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<sst xmlns="http://schemas.openxmlformats.org/spreadsheetml/2006/main" xmlns:r="http://schemas.openxmlformats.org/officeDocument/2006/relationships" count="550" uniqueCount="550">
  <si>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</si>
  <si>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</si>
  <si>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</si>
  <si>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</si>
  <si>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</si>
  <si>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</si>
  <si>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</si>
  <si>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</si>
  <si>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</si>
  <si>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</si>
  <si>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</si>
  <si>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</si>
  <si>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</si>
  <si>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</si>
  <si>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</si>
  <si>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</si>
  <si>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</si>
  <si>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</si>
  <si>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</si>
  <si>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</si>
  <si>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</si>
  <si>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</si>
  <si>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</si>
  <si>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</si>
  <si>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</si>
  <si>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</si>
  <si>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</si>
  <si>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</si>
  <si>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</si>
  <si>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</si>
  <si>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</si>
  <si>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</si>
  <si>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</si>
  <si>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</si>
  <si>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</si>
  <si>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</si>
  <si>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</si>
  <si>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</si>
  <si>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</si>
  <si>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</si>
  <si>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</si>
  <si>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</si>
  <si>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</si>
  <si>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</si>
  <si>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</si>
  <si>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</si>
  <si>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</si>
  <si>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</si>
  <si>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</si>
  <si>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</si>
  <si>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</si>
  <si>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</si>
  <si>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</si>
  <si>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</si>
  <si>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</si>
  <si>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</si>
  <si>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</si>
  <si>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</si>
  <si>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</si>
  <si>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</si>
  <si>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</si>
  <si>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</si>
  <si>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</si>
  <si>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</si>
  <si>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</si>
  <si>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</si>
  <si>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</si>
  <si>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</si>
  <si>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</si>
  <si>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</si>
  <si>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</si>
  <si>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</si>
  <si>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</si>
  <si>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</si>
  <si>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</si>
  <si>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</si>
  <si>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</si>
  <si>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</si>
  <si>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</si>
  <si>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</si>
  <si>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</si>
  <si>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</si>
  <si>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</si>
  <si>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</si>
  <si>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</si>
  <si>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</si>
  <si>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</si>
  <si>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</si>
  <si>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</si>
  <si>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</si>
  <si>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</si>
  <si>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</si>
  <si>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</si>
  <si>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</si>
  <si>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</si>
  <si>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</si>
  <si>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</si>
  <si>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</si>
  <si>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</si>
  <si>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</si>
  <si>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</si>
  <si>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1.07</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</si>
  <si>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</si>
  <si>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</si>
  <si>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</si>
  <si>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</si>
  <si>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</si>
  <si>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</si>
  <si>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</si>
  <si>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</si>
  <si>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</si>
  <si>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</si>
  <si>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</si>
  <si>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</si>
  <si>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</si>
  <si>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</si>
  <si>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</si>
  <si>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</si>
  <si>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</si>
  <si>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-9.4</t>
  </si>
  <si>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</si>
  <si>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</si>
  <si>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</si>
  <si>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</si>
  <si>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</si>
  <si>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</si>
  <si>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</si>
  <si>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</si>
  <si>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</si>
  <si>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</si>
  <si>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</si>
  <si>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</si>
  <si>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</si>
  <si>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</si>
  <si>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</si>
  <si>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</si>
  <si>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</si>
  <si>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</si>
  <si>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</si>
  <si>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</si>
  <si>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</si>
  <si>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</si>
  <si>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</si>
  <si>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北海道</t>
  </si>
  <si>
    <t>災害復旧事業費</t>
  </si>
  <si>
    <t>実質公債費比率</t>
    <rPh sb="0" eb="2">
      <t>ジッシツ</t>
    </rPh>
    <rPh sb="2" eb="5">
      <t>コウサイヒ</t>
    </rPh>
    <rPh sb="5" eb="7">
      <t>ヒリツ</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</si>
  <si>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</si>
  <si>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</si>
  <si>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</si>
  <si>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</si>
  <si>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</si>
  <si>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</si>
  <si>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</si>
  <si>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</si>
  <si>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</si>
  <si>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</si>
  <si>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</si>
  <si>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</si>
  <si>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</si>
  <si>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</si>
  <si>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</si>
  <si>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</si>
  <si>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</si>
  <si>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</si>
  <si>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</si>
  <si>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</si>
  <si>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</si>
  <si>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剣淵町</t>
  </si>
  <si>
    <t>　法定目的税</t>
  </si>
  <si>
    <t>経常損益</t>
  </si>
  <si>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</si>
  <si>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</si>
  <si>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</si>
  <si>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</si>
  <si>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</si>
  <si>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</si>
  <si>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</si>
  <si>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</si>
  <si>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</si>
  <si>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</si>
  <si>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</si>
  <si>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</si>
  <si>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</si>
  <si>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</si>
  <si>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</si>
  <si>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北海道剣淵町</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</si>
  <si>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</si>
  <si>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</si>
  <si>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</si>
  <si>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</si>
  <si>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</si>
  <si>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</si>
  <si>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</si>
  <si>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</si>
  <si>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</si>
  <si>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</si>
  <si>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</si>
  <si>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</si>
  <si>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</si>
  <si>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</si>
  <si>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</si>
  <si>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</si>
  <si>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</si>
  <si>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</si>
  <si>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</si>
  <si>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</si>
  <si>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</si>
  <si>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</si>
  <si>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</si>
  <si>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</si>
  <si>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</si>
  <si>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</si>
  <si>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</si>
  <si>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</si>
  <si>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</si>
  <si>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</si>
  <si>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</si>
  <si>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</si>
  <si>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</si>
  <si>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</si>
  <si>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</si>
  <si>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</si>
  <si>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</si>
  <si>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</si>
  <si>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</si>
  <si>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</si>
  <si>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</si>
  <si>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</si>
  <si>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</si>
  <si>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</si>
  <si>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</si>
  <si>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</si>
  <si>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</si>
  <si>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</si>
  <si>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-2.1</t>
  </si>
  <si>
    <t>実質収支</t>
    <rPh sb="0" eb="2">
      <t>ジッシツ</t>
    </rPh>
    <rPh sb="2" eb="4">
      <t>シュウシ</t>
    </rPh>
    <phoneticPr fontId="6"/>
  </si>
  <si>
    <t>1人あたり平均
給料月額(百円)</t>
    <rPh sb="1" eb="2">
      <t>リ</t>
    </rPh>
    <rPh sb="5" eb="7">
      <t>ヘイキン</t>
    </rPh>
    <rPh sb="8" eb="10">
      <t>キュウリョウ</t>
    </rPh>
    <rPh sb="10" eb="11">
      <t>ツキ</t>
    </rPh>
    <rPh sb="11" eb="12">
      <t>ガク</t>
    </rPh>
    <rPh sb="13" eb="15">
      <t>ヒャクエン</t>
    </rPh>
    <phoneticPr fontId="6"/>
  </si>
  <si>
    <t>-2.3</t>
  </si>
  <si>
    <t>当該団体
からの
出資金</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</si>
  <si>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</si>
  <si>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</si>
  <si>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</si>
  <si>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</si>
  <si>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</si>
  <si>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</si>
  <si>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</si>
  <si>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</si>
  <si>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</si>
  <si>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</si>
  <si>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</si>
  <si>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</si>
  <si>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</si>
  <si>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</si>
  <si>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</si>
  <si>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</si>
  <si>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</si>
  <si>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</si>
  <si>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</si>
  <si>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</si>
  <si>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</si>
  <si>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</si>
  <si>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</si>
  <si>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</si>
  <si>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</si>
  <si>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</si>
  <si>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</si>
  <si>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</si>
  <si>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</si>
  <si>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</si>
  <si>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</si>
  <si>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</si>
  <si>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</si>
  <si>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</si>
  <si>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</si>
  <si>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</si>
  <si>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</si>
  <si>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</si>
  <si>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</si>
  <si>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</si>
  <si>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</si>
  <si>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</si>
  <si>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</si>
  <si>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</si>
  <si>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</si>
  <si>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</si>
  <si>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</si>
  <si>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</si>
  <si>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</si>
  <si>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</si>
  <si>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</si>
  <si>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</si>
  <si>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</si>
  <si>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</si>
  <si>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</si>
  <si>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</si>
  <si>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</si>
  <si>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</si>
  <si>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</si>
  <si>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</si>
  <si>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</si>
  <si>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</si>
  <si>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</si>
  <si>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</si>
  <si>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</si>
  <si>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</si>
  <si>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</si>
  <si>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</si>
  <si>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</si>
  <si>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</si>
  <si>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</si>
  <si>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</si>
  <si>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</si>
  <si>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</si>
  <si>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</si>
  <si>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</si>
  <si>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</si>
  <si>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</si>
  <si>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</si>
  <si>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</si>
  <si>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</si>
  <si>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</si>
  <si>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</si>
  <si>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</si>
  <si>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</si>
  <si>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</si>
  <si>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</si>
  <si>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</si>
  <si>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</si>
  <si>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</si>
  <si>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</si>
  <si>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</si>
  <si>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</si>
  <si>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国民健康保険剣淵町立診療所特別会計</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</si>
  <si>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</si>
  <si>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</si>
  <si>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</si>
  <si>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</si>
  <si>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</si>
  <si>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</si>
  <si>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</si>
  <si>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</si>
  <si>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</si>
  <si>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</si>
  <si>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</si>
  <si>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</si>
  <si>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</si>
  <si>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</si>
  <si>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</si>
  <si>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</si>
  <si>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</si>
  <si>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</si>
  <si>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</si>
  <si>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</si>
  <si>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</si>
  <si>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</si>
  <si>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</si>
  <si>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</si>
  <si>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</si>
  <si>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</si>
  <si>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</si>
  <si>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</si>
  <si>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</si>
  <si>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</si>
  <si>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</si>
  <si>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</si>
  <si>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</si>
  <si>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</si>
  <si>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</si>
  <si>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</si>
  <si>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</si>
  <si>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</si>
  <si>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</si>
  <si>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</si>
  <si>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</si>
  <si>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</si>
  <si>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</si>
  <si>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</si>
  <si>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</si>
  <si>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</si>
  <si>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</si>
  <si>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</si>
  <si>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</si>
  <si>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</si>
  <si>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</si>
  <si>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</si>
  <si>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</si>
  <si>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</si>
  <si>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</si>
  <si>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</si>
  <si>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</si>
  <si>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公共施設整備基金</t>
  </si>
  <si>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</si>
  <si>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</si>
  <si>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</si>
  <si>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</si>
  <si>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</si>
  <si>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</si>
  <si>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</si>
  <si>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</si>
  <si>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</si>
  <si>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</si>
  <si>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</si>
  <si>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</si>
  <si>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</si>
  <si>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</si>
  <si>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</si>
  <si>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</si>
  <si>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下水道</t>
  </si>
  <si>
    <t>実質公債費比率</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</si>
  <si>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</si>
  <si>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</si>
  <si>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</si>
  <si>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</si>
  <si>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</si>
  <si>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</si>
  <si>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その他</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</si>
  <si>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</si>
  <si>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</si>
  <si>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</si>
  <si>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</si>
  <si>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</si>
  <si>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</si>
  <si>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</si>
  <si>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</si>
  <si>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観光施設整備基金</t>
  </si>
  <si>
    <t>国民健康保険</t>
  </si>
  <si>
    <t>　うち猶予特例債</t>
  </si>
  <si>
    <t>　うち臨時財政対策債</t>
  </si>
  <si>
    <t>歳入合計</t>
  </si>
  <si>
    <t>普通建設事業費</t>
  </si>
  <si>
    <t>　うち補助</t>
  </si>
  <si>
    <t>　うち単独</t>
  </si>
  <si>
    <t>令和2年度</t>
    <rPh sb="0" eb="2">
      <t>レイワ</t>
    </rPh>
    <rPh sb="3" eb="5">
      <t>ネンド</t>
    </rPh>
    <phoneticPr fontId="6"/>
  </si>
  <si>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</si>
  <si>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</si>
  <si>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</si>
  <si>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</si>
  <si>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</si>
  <si>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</si>
  <si>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</si>
  <si>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</si>
  <si>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</si>
  <si>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</si>
  <si>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</si>
  <si>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</si>
  <si>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</si>
  <si>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</si>
  <si>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</si>
  <si>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</si>
  <si>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</si>
  <si>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</si>
  <si>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</si>
  <si>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</si>
  <si>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</si>
  <si>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</si>
  <si>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</si>
  <si>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</si>
  <si>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</si>
  <si>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</si>
  <si>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</si>
  <si>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</si>
  <si>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</si>
  <si>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 2.11</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</si>
  <si>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</si>
  <si>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</si>
  <si>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</si>
  <si>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</si>
  <si>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</si>
  <si>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</si>
  <si>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</si>
  <si>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</si>
  <si>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</si>
  <si>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</si>
  <si>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</si>
  <si>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</si>
  <si>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</si>
  <si>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</si>
  <si>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</si>
  <si>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</si>
  <si>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</si>
  <si>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</si>
  <si>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</si>
  <si>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</si>
  <si>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</si>
  <si>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</si>
  <si>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</si>
  <si>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</si>
  <si>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</si>
  <si>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</si>
  <si>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</si>
  <si>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</si>
  <si>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</si>
  <si>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</si>
  <si>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</si>
  <si>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</si>
  <si>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</si>
  <si>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</si>
  <si>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一般廃棄物処理施設整備基金</t>
  </si>
  <si>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</si>
  <si>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</si>
  <si>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</si>
  <si>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</si>
  <si>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</si>
  <si>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</si>
  <si>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</si>
  <si>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</si>
  <si>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</si>
  <si>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</si>
  <si>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</si>
  <si>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</si>
  <si>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</si>
  <si>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</si>
  <si>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</si>
  <si>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</si>
  <si>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</si>
  <si>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</si>
  <si>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</si>
  <si>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</si>
  <si>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</si>
  <si>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</si>
  <si>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</si>
  <si>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</si>
  <si>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</si>
  <si>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</si>
  <si>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</si>
  <si>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</si>
  <si>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</si>
  <si>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</si>
  <si>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</si>
  <si>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2.64</t>
  </si>
  <si>
    <t>その他会計（赤字）</t>
  </si>
  <si>
    <t>（百万円）</t>
  </si>
  <si>
    <t>H28末</t>
  </si>
  <si>
    <t>H29末</t>
  </si>
  <si>
    <t>H30末</t>
  </si>
  <si>
    <t>R01末</t>
  </si>
  <si>
    <t>R02末</t>
  </si>
  <si>
    <t>株式会社レークサイド桜岡</t>
    <rPh sb="0" eb="4">
      <t>カブシキガイシャ</t>
    </rPh>
    <rPh sb="10" eb="12">
      <t>サクラオカ</t>
    </rPh>
    <phoneticPr fontId="6"/>
  </si>
  <si>
    <t>上川教育研修センター組合</t>
    <rPh sb="0" eb="2">
      <t>カミカワ</t>
    </rPh>
    <rPh sb="2" eb="4">
      <t>キョウイク</t>
    </rPh>
    <rPh sb="4" eb="6">
      <t>ケンシュウ</t>
    </rPh>
    <rPh sb="10" eb="12">
      <t>クミアイ</t>
    </rPh>
    <phoneticPr fontId="6"/>
  </si>
  <si>
    <t>士別地方消防事務組合</t>
    <rPh sb="0" eb="2">
      <t>シベツ</t>
    </rPh>
    <rPh sb="2" eb="4">
      <t>チホウ</t>
    </rPh>
    <rPh sb="4" eb="6">
      <t>ショウボウ</t>
    </rPh>
    <rPh sb="6" eb="8">
      <t>ジム</t>
    </rPh>
    <rPh sb="8" eb="10">
      <t>クミアイ</t>
    </rPh>
    <phoneticPr fontId="6"/>
  </si>
  <si>
    <t>※8：職員の状況については、令和3年地方公務員給与実態調査に基づいている。</t>
  </si>
  <si>
    <t>教育施設整備基金</t>
  </si>
  <si>
    <t>地域福祉基金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</si>
  <si>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</si>
  <si>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</si>
  <si>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平成30年度は公共施設二酸化炭素排出抑制対策事業を実施し、導入費用258,034千円を今後10年間で償還することとなり、将来負担比率が発生した。令和２、３年度は各種基金の積み増しができたため、将来負担比率はマイナスとなった。</t>
  </si>
  <si>
    <t>当該団体値</t>
    <rPh sb="0" eb="2">
      <t>トウガイ</t>
    </rPh>
    <rPh sb="2" eb="4">
      <t>ダンタイ</t>
    </rPh>
    <rPh sb="4" eb="5">
      <t>アタイ</t>
    </rPh>
    <phoneticPr fontId="6"/>
  </si>
  <si>
    <t>実質公債費比率は全道の中でも下位に位置する。これは地方交付税措置のある有利な起債を活用しているためであり、今後もその方向性は変わらない。将来負担比率は、令和２、３年度に各種基金の積み増しができたため、マイナスとなった。</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</si>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</sst>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141963</c:v>
                </c:pt>
                <c:pt idx="1">
                  <c:v>90128</c:v>
                </c:pt>
                <c:pt idx="2">
                  <c:v>116772</c:v>
                </c:pt>
                <c:pt idx="3">
                  <c:v>278233</c:v>
                </c:pt>
                <c:pt idx="4">
                  <c:v>174350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c:v>
                </c:pt>
                <c:pt idx="1">
                  <c:v>5.0199999999999996</c:v>
                </c:pt>
                <c:pt idx="2">
                  <c:v>4.63</c:v>
                </c:pt>
                <c:pt idx="3">
                  <c:v>4.37</c:v>
                </c:pt>
                <c:pt idx="4">
                  <c:v>4.97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24.88</c:v>
                </c:pt>
                <c:pt idx="1">
                  <c:v>25.65</c:v>
                </c:pt>
                <c:pt idx="2">
                  <c:v>24.62</c:v>
                </c:pt>
                <c:pt idx="3">
                  <c:v>26.15</c:v>
                </c:pt>
                <c:pt idx="4">
                  <c:v>26.11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-1.07</c:v>
                </c:pt>
                <c:pt idx="1">
                  <c:v>-2.11</c:v>
                </c:pt>
                <c:pt idx="2">
                  <c:v>-2.64</c:v>
                </c:pt>
                <c:pt idx="3">
                  <c:v>1.1200000000000001</c:v>
                </c:pt>
                <c:pt idx="4">
                  <c:v>1.6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c:v>
                </c:pt>
                <c:pt idx="4">
                  <c:v>#N/A</c:v>
                </c:pt>
                <c:pt idx="5">
                  <c:v>9.e-002</c:v>
                </c:pt>
                <c:pt idx="6">
                  <c:v>#N/A</c:v>
                </c:pt>
                <c:pt idx="7">
                  <c:v>9.e-002</c:v>
                </c:pt>
                <c:pt idx="8">
                  <c:v>#N/A</c:v>
                </c:pt>
                <c:pt idx="9">
                  <c:v>9.e-002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6.e-002</c:v>
                </c:pt>
                <c:pt idx="2">
                  <c:v>#N/A</c:v>
                </c:pt>
                <c:pt idx="3">
                  <c:v>8.e-002</c:v>
                </c:pt>
                <c:pt idx="4">
                  <c:v>#N/A</c:v>
                </c:pt>
                <c:pt idx="5">
                  <c:v>8.e-002</c:v>
                </c:pt>
                <c:pt idx="6">
                  <c:v>#N/A</c:v>
                </c:pt>
                <c:pt idx="7">
                  <c:v>0.13</c:v>
                </c:pt>
                <c:pt idx="8">
                  <c:v>#N/A</c:v>
                </c:pt>
                <c:pt idx="9">
                  <c:v>0.18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6.e-002</c:v>
                </c:pt>
                <c:pt idx="2">
                  <c:v>#N/A</c:v>
                </c:pt>
                <c:pt idx="3">
                  <c:v>0.12</c:v>
                </c:pt>
                <c:pt idx="4">
                  <c:v>#N/A</c:v>
                </c:pt>
                <c:pt idx="5">
                  <c:v>3.e-002</c:v>
                </c:pt>
                <c:pt idx="6">
                  <c:v>#N/A</c:v>
                </c:pt>
                <c:pt idx="7">
                  <c:v>0.11</c:v>
                </c:pt>
                <c:pt idx="8">
                  <c:v>#N/A</c:v>
                </c:pt>
                <c:pt idx="9">
                  <c:v>0.25</c:v>
                </c:pt>
              </c:numCache>
            </c:numRef>
          </c:val>
        </c:ser>
        <c:ser>
          <c:idx val="6"/>
          <c:order val="6"/>
          <c:tx>
            <c:strRef>
              <c:f>データシート!$A$33</c:f>
              <c:strCache>
                <c:ptCount val="1"/>
                <c:pt idx="0">
                  <c:v>国民健康保険剣淵町立診療所特別会計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0.47</c:v>
                </c:pt>
                <c:pt idx="2">
                  <c:v>#N/A</c:v>
                </c:pt>
                <c:pt idx="3">
                  <c:v>0.34</c:v>
                </c:pt>
                <c:pt idx="4">
                  <c:v>#N/A</c:v>
                </c:pt>
                <c:pt idx="5">
                  <c:v>0.33</c:v>
                </c:pt>
                <c:pt idx="6">
                  <c:v>#N/A</c:v>
                </c:pt>
                <c:pt idx="7">
                  <c:v>0.4</c:v>
                </c:pt>
                <c:pt idx="8">
                  <c:v>#N/A</c:v>
                </c:pt>
                <c:pt idx="9">
                  <c:v>0.39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1.02</c:v>
                </c:pt>
                <c:pt idx="2">
                  <c:v>#N/A</c:v>
                </c:pt>
                <c:pt idx="3">
                  <c:v>0.55000000000000004</c:v>
                </c:pt>
                <c:pt idx="4">
                  <c:v>#N/A</c:v>
                </c:pt>
                <c:pt idx="5">
                  <c:v>0.28000000000000003</c:v>
                </c:pt>
                <c:pt idx="6">
                  <c:v>#N/A</c:v>
                </c:pt>
                <c:pt idx="7">
                  <c:v>0.16</c:v>
                </c:pt>
                <c:pt idx="8">
                  <c:v>#N/A</c:v>
                </c:pt>
                <c:pt idx="9">
                  <c:v>0.4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c:v>
                </c:pt>
                <c:pt idx="2">
                  <c:v>#N/A</c:v>
                </c:pt>
                <c:pt idx="3">
                  <c:v>0.45</c:v>
                </c:pt>
                <c:pt idx="4">
                  <c:v>#N/A</c:v>
                </c:pt>
                <c:pt idx="5">
                  <c:v>0.64</c:v>
                </c:pt>
                <c:pt idx="6">
                  <c:v>#N/A</c:v>
                </c:pt>
                <c:pt idx="7">
                  <c:v>0.81</c:v>
                </c:pt>
                <c:pt idx="8">
                  <c:v>#N/A</c:v>
                </c:pt>
                <c:pt idx="9">
                  <c:v>0.92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c:v>
                </c:pt>
                <c:pt idx="2">
                  <c:v>#N/A</c:v>
                </c:pt>
                <c:pt idx="3">
                  <c:v>5.01</c:v>
                </c:pt>
                <c:pt idx="4">
                  <c:v>#N/A</c:v>
                </c:pt>
                <c:pt idx="5">
                  <c:v>4.62</c:v>
                </c:pt>
                <c:pt idx="6">
                  <c:v>#N/A</c:v>
                </c:pt>
                <c:pt idx="7">
                  <c:v>4.37</c:v>
                </c:pt>
                <c:pt idx="8">
                  <c:v>#N/A</c:v>
                </c:pt>
                <c:pt idx="9">
                  <c:v>4.96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351</c:v>
                </c:pt>
                <c:pt idx="5">
                  <c:v>355</c:v>
                </c:pt>
                <c:pt idx="8">
                  <c:v>336</c:v>
                </c:pt>
                <c:pt idx="11">
                  <c:v>333</c:v>
                </c:pt>
                <c:pt idx="14">
                  <c:v>335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11</c:v>
                </c:pt>
                <c:pt idx="6">
                  <c:v>38</c:v>
                </c:pt>
                <c:pt idx="9">
                  <c:v>44</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95</c:v>
                </c:pt>
                <c:pt idx="6">
                  <c:v>99</c:v>
                </c:pt>
                <c:pt idx="9">
                  <c:v>102</c:v>
                </c:pt>
                <c:pt idx="12">
                  <c:v>111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332</c:v>
                </c:pt>
                <c:pt idx="3">
                  <c:v>332</c:v>
                </c:pt>
                <c:pt idx="6">
                  <c:v>311</c:v>
                </c:pt>
                <c:pt idx="9">
                  <c:v>316</c:v>
                </c:pt>
                <c:pt idx="12">
                  <c:v>333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c:v>
                </c:pt>
                <c:pt idx="2">
                  <c:v>#N/A</c:v>
                </c:pt>
                <c:pt idx="3">
                  <c:v>#N/A</c:v>
                </c:pt>
                <c:pt idx="4">
                  <c:v>83</c:v>
                </c:pt>
                <c:pt idx="5">
                  <c:v>#N/A</c:v>
                </c:pt>
                <c:pt idx="6">
                  <c:v>#N/A</c:v>
                </c:pt>
                <c:pt idx="7">
                  <c:v>112</c:v>
                </c:pt>
                <c:pt idx="8">
                  <c:v>#N/A</c:v>
                </c:pt>
                <c:pt idx="9">
                  <c:v>#N/A</c:v>
                </c:pt>
                <c:pt idx="10">
                  <c:v>129</c:v>
                </c:pt>
                <c:pt idx="11">
                  <c:v>#N/A</c:v>
                </c:pt>
                <c:pt idx="12">
                  <c:v>#N/A</c:v>
                </c:pt>
                <c:pt idx="13">
                  <c:v>147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2723</c:v>
                </c:pt>
                <c:pt idx="5">
                  <c:v>2628</c:v>
                </c:pt>
                <c:pt idx="8">
                  <c:v>2525</c:v>
                </c:pt>
                <c:pt idx="11">
                  <c:v>2587</c:v>
                </c:pt>
                <c:pt idx="14">
                  <c:v>2582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369</c:v>
                </c:pt>
                <c:pt idx="5">
                  <c:v>324</c:v>
                </c:pt>
                <c:pt idx="8">
                  <c:v>385</c:v>
                </c:pt>
                <c:pt idx="11">
                  <c:v>427</c:v>
                </c:pt>
                <c:pt idx="14">
                  <c:v>508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2023</c:v>
                </c:pt>
                <c:pt idx="5">
                  <c:v>2016</c:v>
                </c:pt>
                <c:pt idx="8">
                  <c:v>1941</c:v>
                </c:pt>
                <c:pt idx="11">
                  <c:v>2058</c:v>
                </c:pt>
                <c:pt idx="14">
                  <c:v>2457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633</c:v>
                </c:pt>
                <c:pt idx="3">
                  <c:v>700</c:v>
                </c:pt>
                <c:pt idx="6">
                  <c:v>523</c:v>
                </c:pt>
                <c:pt idx="9">
                  <c:v>571</c:v>
                </c:pt>
                <c:pt idx="12">
                  <c:v>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914</c:v>
                </c:pt>
                <c:pt idx="3">
                  <c:v>881</c:v>
                </c:pt>
                <c:pt idx="6">
                  <c:v>854</c:v>
                </c:pt>
                <c:pt idx="9">
                  <c:v>783</c:v>
                </c:pt>
                <c:pt idx="12">
                  <c:v>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c:v>
                </c:pt>
                <c:pt idx="3">
                  <c:v>307</c:v>
                </c:pt>
                <c:pt idx="6">
                  <c:v>297</c:v>
                </c:pt>
                <c:pt idx="9">
                  <c:v>253</c:v>
                </c:pt>
                <c:pt idx="12">
                  <c:v>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3310</c:v>
                </c:pt>
                <c:pt idx="3">
                  <c:v>3213</c:v>
                </c:pt>
                <c:pt idx="6">
                  <c:v>3194</c:v>
                </c:pt>
                <c:pt idx="9">
                  <c:v>3385</c:v>
                </c:pt>
                <c:pt idx="12">
                  <c:v>3498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133</c:v>
                </c:pt>
                <c:pt idx="5">
                  <c:v>#N/A</c:v>
                </c:pt>
                <c:pt idx="6">
                  <c:v>#N/A</c:v>
                </c:pt>
                <c:pt idx="7">
                  <c:v>18</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598</c:v>
                </c:pt>
                <c:pt idx="1">
                  <c:v>658</c:v>
                </c:pt>
                <c:pt idx="2">
                  <c:v>707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387</c:v>
                </c:pt>
                <c:pt idx="1">
                  <c:v>410</c:v>
                </c:pt>
                <c:pt idx="2">
                  <c:v>480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599</c:v>
                </c:pt>
                <c:pt idx="1">
                  <c:v>645</c:v>
                </c:pt>
                <c:pt idx="2">
                  <c:v>809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{F9B998BF-1272-4C5B-9557-012CACD0F5B4}</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{2ACFAD13-4EB7-46E6-9FA2-70D5051640B1}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{31D4B8BB-D098-4729-917A-89807FF0FDA1}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{36A53211-EABE-4775-A189-5F7AC97AB450}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{C4D177F3-418E-488C-8585-4030B5E8C351}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{1C3E8675-72F8-4824-B798-18FCF2F2CCAB}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{342318F3-EA14-43A4-A50D-C4E5FC6222A4}</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{42AE08C7-DC80-408C-BA62-2BD580BFC4F8}</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{A7A312D5-43B6-4A1F-B728-6EF1E94BC379}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61.5</c:v>
                </c:pt>
                <c:pt idx="8">
                  <c:v>63.4</c:v>
                </c:pt>
                <c:pt idx="16">
                  <c:v>65</c:v>
                </c:pt>
                <c:pt idx="24">
                  <c:v>66.400000000000006</c:v>
                </c:pt>
                <c:pt idx="32">
                  <c:v>67.8</c:v>
                </c:pt>
              </c:numCache>
            </c:numRef>
          </c:xVal>
          <c:yVal>
            <c:numRef>
              <c:f>'公会計指標分析・財政指標組合せ分析表'!$BP$51:$DC$51</c:f>
              <c:numCache>
                <c:formatCode>#,##0.0;"▲ "#,##0.0</c:formatCode>
                <c:ptCount val="40"/>
                <c:pt idx="8">
                  <c:v>6.2</c:v>
                </c:pt>
                <c:pt idx="16">
                  <c:v>0.8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{FE102A1B-B8E8-4371-888E-FB6D6FE2CB6A}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{F0A060C2-E9D6-45E8-9C5D-DDC8A3C64375}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{2359F969-4DFF-413B-B171-42181B0CE61F}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{673D9C18-00F2-44EA-B3A4-B1DA7AAC71DD}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{27E2F35A-EE67-4C3C-B877-B1F27D06488E}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{425C105A-C0D1-4134-8505-121D597D80C3}</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{6131C650-EB8F-4FEC-B04A-D8151AE39331}</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{92B38C95-0EB8-43BC-B907-BD582284122A}</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{45DC4D7E-E4F7-4E7C-8231-100432F5A379}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6"/>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4514173557"/>
              <c:y val="0.9079295376539471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7088023173e-002"/>
              <c:y val="0.250881139857517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{51576BB9-BBE9-482C-8777-290AC834C4FA}</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{EDD1A039-78C4-4671-8F1B-836B99E60CB9}</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{1F911FFC-FE7F-47A3-A777-6457EAFFE5E2}</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{0D3C5197-3F73-4769-B678-D42D09716E6F}</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{677CE36B-FF8B-4B94-8444-94FC39F51C52}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{C25D1E80-C068-49E7-A46E-8EFB8F49C881}</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{57A9D3FB-B05F-46EF-8C31-5E0676BEC0B9}</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{5A77D690-DB75-4158-952D-D3409E3096CB}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{4004E0D0-17F0-451D-B131-0FA154F30ABB}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4.0999999999999996</c:v>
                </c:pt>
                <c:pt idx="8">
                  <c:v>3.9</c:v>
                </c:pt>
                <c:pt idx="16">
                  <c:v>4.5</c:v>
                </c:pt>
                <c:pt idx="24">
                  <c:v>4.9000000000000004</c:v>
                </c:pt>
                <c:pt idx="32">
                  <c:v>5.6</c:v>
                </c:pt>
              </c:numCache>
            </c:numRef>
          </c:xVal>
          <c:yVal>
            <c:numRef>
              <c:f>'公会計指標分析・財政指標組合せ分析表'!$BP$73:$DC$73</c:f>
              <c:numCache>
                <c:formatCode>#,##0.0;"▲ "#,##0.0</c:formatCode>
                <c:ptCount val="40"/>
                <c:pt idx="8">
                  <c:v>6.2</c:v>
                </c:pt>
                <c:pt idx="16">
                  <c:v>0.8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9.079773574618109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{588CCC3E-F607-4FBE-914F-3D52E27B6130}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{913ADD18-82E6-4501-9EBE-1B4FB9295F90}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{6DB68641-178C-4F2E-9CEF-865049656025}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{210CC7F7-5226-431D-B9A8-3E029B0AB521}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{6B1AE721-32EC-4BEB-94B9-88CF6F4694B6}</c15:txfldGUID>
                      <c15:f>#REF!</c15:f>
                      <c15:dlblFieldTableCache>
                        <c:ptCount val="1"/>
                        <c:pt idx="0">
                          <c:v>#REF!</c:v>
                        </c:pt>
                      </c15:dlblFieldTableCache>
                    </c15:dlblFTEntry>
                  </c15:dlblFieldTable>
                </c:ext>
              </c:extLst>
            </c:dLbl>
            <c:dLbl>
              <c:idx val="8"/>
              <c:layout>
                <c:manualLayout>
                  <c:x val="-1.8235628084250027e-002"/>
                  <c:y val="-5.295628420166489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{BA577EF0-9ED4-4BEC-B8E2-6B14ABAEF6B5}</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3.403555842940680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{34E34E29-D145-47BF-A668-CB93F7A336A6}</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8.60674686812242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{C911E001-6B90-4171-8478-EBA6A1DE78DE}</c15:txfldGUID>
                      <c15:f>'公会計指標分析・財政指標組合せ分析表'!$CN$72</c15:f>
                      <c15:dlblFieldTableCache>
                        <c:ptCount val="1"/>
                        <c:pt idx="0">
                          <c:v>R02</c:v>
                        </c:pt>
                      </c15:dlblFieldTableCache>
                    </c15:dlblFTEntry>
                  </c15:dlblFieldTable>
                </c:ext>
              </c:extLst>
            </c:dLbl>
            <c:dLbl>
              <c:idx val="32"/>
              <c:layout>
                <c:manualLayout>
                  <c:x val="-3.1570342725075584e-002"/>
                  <c:y val="-4.822601713670804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{172CCDFF-50DF-4F6E-9B0D-39F824AEC043}</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63991632044"/>
              <c:y val="0.8995694006418959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82861828617e-002"/>
              <c:y val="0.2511553429826576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27750" y="4591050"/>
          <a:ext cx="29019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101330" y="5886450"/>
          <a:ext cx="12128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240" y="190500"/>
          <a:ext cx="223329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418695" y="190500"/>
          <a:ext cx="337058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1808460" y="7600315"/>
          <a:ext cx="39916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274955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1015" y="7934325"/>
          <a:ext cx="372554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元利償還金については起債の償還が進んでいるが、防災行政無線事業、公営住宅建設事業により、今後は増加に転じる見込である。債務負担行為に基づく支出額は、各種システムの償還が完了したことに伴い、令和２年度より減少した。今後も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1808460" y="12115800"/>
          <a:ext cx="401764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833120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785350" y="238125"/>
          <a:ext cx="22828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960" y="705485"/>
          <a:ext cx="16160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平成２９年度の公共施設二酸化炭素排出抑制整備事業の実施により将来負担比率の分子が平成３０年度からプラスとなったが、令和２年度末の基金増加に伴い、将来負担比率はマイナスとなった。基金いついては、新型コロナウイルス感染症の影響により、事業等を中止したことにと伴い、歳出が抑制されたため、執行残を基金に積み立てることができた。事業見直しを図り、今後も将来的な見通しをもった健全な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341630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9965" y="165100"/>
          <a:ext cx="35921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北海道剣淵町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1008380</xdr:colOff>
      <xdr:row>6</xdr:row>
      <xdr:rowOff>185420</xdr:rowOff>
    </xdr:to>
    <xdr:sp macro="" textlink="">
      <xdr:nvSpPr>
        <xdr:cNvPr id="9" name="テキスト ボックス 6"/>
        <xdr:cNvSpPr txBox="1">
          <a:spLocks noChangeArrowheads="1"/>
        </xdr:cNvSpPr>
      </xdr:nvSpPr>
      <xdr:spPr>
        <a:xfrm>
          <a:off x="533400" y="957580"/>
          <a:ext cx="21634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341630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9965" y="806450"/>
          <a:ext cx="1043876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9965" y="1297305"/>
          <a:ext cx="1043749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の歳入の約50％を占める地方交付税が減少しており、他の歳入財源確保に乏しい町としては、基金繰入により財政収支を図らなければならない。令和３年度は令和２年度同様に事業の見直し、また、新型コロナウイルス感染症による事業中止により基金の支消（財政調整基金84,050千円、減債基金80,000千円、その他目的基金32,175千円）以上に積立（財政調整基金102,882千円、減債基金120,128千円、その他目的基金195,213千円）を行う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例年通りの基金を繰入れすると、10年程度で主要基金である財政調整基金、減債基金、公共施設等整備基金をすべて取崩しして、町の主要事業等が実施できなくなる。財政安定化を図るため、各種事業の見直し、補助金の見直し等抜本的な改革が必要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4</xdr:row>
      <xdr:rowOff>73025</xdr:rowOff>
    </xdr:from>
    <xdr:to xmlns:xdr="http://schemas.openxmlformats.org/drawingml/2006/spreadsheetDrawing">
      <xdr:col>8</xdr:col>
      <xdr:colOff>1678305</xdr:colOff>
      <xdr:row>6</xdr:row>
      <xdr:rowOff>7620</xdr:rowOff>
    </xdr:to>
    <xdr:sp macro="" textlink="">
      <xdr:nvSpPr>
        <xdr:cNvPr id="13" name="Rectangle 7"/>
        <xdr:cNvSpPr>
          <a:spLocks noChangeArrowheads="1"/>
        </xdr:cNvSpPr>
      </xdr:nvSpPr>
      <xdr:spPr>
        <a:xfrm>
          <a:off x="1249997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341630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9965" y="12463145"/>
          <a:ext cx="1043876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9965" y="12928600"/>
          <a:ext cx="1043749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教育施設整備基金：教育施設の整備及び改修に充てる基金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観光施設整備基金：観光施設の整備及び改修に充てる基金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地域振興基金：街づくり創生事業等地域の振興を図るための基金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人材育成基金：国際的視野をもった人材を育成し、地域づくりの推進を図るための基金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地域福祉基金：在宅福祉の普及及び向上、健康及び生きがいづくりの推進その他地域福祉の推進を図るために要する経費の財源に充てるための基金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一般廃棄物処理施設整備基金：一般廃棄物処理施設の整備を図るための基金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森林環境譲与税基金：森林の保全・育成等に充てる基金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公共施設整備基金は住宅整備のため14,000千円繰入した一方、48,101万円の積立（積み戻し）を行うことができた。また、学校施設長寿命化事業に備え、教育施設整備基金に85,000千円を積立てした。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公共施設の長寿命化等を予定しており、基金を取崩ししなければならない。起債や補助金を活用し、基金の繰り入れを最小限に留め、また、経常経費等の見直しや支出抑制により、基金を積み立てしなければなら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499975" y="12562840"/>
          <a:ext cx="231457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341630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9965" y="5278755"/>
          <a:ext cx="1043876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9965" y="5753100"/>
          <a:ext cx="1043749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の影響により、各種事業が中止となったことにより、財政調整基金の取崩しが減少した。一方で、執行残の増に伴い、支消以上の積立を行うことができ、財源確保を図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残高を減少させないためにも、繰入（支消</a:t>
          </a:r>
          <a:r>
            <a:rPr kumimoji="1" lang="ja-JP" altLang="en-US" sz="1300">
              <a:solidFill>
                <a:schemeClr val="dk1"/>
              </a:solidFill>
              <a:effectLst/>
              <a:latin typeface="ＭＳ ゴシック"/>
              <a:ea typeface="ＭＳ ゴシック"/>
              <a:cs typeface="+mn-cs"/>
            </a:rPr>
            <a:t>）と同額以上を積立する必要があり、そのために経常経費の抑制に努める。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499975" y="5372735"/>
          <a:ext cx="185102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341630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9965" y="8876665"/>
          <a:ext cx="1043876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341630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9965" y="9349740"/>
          <a:ext cx="1043749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地方債償還のため、80,000千円を取り崩したが、120,128千円は積み立て（積み戻し）できた。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残高を減少させないためにも、繰入（取崩し）と同額以上を積立する必要があり、そのために経常経費の抑制に努める。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421640</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49997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7525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58673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7238980" y="921448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17525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8" name="正方形/長方形 7"/>
        <xdr:cNvSpPr/>
      </xdr:nvSpPr>
      <xdr:spPr>
        <a:xfrm>
          <a:off x="158673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7238980" y="1294447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10" name="正方形/長方形 9"/>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7" name="正方形/長方形 16"/>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8" name="正方形/長方形 17"/>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9" name="正方形/長方形 18"/>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20" name="正方形/長方形 19"/>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22" name="正方形/長方形 21"/>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24" name="正方形/長方形 23"/>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25" name="正方形/長方形 24"/>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6" name="角丸四角形 25"/>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7" name="正方形/長方形 26"/>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8" name="正方形/長方形 27"/>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9" name="正方形/長方形 28"/>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32" name="フローチャート: 判断 31"/>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33" name="直線コネクタ 32"/>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4" name="直線コネクタ 33"/>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35" name="直線コネクタ 34"/>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6" name="直線コネクタ 35"/>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4445" cy="251460"/>
    <xdr:sp macro="" textlink="">
      <xdr:nvSpPr>
        <xdr:cNvPr id="37" name="テキスト ボックス 36"/>
        <xdr:cNvSpPr txBox="1"/>
      </xdr:nvSpPr>
      <xdr:spPr>
        <a:xfrm>
          <a:off x="419100" y="2733675"/>
          <a:ext cx="88944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4565" cy="251460"/>
    <xdr:sp macro="" textlink="">
      <xdr:nvSpPr>
        <xdr:cNvPr id="38" name="テキスト ボックス 37"/>
        <xdr:cNvSpPr txBox="1"/>
      </xdr:nvSpPr>
      <xdr:spPr>
        <a:xfrm>
          <a:off x="419100" y="2969895"/>
          <a:ext cx="6044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29600" cy="253365"/>
    <xdr:sp macro="" textlink="">
      <xdr:nvSpPr>
        <xdr:cNvPr id="39" name="テキスト ボックス 38"/>
        <xdr:cNvSpPr txBox="1"/>
      </xdr:nvSpPr>
      <xdr:spPr>
        <a:xfrm>
          <a:off x="419100" y="3205480"/>
          <a:ext cx="8229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1680" cy="251460"/>
    <xdr:sp macro="" textlink="">
      <xdr:nvSpPr>
        <xdr:cNvPr id="40" name="テキスト ボックス 39"/>
        <xdr:cNvSpPr txBox="1"/>
      </xdr:nvSpPr>
      <xdr:spPr>
        <a:xfrm>
          <a:off x="419100" y="3441700"/>
          <a:ext cx="1090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1665" cy="251460"/>
    <xdr:sp macro="" textlink="">
      <xdr:nvSpPr>
        <xdr:cNvPr id="41" name="テキスト ボックス 40"/>
        <xdr:cNvSpPr txBox="1"/>
      </xdr:nvSpPr>
      <xdr:spPr>
        <a:xfrm>
          <a:off x="419100" y="3677920"/>
          <a:ext cx="4431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2" name="正方形/長方形 41"/>
        <xdr:cNvSpPr/>
      </xdr:nvSpPr>
      <xdr:spPr>
        <a:xfrm>
          <a:off x="1144905" y="4189730"/>
          <a:ext cx="3822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43" name="正方形/長方形 42"/>
        <xdr:cNvSpPr/>
      </xdr:nvSpPr>
      <xdr:spPr>
        <a:xfrm>
          <a:off x="1804035" y="455803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44" name="正方形/長方形 43"/>
        <xdr:cNvSpPr/>
      </xdr:nvSpPr>
      <xdr:spPr>
        <a:xfrm>
          <a:off x="3454400" y="454152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90170</xdr:rowOff>
    </xdr:to>
    <xdr:sp macro="" textlink="">
      <xdr:nvSpPr>
        <xdr:cNvPr id="45" name="正方形/長方形 44"/>
        <xdr:cNvSpPr/>
      </xdr:nvSpPr>
      <xdr:spPr>
        <a:xfrm>
          <a:off x="4916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6" name="正方形/長方形 45"/>
        <xdr:cNvSpPr/>
      </xdr:nvSpPr>
      <xdr:spPr>
        <a:xfrm>
          <a:off x="4916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90170</xdr:rowOff>
    </xdr:to>
    <xdr:sp macro="" textlink="">
      <xdr:nvSpPr>
        <xdr:cNvPr id="47" name="正方形/長方形 46"/>
        <xdr:cNvSpPr/>
      </xdr:nvSpPr>
      <xdr:spPr>
        <a:xfrm>
          <a:off x="62884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8" name="正方形/長方形 47"/>
        <xdr:cNvSpPr/>
      </xdr:nvSpPr>
      <xdr:spPr>
        <a:xfrm>
          <a:off x="62884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90170</xdr:rowOff>
    </xdr:to>
    <xdr:sp macro="" textlink="">
      <xdr:nvSpPr>
        <xdr:cNvPr id="49" name="正方形/長方形 48"/>
        <xdr:cNvSpPr/>
      </xdr:nvSpPr>
      <xdr:spPr>
        <a:xfrm>
          <a:off x="77870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50" name="正方形/長方形 49"/>
        <xdr:cNvSpPr/>
      </xdr:nvSpPr>
      <xdr:spPr>
        <a:xfrm>
          <a:off x="77870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51" name="正方形/長方形 50"/>
        <xdr:cNvSpPr/>
      </xdr:nvSpPr>
      <xdr:spPr>
        <a:xfrm>
          <a:off x="1144905" y="487870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52" name="正方形/長方形 51"/>
        <xdr:cNvSpPr/>
      </xdr:nvSpPr>
      <xdr:spPr>
        <a:xfrm>
          <a:off x="521525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53" name="正方形/長方形 52"/>
        <xdr:cNvSpPr/>
      </xdr:nvSpPr>
      <xdr:spPr>
        <a:xfrm>
          <a:off x="521525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54" name="テキスト ボックス 53"/>
        <xdr:cNvSpPr txBox="1"/>
      </xdr:nvSpPr>
      <xdr:spPr>
        <a:xfrm>
          <a:off x="52724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施設の老朽化に伴い、減価償却率は年々増加している。建物については公営住宅建設事業を進めているが、厳しい財政状況のため、最小限の形成に留めており、今後も減価償却率は増加傾向と推測する。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171450</xdr:colOff>
      <xdr:row>23</xdr:row>
      <xdr:rowOff>46990</xdr:rowOff>
    </xdr:from>
    <xdr:ext cx="349885" cy="218440"/>
    <xdr:sp macro="" textlink="">
      <xdr:nvSpPr>
        <xdr:cNvPr id="55" name="テキスト ボックス 54"/>
        <xdr:cNvSpPr txBox="1"/>
      </xdr:nvSpPr>
      <xdr:spPr>
        <a:xfrm>
          <a:off x="1122680" y="469328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6" name="直線コネクタ 55"/>
        <xdr:cNvCxnSpPr/>
      </xdr:nvCxnSpPr>
      <xdr:spPr>
        <a:xfrm>
          <a:off x="1144905" y="69900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7505" cy="219075"/>
    <xdr:sp macro="" textlink="">
      <xdr:nvSpPr>
        <xdr:cNvPr id="57" name="テキスト ボックス 56"/>
        <xdr:cNvSpPr txBox="1"/>
      </xdr:nvSpPr>
      <xdr:spPr>
        <a:xfrm>
          <a:off x="779145" y="6898640"/>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58" name="直線コネクタ 57"/>
        <xdr:cNvCxnSpPr/>
      </xdr:nvCxnSpPr>
      <xdr:spPr>
        <a:xfrm>
          <a:off x="1144905" y="668845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106680</xdr:rowOff>
    </xdr:from>
    <xdr:ext cx="357505" cy="219710"/>
    <xdr:sp macro="" textlink="">
      <xdr:nvSpPr>
        <xdr:cNvPr id="59" name="テキスト ボックス 58"/>
        <xdr:cNvSpPr txBox="1"/>
      </xdr:nvSpPr>
      <xdr:spPr>
        <a:xfrm>
          <a:off x="779145" y="6597015"/>
          <a:ext cx="35750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64135</xdr:rowOff>
    </xdr:from>
    <xdr:to xmlns:xdr="http://schemas.openxmlformats.org/drawingml/2006/spreadsheetDrawing">
      <xdr:col>27</xdr:col>
      <xdr:colOff>73025</xdr:colOff>
      <xdr:row>33</xdr:row>
      <xdr:rowOff>64135</xdr:rowOff>
    </xdr:to>
    <xdr:cxnSp macro="">
      <xdr:nvCxnSpPr>
        <xdr:cNvPr id="60" name="直線コネクタ 59"/>
        <xdr:cNvCxnSpPr/>
      </xdr:nvCxnSpPr>
      <xdr:spPr>
        <a:xfrm>
          <a:off x="1144905" y="6386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140335</xdr:rowOff>
    </xdr:from>
    <xdr:ext cx="357505" cy="218440"/>
    <xdr:sp macro="" textlink="">
      <xdr:nvSpPr>
        <xdr:cNvPr id="61" name="テキスト ボックス 60"/>
        <xdr:cNvSpPr txBox="1"/>
      </xdr:nvSpPr>
      <xdr:spPr>
        <a:xfrm>
          <a:off x="779145" y="6295390"/>
          <a:ext cx="3575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97790</xdr:rowOff>
    </xdr:from>
    <xdr:to xmlns:xdr="http://schemas.openxmlformats.org/drawingml/2006/spreadsheetDrawing">
      <xdr:col>27</xdr:col>
      <xdr:colOff>73025</xdr:colOff>
      <xdr:row>31</xdr:row>
      <xdr:rowOff>97790</xdr:rowOff>
    </xdr:to>
    <xdr:cxnSp macro="">
      <xdr:nvCxnSpPr>
        <xdr:cNvPr id="62" name="直線コネクタ 61"/>
        <xdr:cNvCxnSpPr/>
      </xdr:nvCxnSpPr>
      <xdr:spPr>
        <a:xfrm>
          <a:off x="1144905" y="60852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7505" cy="220345"/>
    <xdr:sp macro="" textlink="">
      <xdr:nvSpPr>
        <xdr:cNvPr id="63" name="テキスト ボックス 62"/>
        <xdr:cNvSpPr txBox="1"/>
      </xdr:nvSpPr>
      <xdr:spPr>
        <a:xfrm>
          <a:off x="779145" y="5993130"/>
          <a:ext cx="3575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131445</xdr:rowOff>
    </xdr:from>
    <xdr:to xmlns:xdr="http://schemas.openxmlformats.org/drawingml/2006/spreadsheetDrawing">
      <xdr:col>27</xdr:col>
      <xdr:colOff>73025</xdr:colOff>
      <xdr:row>29</xdr:row>
      <xdr:rowOff>131445</xdr:rowOff>
    </xdr:to>
    <xdr:cxnSp macro="">
      <xdr:nvCxnSpPr>
        <xdr:cNvPr id="64" name="直線コネクタ 63"/>
        <xdr:cNvCxnSpPr/>
      </xdr:nvCxnSpPr>
      <xdr:spPr>
        <a:xfrm>
          <a:off x="1144905" y="57835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39370</xdr:rowOff>
    </xdr:from>
    <xdr:ext cx="357505" cy="220345"/>
    <xdr:sp macro="" textlink="">
      <xdr:nvSpPr>
        <xdr:cNvPr id="65" name="テキスト ボックス 64"/>
        <xdr:cNvSpPr txBox="1"/>
      </xdr:nvSpPr>
      <xdr:spPr>
        <a:xfrm>
          <a:off x="779145" y="5691505"/>
          <a:ext cx="3575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165100</xdr:rowOff>
    </xdr:from>
    <xdr:to xmlns:xdr="http://schemas.openxmlformats.org/drawingml/2006/spreadsheetDrawing">
      <xdr:col>27</xdr:col>
      <xdr:colOff>73025</xdr:colOff>
      <xdr:row>27</xdr:row>
      <xdr:rowOff>165100</xdr:rowOff>
    </xdr:to>
    <xdr:cxnSp macro="">
      <xdr:nvCxnSpPr>
        <xdr:cNvPr id="66" name="直線コネクタ 65"/>
        <xdr:cNvCxnSpPr/>
      </xdr:nvCxnSpPr>
      <xdr:spPr>
        <a:xfrm>
          <a:off x="1144905" y="548195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73660</xdr:rowOff>
    </xdr:from>
    <xdr:ext cx="357505" cy="219075"/>
    <xdr:sp macro="" textlink="">
      <xdr:nvSpPr>
        <xdr:cNvPr id="67" name="テキスト ボックス 66"/>
        <xdr:cNvSpPr txBox="1"/>
      </xdr:nvSpPr>
      <xdr:spPr>
        <a:xfrm>
          <a:off x="779145" y="5390515"/>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68" name="直線コネクタ 67"/>
        <xdr:cNvCxnSpPr/>
      </xdr:nvCxnSpPr>
      <xdr:spPr>
        <a:xfrm>
          <a:off x="1144905" y="51809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107315</xdr:rowOff>
    </xdr:from>
    <xdr:ext cx="357505" cy="219075"/>
    <xdr:sp macro="" textlink="">
      <xdr:nvSpPr>
        <xdr:cNvPr id="69" name="テキスト ボックス 68"/>
        <xdr:cNvSpPr txBox="1"/>
      </xdr:nvSpPr>
      <xdr:spPr>
        <a:xfrm>
          <a:off x="779145" y="5088890"/>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70" name="直線コネクタ 69"/>
        <xdr:cNvCxnSpPr/>
      </xdr:nvCxnSpPr>
      <xdr:spPr>
        <a:xfrm>
          <a:off x="1144905" y="48787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7505" cy="218440"/>
    <xdr:sp macro="" textlink="">
      <xdr:nvSpPr>
        <xdr:cNvPr id="71" name="テキスト ボックス 70"/>
        <xdr:cNvSpPr txBox="1"/>
      </xdr:nvSpPr>
      <xdr:spPr>
        <a:xfrm>
          <a:off x="779145" y="4787265"/>
          <a:ext cx="3575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72" name="有形固定資産減価償却率グラフ枠"/>
        <xdr:cNvSpPr/>
      </xdr:nvSpPr>
      <xdr:spPr>
        <a:xfrm>
          <a:off x="1144905" y="487870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109855</xdr:rowOff>
    </xdr:from>
    <xdr:to xmlns:xdr="http://schemas.openxmlformats.org/drawingml/2006/spreadsheetDrawing">
      <xdr:col>23</xdr:col>
      <xdr:colOff>85090</xdr:colOff>
      <xdr:row>34</xdr:row>
      <xdr:rowOff>131445</xdr:rowOff>
    </xdr:to>
    <xdr:cxnSp macro="">
      <xdr:nvCxnSpPr>
        <xdr:cNvPr id="73" name="直線コネクタ 72"/>
        <xdr:cNvCxnSpPr/>
      </xdr:nvCxnSpPr>
      <xdr:spPr>
        <a:xfrm flipV="1">
          <a:off x="4292600" y="525907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135255</xdr:rowOff>
    </xdr:from>
    <xdr:ext cx="405130" cy="253365"/>
    <xdr:sp macro="" textlink="">
      <xdr:nvSpPr>
        <xdr:cNvPr id="74" name="有形固定資産減価償却率最小値テキスト"/>
        <xdr:cNvSpPr txBox="1"/>
      </xdr:nvSpPr>
      <xdr:spPr>
        <a:xfrm>
          <a:off x="4345305" y="66255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131445</xdr:rowOff>
    </xdr:from>
    <xdr:to xmlns:xdr="http://schemas.openxmlformats.org/drawingml/2006/spreadsheetDrawing">
      <xdr:col>23</xdr:col>
      <xdr:colOff>171450</xdr:colOff>
      <xdr:row>34</xdr:row>
      <xdr:rowOff>131445</xdr:rowOff>
    </xdr:to>
    <xdr:cxnSp macro="">
      <xdr:nvCxnSpPr>
        <xdr:cNvPr id="75" name="直線コネクタ 74"/>
        <xdr:cNvCxnSpPr/>
      </xdr:nvCxnSpPr>
      <xdr:spPr>
        <a:xfrm>
          <a:off x="4208780" y="662178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57785</xdr:rowOff>
    </xdr:from>
    <xdr:ext cx="405130" cy="253365"/>
    <xdr:sp macro="" textlink="">
      <xdr:nvSpPr>
        <xdr:cNvPr id="76" name="有形固定資産減価償却率最大値テキスト"/>
        <xdr:cNvSpPr txBox="1"/>
      </xdr:nvSpPr>
      <xdr:spPr>
        <a:xfrm>
          <a:off x="4345305" y="50393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26</xdr:row>
      <xdr:rowOff>109855</xdr:rowOff>
    </xdr:from>
    <xdr:to xmlns:xdr="http://schemas.openxmlformats.org/drawingml/2006/spreadsheetDrawing">
      <xdr:col>23</xdr:col>
      <xdr:colOff>171450</xdr:colOff>
      <xdr:row>26</xdr:row>
      <xdr:rowOff>109855</xdr:rowOff>
    </xdr:to>
    <xdr:cxnSp macro="">
      <xdr:nvCxnSpPr>
        <xdr:cNvPr id="77" name="直線コネクタ 76"/>
        <xdr:cNvCxnSpPr/>
      </xdr:nvCxnSpPr>
      <xdr:spPr>
        <a:xfrm>
          <a:off x="4208780" y="525907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140335</xdr:rowOff>
    </xdr:from>
    <xdr:ext cx="405130" cy="251460"/>
    <xdr:sp macro="" textlink="">
      <xdr:nvSpPr>
        <xdr:cNvPr id="78" name="有形固定資産減価償却率平均値テキスト"/>
        <xdr:cNvSpPr txBox="1"/>
      </xdr:nvSpPr>
      <xdr:spPr>
        <a:xfrm>
          <a:off x="4345305" y="596011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117475</xdr:rowOff>
    </xdr:from>
    <xdr:to xmlns:xdr="http://schemas.openxmlformats.org/drawingml/2006/spreadsheetDrawing">
      <xdr:col>23</xdr:col>
      <xdr:colOff>136525</xdr:colOff>
      <xdr:row>32</xdr:row>
      <xdr:rowOff>50165</xdr:rowOff>
    </xdr:to>
    <xdr:sp macro="" textlink="">
      <xdr:nvSpPr>
        <xdr:cNvPr id="79" name="フローチャート: 判断 78"/>
        <xdr:cNvSpPr/>
      </xdr:nvSpPr>
      <xdr:spPr>
        <a:xfrm>
          <a:off x="4243705" y="61048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81280</xdr:rowOff>
    </xdr:from>
    <xdr:to xmlns:xdr="http://schemas.openxmlformats.org/drawingml/2006/spreadsheetDrawing">
      <xdr:col>19</xdr:col>
      <xdr:colOff>171450</xdr:colOff>
      <xdr:row>32</xdr:row>
      <xdr:rowOff>13335</xdr:rowOff>
    </xdr:to>
    <xdr:sp macro="" textlink="">
      <xdr:nvSpPr>
        <xdr:cNvPr id="80" name="フローチャート: 判断 79"/>
        <xdr:cNvSpPr/>
      </xdr:nvSpPr>
      <xdr:spPr>
        <a:xfrm>
          <a:off x="3608705" y="606869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60325</xdr:rowOff>
    </xdr:from>
    <xdr:to xmlns:xdr="http://schemas.openxmlformats.org/drawingml/2006/spreadsheetDrawing">
      <xdr:col>15</xdr:col>
      <xdr:colOff>171450</xdr:colOff>
      <xdr:row>31</xdr:row>
      <xdr:rowOff>160020</xdr:rowOff>
    </xdr:to>
    <xdr:sp macro="" textlink="">
      <xdr:nvSpPr>
        <xdr:cNvPr id="81" name="フローチャート: 判断 80"/>
        <xdr:cNvSpPr/>
      </xdr:nvSpPr>
      <xdr:spPr>
        <a:xfrm>
          <a:off x="2922905" y="604774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171450</xdr:colOff>
      <xdr:row>31</xdr:row>
      <xdr:rowOff>127000</xdr:rowOff>
    </xdr:to>
    <xdr:sp macro="" textlink="">
      <xdr:nvSpPr>
        <xdr:cNvPr id="82" name="フローチャート: 判断 81"/>
        <xdr:cNvSpPr/>
      </xdr:nvSpPr>
      <xdr:spPr>
        <a:xfrm>
          <a:off x="2237105" y="60147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146685</xdr:rowOff>
    </xdr:from>
    <xdr:to xmlns:xdr="http://schemas.openxmlformats.org/drawingml/2006/spreadsheetDrawing">
      <xdr:col>7</xdr:col>
      <xdr:colOff>171450</xdr:colOff>
      <xdr:row>31</xdr:row>
      <xdr:rowOff>78105</xdr:rowOff>
    </xdr:to>
    <xdr:sp macro="" textlink="">
      <xdr:nvSpPr>
        <xdr:cNvPr id="83" name="フローチャート: 判断 82"/>
        <xdr:cNvSpPr/>
      </xdr:nvSpPr>
      <xdr:spPr>
        <a:xfrm>
          <a:off x="1551305" y="596646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0095" cy="220345"/>
    <xdr:sp macro="" textlink="">
      <xdr:nvSpPr>
        <xdr:cNvPr id="84" name="テキスト ボックス 83"/>
        <xdr:cNvSpPr txBox="1"/>
      </xdr:nvSpPr>
      <xdr:spPr>
        <a:xfrm>
          <a:off x="4135755" y="703453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0095" cy="220345"/>
    <xdr:sp macro="" textlink="">
      <xdr:nvSpPr>
        <xdr:cNvPr id="85" name="テキスト ボックス 84"/>
        <xdr:cNvSpPr txBox="1"/>
      </xdr:nvSpPr>
      <xdr:spPr>
        <a:xfrm>
          <a:off x="3500755" y="703453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0095" cy="220345"/>
    <xdr:sp macro="" textlink="">
      <xdr:nvSpPr>
        <xdr:cNvPr id="86" name="テキスト ボックス 85"/>
        <xdr:cNvSpPr txBox="1"/>
      </xdr:nvSpPr>
      <xdr:spPr>
        <a:xfrm>
          <a:off x="2814955" y="703453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0095" cy="220345"/>
    <xdr:sp macro="" textlink="">
      <xdr:nvSpPr>
        <xdr:cNvPr id="87" name="テキスト ボックス 86"/>
        <xdr:cNvSpPr txBox="1"/>
      </xdr:nvSpPr>
      <xdr:spPr>
        <a:xfrm>
          <a:off x="2129155" y="703453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0095" cy="220345"/>
    <xdr:sp macro="" textlink="">
      <xdr:nvSpPr>
        <xdr:cNvPr id="88" name="テキスト ボックス 87"/>
        <xdr:cNvSpPr txBox="1"/>
      </xdr:nvSpPr>
      <xdr:spPr>
        <a:xfrm>
          <a:off x="1443355" y="703453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116205</xdr:rowOff>
    </xdr:from>
    <xdr:to xmlns:xdr="http://schemas.openxmlformats.org/drawingml/2006/spreadsheetDrawing">
      <xdr:col>23</xdr:col>
      <xdr:colOff>136525</xdr:colOff>
      <xdr:row>33</xdr:row>
      <xdr:rowOff>48260</xdr:rowOff>
    </xdr:to>
    <xdr:sp macro="" textlink="">
      <xdr:nvSpPr>
        <xdr:cNvPr id="89" name="楕円 88"/>
        <xdr:cNvSpPr/>
      </xdr:nvSpPr>
      <xdr:spPr>
        <a:xfrm>
          <a:off x="4243705" y="62712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95250</xdr:rowOff>
    </xdr:from>
    <xdr:ext cx="405130" cy="253365"/>
    <xdr:sp macro="" textlink="">
      <xdr:nvSpPr>
        <xdr:cNvPr id="90" name="有形固定資産減価償却率該当値テキスト"/>
        <xdr:cNvSpPr txBox="1"/>
      </xdr:nvSpPr>
      <xdr:spPr>
        <a:xfrm>
          <a:off x="4345305" y="62503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73660</xdr:rowOff>
    </xdr:from>
    <xdr:to xmlns:xdr="http://schemas.openxmlformats.org/drawingml/2006/spreadsheetDrawing">
      <xdr:col>19</xdr:col>
      <xdr:colOff>171450</xdr:colOff>
      <xdr:row>33</xdr:row>
      <xdr:rowOff>5715</xdr:rowOff>
    </xdr:to>
    <xdr:sp macro="" textlink="">
      <xdr:nvSpPr>
        <xdr:cNvPr id="91" name="楕円 90"/>
        <xdr:cNvSpPr/>
      </xdr:nvSpPr>
      <xdr:spPr>
        <a:xfrm>
          <a:off x="3608705" y="622871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123825</xdr:rowOff>
    </xdr:from>
    <xdr:to xmlns:xdr="http://schemas.openxmlformats.org/drawingml/2006/spreadsheetDrawing">
      <xdr:col>23</xdr:col>
      <xdr:colOff>85725</xdr:colOff>
      <xdr:row>32</xdr:row>
      <xdr:rowOff>165735</xdr:rowOff>
    </xdr:to>
    <xdr:cxnSp macro="">
      <xdr:nvCxnSpPr>
        <xdr:cNvPr id="92" name="直線コネクタ 91"/>
        <xdr:cNvCxnSpPr/>
      </xdr:nvCxnSpPr>
      <xdr:spPr>
        <a:xfrm>
          <a:off x="3659505" y="6278880"/>
          <a:ext cx="635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31750</xdr:rowOff>
    </xdr:from>
    <xdr:to xmlns:xdr="http://schemas.openxmlformats.org/drawingml/2006/spreadsheetDrawing">
      <xdr:col>15</xdr:col>
      <xdr:colOff>171450</xdr:colOff>
      <xdr:row>32</xdr:row>
      <xdr:rowOff>130810</xdr:rowOff>
    </xdr:to>
    <xdr:sp macro="" textlink="">
      <xdr:nvSpPr>
        <xdr:cNvPr id="93" name="楕円 92"/>
        <xdr:cNvSpPr/>
      </xdr:nvSpPr>
      <xdr:spPr>
        <a:xfrm>
          <a:off x="2922905" y="618680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81280</xdr:rowOff>
    </xdr:from>
    <xdr:to xmlns:xdr="http://schemas.openxmlformats.org/drawingml/2006/spreadsheetDrawing">
      <xdr:col>19</xdr:col>
      <xdr:colOff>136525</xdr:colOff>
      <xdr:row>32</xdr:row>
      <xdr:rowOff>123825</xdr:rowOff>
    </xdr:to>
    <xdr:cxnSp macro="">
      <xdr:nvCxnSpPr>
        <xdr:cNvPr id="94" name="直線コネクタ 93"/>
        <xdr:cNvCxnSpPr/>
      </xdr:nvCxnSpPr>
      <xdr:spPr>
        <a:xfrm>
          <a:off x="2973705" y="6236335"/>
          <a:ext cx="685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151130</xdr:rowOff>
    </xdr:from>
    <xdr:to xmlns:xdr="http://schemas.openxmlformats.org/drawingml/2006/spreadsheetDrawing">
      <xdr:col>11</xdr:col>
      <xdr:colOff>171450</xdr:colOff>
      <xdr:row>32</xdr:row>
      <xdr:rowOff>82550</xdr:rowOff>
    </xdr:to>
    <xdr:sp macro="" textlink="">
      <xdr:nvSpPr>
        <xdr:cNvPr id="95" name="楕円 94"/>
        <xdr:cNvSpPr/>
      </xdr:nvSpPr>
      <xdr:spPr>
        <a:xfrm>
          <a:off x="2237105" y="613854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33020</xdr:rowOff>
    </xdr:from>
    <xdr:to xmlns:xdr="http://schemas.openxmlformats.org/drawingml/2006/spreadsheetDrawing">
      <xdr:col>15</xdr:col>
      <xdr:colOff>136525</xdr:colOff>
      <xdr:row>32</xdr:row>
      <xdr:rowOff>81280</xdr:rowOff>
    </xdr:to>
    <xdr:cxnSp macro="">
      <xdr:nvCxnSpPr>
        <xdr:cNvPr id="96" name="直線コネクタ 95"/>
        <xdr:cNvCxnSpPr/>
      </xdr:nvCxnSpPr>
      <xdr:spPr>
        <a:xfrm>
          <a:off x="2287905" y="6188075"/>
          <a:ext cx="685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93980</xdr:rowOff>
    </xdr:from>
    <xdr:to xmlns:xdr="http://schemas.openxmlformats.org/drawingml/2006/spreadsheetDrawing">
      <xdr:col>7</xdr:col>
      <xdr:colOff>171450</xdr:colOff>
      <xdr:row>32</xdr:row>
      <xdr:rowOff>25400</xdr:rowOff>
    </xdr:to>
    <xdr:sp macro="" textlink="">
      <xdr:nvSpPr>
        <xdr:cNvPr id="97" name="楕円 96"/>
        <xdr:cNvSpPr/>
      </xdr:nvSpPr>
      <xdr:spPr>
        <a:xfrm>
          <a:off x="1551305" y="608139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143510</xdr:rowOff>
    </xdr:from>
    <xdr:to xmlns:xdr="http://schemas.openxmlformats.org/drawingml/2006/spreadsheetDrawing">
      <xdr:col>11</xdr:col>
      <xdr:colOff>136525</xdr:colOff>
      <xdr:row>32</xdr:row>
      <xdr:rowOff>33020</xdr:rowOff>
    </xdr:to>
    <xdr:cxnSp macro="">
      <xdr:nvCxnSpPr>
        <xdr:cNvPr id="98" name="直線コネクタ 97"/>
        <xdr:cNvCxnSpPr/>
      </xdr:nvCxnSpPr>
      <xdr:spPr>
        <a:xfrm>
          <a:off x="1602105" y="6130925"/>
          <a:ext cx="685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29210</xdr:rowOff>
    </xdr:from>
    <xdr:ext cx="405130" cy="251460"/>
    <xdr:sp macro="" textlink="">
      <xdr:nvSpPr>
        <xdr:cNvPr id="99" name="n_1aveValue有形固定資産減価償却率"/>
        <xdr:cNvSpPr txBox="1"/>
      </xdr:nvSpPr>
      <xdr:spPr>
        <a:xfrm>
          <a:off x="3463290" y="584898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5130" cy="253365"/>
    <xdr:sp macro="" textlink="">
      <xdr:nvSpPr>
        <xdr:cNvPr id="100" name="n_2aveValue有形固定資産減価償却率"/>
        <xdr:cNvSpPr txBox="1"/>
      </xdr:nvSpPr>
      <xdr:spPr>
        <a:xfrm>
          <a:off x="2790190" y="58273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142875</xdr:rowOff>
    </xdr:from>
    <xdr:ext cx="405130" cy="251460"/>
    <xdr:sp macro="" textlink="">
      <xdr:nvSpPr>
        <xdr:cNvPr id="101" name="n_3aveValue有形固定資産減価償却率"/>
        <xdr:cNvSpPr txBox="1"/>
      </xdr:nvSpPr>
      <xdr:spPr>
        <a:xfrm>
          <a:off x="2104390" y="57950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94615</xdr:rowOff>
    </xdr:from>
    <xdr:ext cx="405130" cy="253365"/>
    <xdr:sp macro="" textlink="">
      <xdr:nvSpPr>
        <xdr:cNvPr id="102" name="n_4aveValue有形固定資産減価償却率"/>
        <xdr:cNvSpPr txBox="1"/>
      </xdr:nvSpPr>
      <xdr:spPr>
        <a:xfrm>
          <a:off x="1418590" y="57467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164465</xdr:rowOff>
    </xdr:from>
    <xdr:ext cx="405130" cy="251460"/>
    <xdr:sp macro="" textlink="">
      <xdr:nvSpPr>
        <xdr:cNvPr id="103" name="n_1mainValue有形固定資産減価償却率"/>
        <xdr:cNvSpPr txBox="1"/>
      </xdr:nvSpPr>
      <xdr:spPr>
        <a:xfrm>
          <a:off x="3463290" y="63195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122555</xdr:rowOff>
    </xdr:from>
    <xdr:ext cx="405130" cy="250825"/>
    <xdr:sp macro="" textlink="">
      <xdr:nvSpPr>
        <xdr:cNvPr id="104" name="n_2mainValue有形固定資産減価償却率"/>
        <xdr:cNvSpPr txBox="1"/>
      </xdr:nvSpPr>
      <xdr:spPr>
        <a:xfrm>
          <a:off x="2790190" y="627761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73660</xdr:rowOff>
    </xdr:from>
    <xdr:ext cx="405130" cy="252730"/>
    <xdr:sp macro="" textlink="">
      <xdr:nvSpPr>
        <xdr:cNvPr id="105" name="n_3mainValue有形固定資産減価償却率"/>
        <xdr:cNvSpPr txBox="1"/>
      </xdr:nvSpPr>
      <xdr:spPr>
        <a:xfrm>
          <a:off x="2104390" y="622871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17145</xdr:rowOff>
    </xdr:from>
    <xdr:ext cx="405130" cy="253365"/>
    <xdr:sp macro="" textlink="">
      <xdr:nvSpPr>
        <xdr:cNvPr id="106" name="n_4mainValue有形固定資産減価償却率"/>
        <xdr:cNvSpPr txBox="1"/>
      </xdr:nvSpPr>
      <xdr:spPr>
        <a:xfrm>
          <a:off x="1418590" y="61722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07" name="正方形/長方形 106"/>
        <xdr:cNvSpPr/>
      </xdr:nvSpPr>
      <xdr:spPr>
        <a:xfrm>
          <a:off x="10187305" y="4189730"/>
          <a:ext cx="3803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1142980" y="455803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109" name="正方形/長方形 108"/>
        <xdr:cNvSpPr/>
      </xdr:nvSpPr>
      <xdr:spPr>
        <a:xfrm>
          <a:off x="12438380" y="454152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[ 216.0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90170</xdr:rowOff>
    </xdr:to>
    <xdr:sp macro="" textlink="">
      <xdr:nvSpPr>
        <xdr:cNvPr id="110" name="正方形/長方形 109"/>
        <xdr:cNvSpPr/>
      </xdr:nvSpPr>
      <xdr:spPr>
        <a:xfrm>
          <a:off x="139592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111" name="正方形/長方形 110"/>
        <xdr:cNvSpPr/>
      </xdr:nvSpPr>
      <xdr:spPr>
        <a:xfrm>
          <a:off x="139592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90170</xdr:rowOff>
    </xdr:to>
    <xdr:sp macro="" textlink="">
      <xdr:nvSpPr>
        <xdr:cNvPr id="112" name="正方形/長方形 111"/>
        <xdr:cNvSpPr/>
      </xdr:nvSpPr>
      <xdr:spPr>
        <a:xfrm>
          <a:off x="15330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13" name="正方形/長方形 112"/>
        <xdr:cNvSpPr/>
      </xdr:nvSpPr>
      <xdr:spPr>
        <a:xfrm>
          <a:off x="15330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90170</xdr:rowOff>
    </xdr:to>
    <xdr:sp macro="" textlink="">
      <xdr:nvSpPr>
        <xdr:cNvPr id="114" name="正方形/長方形 113"/>
        <xdr:cNvSpPr/>
      </xdr:nvSpPr>
      <xdr:spPr>
        <a:xfrm>
          <a:off x="1681035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15" name="正方形/長方形 114"/>
        <xdr:cNvSpPr/>
      </xdr:nvSpPr>
      <xdr:spPr>
        <a:xfrm>
          <a:off x="1681035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16" name="正方形/長方形 115"/>
        <xdr:cNvSpPr/>
      </xdr:nvSpPr>
      <xdr:spPr>
        <a:xfrm>
          <a:off x="10187305" y="487870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17" name="正方形/長方形 116"/>
        <xdr:cNvSpPr/>
      </xdr:nvSpPr>
      <xdr:spPr>
        <a:xfrm>
          <a:off x="1423860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18" name="正方形/長方形 117"/>
        <xdr:cNvSpPr/>
      </xdr:nvSpPr>
      <xdr:spPr>
        <a:xfrm>
          <a:off x="1423860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19" name="テキスト ボックス 118"/>
        <xdr:cNvSpPr txBox="1"/>
      </xdr:nvSpPr>
      <xdr:spPr>
        <a:xfrm>
          <a:off x="143148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債務償還比率は高い傾向にあるが、長期借入金（地方債）は減少傾向にあるため、今後、低下していくと推測する。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7980" cy="218440"/>
    <xdr:sp macro="" textlink="">
      <xdr:nvSpPr>
        <xdr:cNvPr id="120" name="テキスト ボックス 119"/>
        <xdr:cNvSpPr txBox="1"/>
      </xdr:nvSpPr>
      <xdr:spPr>
        <a:xfrm>
          <a:off x="10149205" y="4693285"/>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21" name="直線コネクタ 120"/>
        <xdr:cNvCxnSpPr/>
      </xdr:nvCxnSpPr>
      <xdr:spPr>
        <a:xfrm>
          <a:off x="10187305" y="69900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19075"/>
    <xdr:sp macro="" textlink="">
      <xdr:nvSpPr>
        <xdr:cNvPr id="122" name="テキスト ボックス 121"/>
        <xdr:cNvSpPr txBox="1"/>
      </xdr:nvSpPr>
      <xdr:spPr>
        <a:xfrm>
          <a:off x="9695180" y="6898640"/>
          <a:ext cx="482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147955</xdr:rowOff>
    </xdr:from>
    <xdr:to xmlns:xdr="http://schemas.openxmlformats.org/drawingml/2006/spreadsheetDrawing">
      <xdr:col>80</xdr:col>
      <xdr:colOff>9525</xdr:colOff>
      <xdr:row>34</xdr:row>
      <xdr:rowOff>147955</xdr:rowOff>
    </xdr:to>
    <xdr:cxnSp macro="">
      <xdr:nvCxnSpPr>
        <xdr:cNvPr id="123" name="直線コネクタ 122"/>
        <xdr:cNvCxnSpPr/>
      </xdr:nvCxnSpPr>
      <xdr:spPr>
        <a:xfrm>
          <a:off x="10187305" y="66382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56515</xdr:rowOff>
    </xdr:from>
    <xdr:ext cx="408940" cy="220345"/>
    <xdr:sp macro="" textlink="">
      <xdr:nvSpPr>
        <xdr:cNvPr id="124" name="テキスト ボックス 123"/>
        <xdr:cNvSpPr txBox="1"/>
      </xdr:nvSpPr>
      <xdr:spPr>
        <a:xfrm>
          <a:off x="9751060" y="6546850"/>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131445</xdr:rowOff>
    </xdr:from>
    <xdr:to xmlns:xdr="http://schemas.openxmlformats.org/drawingml/2006/spreadsheetDrawing">
      <xdr:col>80</xdr:col>
      <xdr:colOff>9525</xdr:colOff>
      <xdr:row>32</xdr:row>
      <xdr:rowOff>131445</xdr:rowOff>
    </xdr:to>
    <xdr:cxnSp macro="">
      <xdr:nvCxnSpPr>
        <xdr:cNvPr id="125" name="直線コネクタ 124"/>
        <xdr:cNvCxnSpPr/>
      </xdr:nvCxnSpPr>
      <xdr:spPr>
        <a:xfrm>
          <a:off x="10187305" y="62865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39370</xdr:rowOff>
    </xdr:from>
    <xdr:ext cx="408940" cy="220345"/>
    <xdr:sp macro="" textlink="">
      <xdr:nvSpPr>
        <xdr:cNvPr id="126" name="テキスト ボックス 125"/>
        <xdr:cNvSpPr txBox="1"/>
      </xdr:nvSpPr>
      <xdr:spPr>
        <a:xfrm>
          <a:off x="9751060" y="6194425"/>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114935</xdr:rowOff>
    </xdr:from>
    <xdr:to xmlns:xdr="http://schemas.openxmlformats.org/drawingml/2006/spreadsheetDrawing">
      <xdr:col>80</xdr:col>
      <xdr:colOff>9525</xdr:colOff>
      <xdr:row>30</xdr:row>
      <xdr:rowOff>114935</xdr:rowOff>
    </xdr:to>
    <xdr:cxnSp macro="">
      <xdr:nvCxnSpPr>
        <xdr:cNvPr id="127" name="直線コネクタ 126"/>
        <xdr:cNvCxnSpPr/>
      </xdr:nvCxnSpPr>
      <xdr:spPr>
        <a:xfrm>
          <a:off x="10187305" y="59347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8940" cy="220345"/>
    <xdr:sp macro="" textlink="">
      <xdr:nvSpPr>
        <xdr:cNvPr id="128" name="テキスト ボックス 127"/>
        <xdr:cNvSpPr txBox="1"/>
      </xdr:nvSpPr>
      <xdr:spPr>
        <a:xfrm>
          <a:off x="9751060" y="5842635"/>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97790</xdr:rowOff>
    </xdr:from>
    <xdr:to xmlns:xdr="http://schemas.openxmlformats.org/drawingml/2006/spreadsheetDrawing">
      <xdr:col>80</xdr:col>
      <xdr:colOff>9525</xdr:colOff>
      <xdr:row>28</xdr:row>
      <xdr:rowOff>97790</xdr:rowOff>
    </xdr:to>
    <xdr:cxnSp macro="">
      <xdr:nvCxnSpPr>
        <xdr:cNvPr id="129" name="直線コネクタ 128"/>
        <xdr:cNvCxnSpPr/>
      </xdr:nvCxnSpPr>
      <xdr:spPr>
        <a:xfrm>
          <a:off x="10187305" y="5582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8940" cy="220345"/>
    <xdr:sp macro="" textlink="">
      <xdr:nvSpPr>
        <xdr:cNvPr id="130" name="テキスト ボックス 129"/>
        <xdr:cNvSpPr txBox="1"/>
      </xdr:nvSpPr>
      <xdr:spPr>
        <a:xfrm>
          <a:off x="9751060" y="5490845"/>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81915</xdr:rowOff>
    </xdr:from>
    <xdr:to xmlns:xdr="http://schemas.openxmlformats.org/drawingml/2006/spreadsheetDrawing">
      <xdr:col>80</xdr:col>
      <xdr:colOff>9525</xdr:colOff>
      <xdr:row>26</xdr:row>
      <xdr:rowOff>81915</xdr:rowOff>
    </xdr:to>
    <xdr:cxnSp macro="">
      <xdr:nvCxnSpPr>
        <xdr:cNvPr id="131" name="直線コネクタ 130"/>
        <xdr:cNvCxnSpPr/>
      </xdr:nvCxnSpPr>
      <xdr:spPr>
        <a:xfrm>
          <a:off x="10187305" y="52311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157480</xdr:rowOff>
    </xdr:from>
    <xdr:ext cx="306070" cy="220345"/>
    <xdr:sp macro="" textlink="">
      <xdr:nvSpPr>
        <xdr:cNvPr id="132" name="テキスト ボックス 131"/>
        <xdr:cNvSpPr txBox="1"/>
      </xdr:nvSpPr>
      <xdr:spPr>
        <a:xfrm>
          <a:off x="9853930" y="5139055"/>
          <a:ext cx="3060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33" name="直線コネクタ 132"/>
        <xdr:cNvCxnSpPr/>
      </xdr:nvCxnSpPr>
      <xdr:spPr>
        <a:xfrm>
          <a:off x="10187305" y="48787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34" name="債務償還比率グラフ枠"/>
        <xdr:cNvSpPr/>
      </xdr:nvSpPr>
      <xdr:spPr>
        <a:xfrm>
          <a:off x="10187305" y="487870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81915</xdr:rowOff>
    </xdr:from>
    <xdr:to xmlns:xdr="http://schemas.openxmlformats.org/drawingml/2006/spreadsheetDrawing">
      <xdr:col>76</xdr:col>
      <xdr:colOff>21590</xdr:colOff>
      <xdr:row>33</xdr:row>
      <xdr:rowOff>152400</xdr:rowOff>
    </xdr:to>
    <xdr:cxnSp macro="">
      <xdr:nvCxnSpPr>
        <xdr:cNvPr id="135" name="直線コネクタ 134"/>
        <xdr:cNvCxnSpPr/>
      </xdr:nvCxnSpPr>
      <xdr:spPr>
        <a:xfrm flipV="1">
          <a:off x="13315950" y="5231130"/>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156210</xdr:rowOff>
    </xdr:from>
    <xdr:ext cx="469900" cy="253365"/>
    <xdr:sp macro="" textlink="">
      <xdr:nvSpPr>
        <xdr:cNvPr id="136" name="債務償還比率最小値テキスト"/>
        <xdr:cNvSpPr txBox="1"/>
      </xdr:nvSpPr>
      <xdr:spPr>
        <a:xfrm>
          <a:off x="13368655" y="64789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152400</xdr:rowOff>
    </xdr:from>
    <xdr:to xmlns:xdr="http://schemas.openxmlformats.org/drawingml/2006/spreadsheetDrawing">
      <xdr:col>76</xdr:col>
      <xdr:colOff>111125</xdr:colOff>
      <xdr:row>33</xdr:row>
      <xdr:rowOff>152400</xdr:rowOff>
    </xdr:to>
    <xdr:cxnSp macro="">
      <xdr:nvCxnSpPr>
        <xdr:cNvPr id="137" name="直線コネクタ 136"/>
        <xdr:cNvCxnSpPr/>
      </xdr:nvCxnSpPr>
      <xdr:spPr>
        <a:xfrm>
          <a:off x="13248005" y="6475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40360" cy="251460"/>
    <xdr:sp macro="" textlink="">
      <xdr:nvSpPr>
        <xdr:cNvPr id="138" name="債務償還比率最大値テキスト"/>
        <xdr:cNvSpPr txBox="1"/>
      </xdr:nvSpPr>
      <xdr:spPr>
        <a:xfrm>
          <a:off x="13368655" y="5011420"/>
          <a:ext cx="340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81915</xdr:rowOff>
    </xdr:from>
    <xdr:to xmlns:xdr="http://schemas.openxmlformats.org/drawingml/2006/spreadsheetDrawing">
      <xdr:col>76</xdr:col>
      <xdr:colOff>111125</xdr:colOff>
      <xdr:row>26</xdr:row>
      <xdr:rowOff>81915</xdr:rowOff>
    </xdr:to>
    <xdr:cxnSp macro="">
      <xdr:nvCxnSpPr>
        <xdr:cNvPr id="139" name="直線コネクタ 138"/>
        <xdr:cNvCxnSpPr/>
      </xdr:nvCxnSpPr>
      <xdr:spPr>
        <a:xfrm>
          <a:off x="13248005" y="5231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92075</xdr:rowOff>
    </xdr:from>
    <xdr:ext cx="469900" cy="251460"/>
    <xdr:sp macro="" textlink="">
      <xdr:nvSpPr>
        <xdr:cNvPr id="140" name="債務償還比率平均値テキスト"/>
        <xdr:cNvSpPr txBox="1"/>
      </xdr:nvSpPr>
      <xdr:spPr>
        <a:xfrm>
          <a:off x="13368655" y="54089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69850</xdr:rowOff>
    </xdr:from>
    <xdr:to xmlns:xdr="http://schemas.openxmlformats.org/drawingml/2006/spreadsheetDrawing">
      <xdr:col>76</xdr:col>
      <xdr:colOff>73025</xdr:colOff>
      <xdr:row>29</xdr:row>
      <xdr:rowOff>1270</xdr:rowOff>
    </xdr:to>
    <xdr:sp macro="" textlink="">
      <xdr:nvSpPr>
        <xdr:cNvPr id="141" name="フローチャート: 判断 140"/>
        <xdr:cNvSpPr/>
      </xdr:nvSpPr>
      <xdr:spPr>
        <a:xfrm>
          <a:off x="13286105" y="55543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39370</xdr:rowOff>
    </xdr:from>
    <xdr:to xmlns:xdr="http://schemas.openxmlformats.org/drawingml/2006/spreadsheetDrawing">
      <xdr:col>72</xdr:col>
      <xdr:colOff>123825</xdr:colOff>
      <xdr:row>29</xdr:row>
      <xdr:rowOff>138430</xdr:rowOff>
    </xdr:to>
    <xdr:sp macro="" textlink="">
      <xdr:nvSpPr>
        <xdr:cNvPr id="142" name="フローチャート: 判断 141"/>
        <xdr:cNvSpPr/>
      </xdr:nvSpPr>
      <xdr:spPr>
        <a:xfrm>
          <a:off x="12632055" y="5691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50165</xdr:rowOff>
    </xdr:from>
    <xdr:to xmlns:xdr="http://schemas.openxmlformats.org/drawingml/2006/spreadsheetDrawing">
      <xdr:col>68</xdr:col>
      <xdr:colOff>123825</xdr:colOff>
      <xdr:row>29</xdr:row>
      <xdr:rowOff>149225</xdr:rowOff>
    </xdr:to>
    <xdr:sp macro="" textlink="">
      <xdr:nvSpPr>
        <xdr:cNvPr id="143" name="フローチャート: 判断 142"/>
        <xdr:cNvSpPr/>
      </xdr:nvSpPr>
      <xdr:spPr>
        <a:xfrm>
          <a:off x="11946255" y="5702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15240</xdr:rowOff>
    </xdr:from>
    <xdr:to xmlns:xdr="http://schemas.openxmlformats.org/drawingml/2006/spreadsheetDrawing">
      <xdr:col>64</xdr:col>
      <xdr:colOff>123825</xdr:colOff>
      <xdr:row>29</xdr:row>
      <xdr:rowOff>114300</xdr:rowOff>
    </xdr:to>
    <xdr:sp macro="" textlink="">
      <xdr:nvSpPr>
        <xdr:cNvPr id="144" name="フローチャート: 判断 143"/>
        <xdr:cNvSpPr/>
      </xdr:nvSpPr>
      <xdr:spPr>
        <a:xfrm>
          <a:off x="11260455" y="5667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133350</xdr:rowOff>
    </xdr:from>
    <xdr:to xmlns:xdr="http://schemas.openxmlformats.org/drawingml/2006/spreadsheetDrawing">
      <xdr:col>60</xdr:col>
      <xdr:colOff>123825</xdr:colOff>
      <xdr:row>29</xdr:row>
      <xdr:rowOff>64770</xdr:rowOff>
    </xdr:to>
    <xdr:sp macro="" textlink="">
      <xdr:nvSpPr>
        <xdr:cNvPr id="145" name="フローチャート: 判断 144"/>
        <xdr:cNvSpPr/>
      </xdr:nvSpPr>
      <xdr:spPr>
        <a:xfrm>
          <a:off x="10574655" y="5617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0095" cy="220345"/>
    <xdr:sp macro="" textlink="">
      <xdr:nvSpPr>
        <xdr:cNvPr id="146" name="テキスト ボックス 145"/>
        <xdr:cNvSpPr txBox="1"/>
      </xdr:nvSpPr>
      <xdr:spPr>
        <a:xfrm>
          <a:off x="13159105" y="703453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47" name="テキスト ボックス 146"/>
        <xdr:cNvSpPr txBox="1"/>
      </xdr:nvSpPr>
      <xdr:spPr>
        <a:xfrm>
          <a:off x="125241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48" name="テキスト ボックス 147"/>
        <xdr:cNvSpPr txBox="1"/>
      </xdr:nvSpPr>
      <xdr:spPr>
        <a:xfrm>
          <a:off x="118383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9" name="テキスト ボックス 148"/>
        <xdr:cNvSpPr txBox="1"/>
      </xdr:nvSpPr>
      <xdr:spPr>
        <a:xfrm>
          <a:off x="111525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50" name="テキスト ボックス 149"/>
        <xdr:cNvSpPr txBox="1"/>
      </xdr:nvSpPr>
      <xdr:spPr>
        <a:xfrm>
          <a:off x="104667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76835</xdr:rowOff>
    </xdr:from>
    <xdr:to xmlns:xdr="http://schemas.openxmlformats.org/drawingml/2006/spreadsheetDrawing">
      <xdr:col>76</xdr:col>
      <xdr:colOff>73025</xdr:colOff>
      <xdr:row>29</xdr:row>
      <xdr:rowOff>8255</xdr:rowOff>
    </xdr:to>
    <xdr:sp macro="" textlink="">
      <xdr:nvSpPr>
        <xdr:cNvPr id="151" name="楕円 150"/>
        <xdr:cNvSpPr/>
      </xdr:nvSpPr>
      <xdr:spPr>
        <a:xfrm>
          <a:off x="13286105" y="55613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55880</xdr:rowOff>
    </xdr:from>
    <xdr:ext cx="469900" cy="253365"/>
    <xdr:sp macro="" textlink="">
      <xdr:nvSpPr>
        <xdr:cNvPr id="152" name="債務償還比率該当値テキスト"/>
        <xdr:cNvSpPr txBox="1"/>
      </xdr:nvSpPr>
      <xdr:spPr>
        <a:xfrm>
          <a:off x="13368655" y="55403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116840</xdr:rowOff>
    </xdr:from>
    <xdr:to xmlns:xdr="http://schemas.openxmlformats.org/drawingml/2006/spreadsheetDrawing">
      <xdr:col>72</xdr:col>
      <xdr:colOff>123825</xdr:colOff>
      <xdr:row>30</xdr:row>
      <xdr:rowOff>48895</xdr:rowOff>
    </xdr:to>
    <xdr:sp macro="" textlink="">
      <xdr:nvSpPr>
        <xdr:cNvPr id="153" name="楕円 152"/>
        <xdr:cNvSpPr/>
      </xdr:nvSpPr>
      <xdr:spPr>
        <a:xfrm>
          <a:off x="12632055" y="5768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127000</xdr:rowOff>
    </xdr:from>
    <xdr:to xmlns:xdr="http://schemas.openxmlformats.org/drawingml/2006/spreadsheetDrawing">
      <xdr:col>76</xdr:col>
      <xdr:colOff>22225</xdr:colOff>
      <xdr:row>29</xdr:row>
      <xdr:rowOff>166370</xdr:rowOff>
    </xdr:to>
    <xdr:cxnSp macro="">
      <xdr:nvCxnSpPr>
        <xdr:cNvPr id="154" name="直線コネクタ 153"/>
        <xdr:cNvCxnSpPr/>
      </xdr:nvCxnSpPr>
      <xdr:spPr>
        <a:xfrm flipV="1">
          <a:off x="12682855" y="5611495"/>
          <a:ext cx="635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50800</xdr:rowOff>
    </xdr:from>
    <xdr:to xmlns:xdr="http://schemas.openxmlformats.org/drawingml/2006/spreadsheetDrawing">
      <xdr:col>68</xdr:col>
      <xdr:colOff>123825</xdr:colOff>
      <xdr:row>30</xdr:row>
      <xdr:rowOff>149860</xdr:rowOff>
    </xdr:to>
    <xdr:sp macro="" textlink="">
      <xdr:nvSpPr>
        <xdr:cNvPr id="155" name="楕円 154"/>
        <xdr:cNvSpPr/>
      </xdr:nvSpPr>
      <xdr:spPr>
        <a:xfrm>
          <a:off x="11946255" y="5870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166370</xdr:rowOff>
    </xdr:from>
    <xdr:to xmlns:xdr="http://schemas.openxmlformats.org/drawingml/2006/spreadsheetDrawing">
      <xdr:col>72</xdr:col>
      <xdr:colOff>73025</xdr:colOff>
      <xdr:row>30</xdr:row>
      <xdr:rowOff>99695</xdr:rowOff>
    </xdr:to>
    <xdr:cxnSp macro="">
      <xdr:nvCxnSpPr>
        <xdr:cNvPr id="156" name="直線コネクタ 155"/>
        <xdr:cNvCxnSpPr/>
      </xdr:nvCxnSpPr>
      <xdr:spPr>
        <a:xfrm flipV="1">
          <a:off x="11997055" y="5818505"/>
          <a:ext cx="6858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80010</xdr:rowOff>
    </xdr:from>
    <xdr:to xmlns:xdr="http://schemas.openxmlformats.org/drawingml/2006/spreadsheetDrawing">
      <xdr:col>64</xdr:col>
      <xdr:colOff>123825</xdr:colOff>
      <xdr:row>31</xdr:row>
      <xdr:rowOff>12065</xdr:rowOff>
    </xdr:to>
    <xdr:sp macro="" textlink="">
      <xdr:nvSpPr>
        <xdr:cNvPr id="157" name="楕円 156"/>
        <xdr:cNvSpPr/>
      </xdr:nvSpPr>
      <xdr:spPr>
        <a:xfrm>
          <a:off x="11260455" y="5899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99695</xdr:rowOff>
    </xdr:from>
    <xdr:to xmlns:xdr="http://schemas.openxmlformats.org/drawingml/2006/spreadsheetDrawing">
      <xdr:col>68</xdr:col>
      <xdr:colOff>73025</xdr:colOff>
      <xdr:row>30</xdr:row>
      <xdr:rowOff>129540</xdr:rowOff>
    </xdr:to>
    <xdr:cxnSp macro="">
      <xdr:nvCxnSpPr>
        <xdr:cNvPr id="158" name="直線コネクタ 157"/>
        <xdr:cNvCxnSpPr/>
      </xdr:nvCxnSpPr>
      <xdr:spPr>
        <a:xfrm flipV="1">
          <a:off x="11311255" y="5919470"/>
          <a:ext cx="685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114935</xdr:rowOff>
    </xdr:from>
    <xdr:to xmlns:xdr="http://schemas.openxmlformats.org/drawingml/2006/spreadsheetDrawing">
      <xdr:col>60</xdr:col>
      <xdr:colOff>123825</xdr:colOff>
      <xdr:row>30</xdr:row>
      <xdr:rowOff>46990</xdr:rowOff>
    </xdr:to>
    <xdr:sp macro="" textlink="">
      <xdr:nvSpPr>
        <xdr:cNvPr id="159" name="楕円 158"/>
        <xdr:cNvSpPr/>
      </xdr:nvSpPr>
      <xdr:spPr>
        <a:xfrm>
          <a:off x="10574655" y="57670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164465</xdr:rowOff>
    </xdr:from>
    <xdr:to xmlns:xdr="http://schemas.openxmlformats.org/drawingml/2006/spreadsheetDrawing">
      <xdr:col>64</xdr:col>
      <xdr:colOff>73025</xdr:colOff>
      <xdr:row>30</xdr:row>
      <xdr:rowOff>129540</xdr:rowOff>
    </xdr:to>
    <xdr:cxnSp macro="">
      <xdr:nvCxnSpPr>
        <xdr:cNvPr id="160" name="直線コネクタ 159"/>
        <xdr:cNvCxnSpPr/>
      </xdr:nvCxnSpPr>
      <xdr:spPr>
        <a:xfrm>
          <a:off x="10625455" y="5816600"/>
          <a:ext cx="6858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154305</xdr:rowOff>
    </xdr:from>
    <xdr:ext cx="469900" cy="253365"/>
    <xdr:sp macro="" textlink="">
      <xdr:nvSpPr>
        <xdr:cNvPr id="161" name="n_1aveValue債務償還比率"/>
        <xdr:cNvSpPr txBox="1"/>
      </xdr:nvSpPr>
      <xdr:spPr>
        <a:xfrm>
          <a:off x="12454255" y="5471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165100</xdr:rowOff>
    </xdr:from>
    <xdr:ext cx="469900" cy="251460"/>
    <xdr:sp macro="" textlink="">
      <xdr:nvSpPr>
        <xdr:cNvPr id="162" name="n_2aveValue債務償還比率"/>
        <xdr:cNvSpPr txBox="1"/>
      </xdr:nvSpPr>
      <xdr:spPr>
        <a:xfrm>
          <a:off x="11781155" y="54819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130175</xdr:rowOff>
    </xdr:from>
    <xdr:ext cx="469900" cy="252095"/>
    <xdr:sp macro="" textlink="">
      <xdr:nvSpPr>
        <xdr:cNvPr id="163" name="n_3aveValue債務償還比率"/>
        <xdr:cNvSpPr txBox="1"/>
      </xdr:nvSpPr>
      <xdr:spPr>
        <a:xfrm>
          <a:off x="11095355" y="54470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81280</xdr:rowOff>
    </xdr:from>
    <xdr:ext cx="469900" cy="253365"/>
    <xdr:sp macro="" textlink="">
      <xdr:nvSpPr>
        <xdr:cNvPr id="164" name="n_4aveValue債務償還比率"/>
        <xdr:cNvSpPr txBox="1"/>
      </xdr:nvSpPr>
      <xdr:spPr>
        <a:xfrm>
          <a:off x="10409555" y="53981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39370</xdr:rowOff>
    </xdr:from>
    <xdr:ext cx="469900" cy="253365"/>
    <xdr:sp macro="" textlink="">
      <xdr:nvSpPr>
        <xdr:cNvPr id="165" name="n_1mainValue債務償還比率"/>
        <xdr:cNvSpPr txBox="1"/>
      </xdr:nvSpPr>
      <xdr:spPr>
        <a:xfrm>
          <a:off x="12454255" y="58591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140970</xdr:rowOff>
    </xdr:from>
    <xdr:ext cx="469900" cy="251460"/>
    <xdr:sp macro="" textlink="">
      <xdr:nvSpPr>
        <xdr:cNvPr id="166" name="n_2mainValue債務償還比率"/>
        <xdr:cNvSpPr txBox="1"/>
      </xdr:nvSpPr>
      <xdr:spPr>
        <a:xfrm>
          <a:off x="11781155" y="59607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3175</xdr:rowOff>
    </xdr:from>
    <xdr:ext cx="469900" cy="253365"/>
    <xdr:sp macro="" textlink="">
      <xdr:nvSpPr>
        <xdr:cNvPr id="167" name="n_3mainValue債務償還比率"/>
        <xdr:cNvSpPr txBox="1"/>
      </xdr:nvSpPr>
      <xdr:spPr>
        <a:xfrm>
          <a:off x="11095355" y="59905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38100</xdr:rowOff>
    </xdr:from>
    <xdr:ext cx="469900" cy="253365"/>
    <xdr:sp macro="" textlink="">
      <xdr:nvSpPr>
        <xdr:cNvPr id="168" name="n_4mainValue債務償還比率"/>
        <xdr:cNvSpPr txBox="1"/>
      </xdr:nvSpPr>
      <xdr:spPr>
        <a:xfrm>
          <a:off x="10409555" y="5857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9" name="正方形/長方形 168"/>
        <xdr:cNvSpPr/>
      </xdr:nvSpPr>
      <xdr:spPr>
        <a:xfrm>
          <a:off x="1144905" y="785114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70" name="正方形/長方形 169"/>
        <xdr:cNvSpPr/>
      </xdr:nvSpPr>
      <xdr:spPr>
        <a:xfrm>
          <a:off x="1144905" y="1157605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8300" cy="236855"/>
    <xdr:sp macro="" textlink="">
      <xdr:nvSpPr>
        <xdr:cNvPr id="171" name="テキスト ボックス 170"/>
        <xdr:cNvSpPr txBox="1"/>
      </xdr:nvSpPr>
      <xdr:spPr>
        <a:xfrm>
          <a:off x="827405" y="8102600"/>
          <a:ext cx="3683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72" name="テキスト ボックス 171"/>
        <xdr:cNvSpPr txBox="1"/>
      </xdr:nvSpPr>
      <xdr:spPr>
        <a:xfrm>
          <a:off x="6288405" y="1071435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8300" cy="234950"/>
    <xdr:sp macro="" textlink="">
      <xdr:nvSpPr>
        <xdr:cNvPr id="173" name="テキスト ボックス 172"/>
        <xdr:cNvSpPr txBox="1"/>
      </xdr:nvSpPr>
      <xdr:spPr>
        <a:xfrm>
          <a:off x="827405" y="11799570"/>
          <a:ext cx="368300"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7965"/>
    <xdr:sp macro="" textlink="">
      <xdr:nvSpPr>
        <xdr:cNvPr id="174" name="テキスト ボックス 173"/>
        <xdr:cNvSpPr txBox="1"/>
      </xdr:nvSpPr>
      <xdr:spPr>
        <a:xfrm>
          <a:off x="6288405" y="14491970"/>
          <a:ext cx="3702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1460"/>
    <xdr:sp macro="" textlink="">
      <xdr:nvSpPr>
        <xdr:cNvPr id="29" name="テキスト ボックス 28"/>
        <xdr:cNvSpPr txBox="1"/>
      </xdr:nvSpPr>
      <xdr:spPr>
        <a:xfrm>
          <a:off x="641350" y="2736215"/>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51460"/>
    <xdr:sp macro="" textlink="">
      <xdr:nvSpPr>
        <xdr:cNvPr id="32" name="テキスト ボックス 31"/>
        <xdr:cNvSpPr txBox="1"/>
      </xdr:nvSpPr>
      <xdr:spPr>
        <a:xfrm>
          <a:off x="641350" y="366712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0345"/>
    <xdr:sp macro="" textlink="">
      <xdr:nvSpPr>
        <xdr:cNvPr id="41" name="テキスト ボックス 40"/>
        <xdr:cNvSpPr txBox="1"/>
      </xdr:nvSpPr>
      <xdr:spPr>
        <a:xfrm>
          <a:off x="666750" y="5033010"/>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5455" cy="251460"/>
    <xdr:sp macro="" textlink="">
      <xdr:nvSpPr>
        <xdr:cNvPr id="43" name="テキスト ボックス 42"/>
        <xdr:cNvSpPr txBox="1"/>
      </xdr:nvSpPr>
      <xdr:spPr>
        <a:xfrm>
          <a:off x="275590" y="73158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90805</xdr:rowOff>
    </xdr:from>
    <xdr:to xmlns:xdr="http://schemas.openxmlformats.org/drawingml/2006/spreadsheetDrawing">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118745</xdr:rowOff>
    </xdr:from>
    <xdr:ext cx="465455" cy="253365"/>
    <xdr:sp macro="" textlink="">
      <xdr:nvSpPr>
        <xdr:cNvPr id="45" name="テキスト ボックス 44"/>
        <xdr:cNvSpPr txBox="1"/>
      </xdr:nvSpPr>
      <xdr:spPr>
        <a:xfrm>
          <a:off x="275590" y="69957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106680</xdr:rowOff>
    </xdr:from>
    <xdr:to xmlns:xdr="http://schemas.openxmlformats.org/drawingml/2006/spreadsheetDrawing">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134620</xdr:rowOff>
    </xdr:from>
    <xdr:ext cx="401320" cy="253365"/>
    <xdr:sp macro="" textlink="">
      <xdr:nvSpPr>
        <xdr:cNvPr id="47" name="テキスト ボックス 46"/>
        <xdr:cNvSpPr txBox="1"/>
      </xdr:nvSpPr>
      <xdr:spPr>
        <a:xfrm>
          <a:off x="339725" y="66763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122555</xdr:rowOff>
    </xdr:from>
    <xdr:to xmlns:xdr="http://schemas.openxmlformats.org/drawingml/2006/spreadsheetDrawing">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151130</xdr:rowOff>
    </xdr:from>
    <xdr:ext cx="401320" cy="253365"/>
    <xdr:sp macro="" textlink="">
      <xdr:nvSpPr>
        <xdr:cNvPr id="49" name="テキスト ボックス 48"/>
        <xdr:cNvSpPr txBox="1"/>
      </xdr:nvSpPr>
      <xdr:spPr>
        <a:xfrm>
          <a:off x="339725" y="63576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138430</xdr:rowOff>
    </xdr:from>
    <xdr:to xmlns:xdr="http://schemas.openxmlformats.org/drawingml/2006/spreadsheetDrawing">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401320" cy="252730"/>
    <xdr:sp macro="" textlink="">
      <xdr:nvSpPr>
        <xdr:cNvPr id="51" name="テキスト ボックス 50"/>
        <xdr:cNvSpPr txBox="1"/>
      </xdr:nvSpPr>
      <xdr:spPr>
        <a:xfrm>
          <a:off x="339725" y="603821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154305</xdr:rowOff>
    </xdr:from>
    <xdr:to xmlns:xdr="http://schemas.openxmlformats.org/drawingml/2006/spreadsheetDrawing">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1320" cy="251460"/>
    <xdr:sp macro="" textlink="">
      <xdr:nvSpPr>
        <xdr:cNvPr id="53" name="テキスト ボックス 52"/>
        <xdr:cNvSpPr txBox="1"/>
      </xdr:nvSpPr>
      <xdr:spPr>
        <a:xfrm>
          <a:off x="339725" y="57194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7185" cy="251460"/>
    <xdr:sp macro="" textlink="">
      <xdr:nvSpPr>
        <xdr:cNvPr id="55" name="テキスト ボックス 54"/>
        <xdr:cNvSpPr txBox="1"/>
      </xdr:nvSpPr>
      <xdr:spPr>
        <a:xfrm>
          <a:off x="384810" y="539940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7"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62865</xdr:rowOff>
    </xdr:to>
    <xdr:cxnSp macro="">
      <xdr:nvCxnSpPr>
        <xdr:cNvPr id="58" name="直線コネクタ 57"/>
        <xdr:cNvCxnSpPr/>
      </xdr:nvCxnSpPr>
      <xdr:spPr>
        <a:xfrm flipV="1">
          <a:off x="4177665" y="553847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67310</xdr:rowOff>
    </xdr:from>
    <xdr:ext cx="403225" cy="251460"/>
    <xdr:sp macro="" textlink="">
      <xdr:nvSpPr>
        <xdr:cNvPr id="59" name="【道路】&#10;有形固定資産減価償却率最小値テキスト"/>
        <xdr:cNvSpPr txBox="1"/>
      </xdr:nvSpPr>
      <xdr:spPr>
        <a:xfrm>
          <a:off x="4216400" y="711200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62865</xdr:rowOff>
    </xdr:from>
    <xdr:to xmlns:xdr="http://schemas.openxmlformats.org/drawingml/2006/spreadsheetDrawing">
      <xdr:col>24</xdr:col>
      <xdr:colOff>152400</xdr:colOff>
      <xdr:row>42</xdr:row>
      <xdr:rowOff>62865</xdr:rowOff>
    </xdr:to>
    <xdr:cxnSp macro="">
      <xdr:nvCxnSpPr>
        <xdr:cNvPr id="60" name="直線コネクタ 59"/>
        <xdr:cNvCxnSpPr/>
      </xdr:nvCxnSpPr>
      <xdr:spPr>
        <a:xfrm>
          <a:off x="4108450" y="7107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117475</xdr:rowOff>
    </xdr:from>
    <xdr:ext cx="338455" cy="253365"/>
    <xdr:sp macro="" textlink="">
      <xdr:nvSpPr>
        <xdr:cNvPr id="61" name="【道路】&#10;有形固定資産減価償却率最大値テキスト"/>
        <xdr:cNvSpPr txBox="1"/>
      </xdr:nvSpPr>
      <xdr:spPr>
        <a:xfrm>
          <a:off x="4216400" y="5318125"/>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08450" y="553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3225" cy="253365"/>
    <xdr:sp macro="" textlink="">
      <xdr:nvSpPr>
        <xdr:cNvPr id="63" name="【道路】&#10;有形固定資産減価償却率平均値テキスト"/>
        <xdr:cNvSpPr txBox="1"/>
      </xdr:nvSpPr>
      <xdr:spPr>
        <a:xfrm>
          <a:off x="4216400" y="6378575"/>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149860</xdr:rowOff>
    </xdr:from>
    <xdr:to xmlns:xdr="http://schemas.openxmlformats.org/drawingml/2006/spreadsheetDrawing">
      <xdr:col>24</xdr:col>
      <xdr:colOff>114300</xdr:colOff>
      <xdr:row>39</xdr:row>
      <xdr:rowOff>81280</xdr:rowOff>
    </xdr:to>
    <xdr:sp macro="" textlink="">
      <xdr:nvSpPr>
        <xdr:cNvPr id="64" name="フローチャート: 判断 63"/>
        <xdr:cNvSpPr/>
      </xdr:nvSpPr>
      <xdr:spPr>
        <a:xfrm>
          <a:off x="4127500" y="6523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120015</xdr:rowOff>
    </xdr:from>
    <xdr:to xmlns:xdr="http://schemas.openxmlformats.org/drawingml/2006/spreadsheetDrawing">
      <xdr:col>20</xdr:col>
      <xdr:colOff>38100</xdr:colOff>
      <xdr:row>39</xdr:row>
      <xdr:rowOff>52070</xdr:rowOff>
    </xdr:to>
    <xdr:sp macro="" textlink="">
      <xdr:nvSpPr>
        <xdr:cNvPr id="65" name="フローチャート: 判断 64"/>
        <xdr:cNvSpPr/>
      </xdr:nvSpPr>
      <xdr:spPr>
        <a:xfrm>
          <a:off x="3384550" y="64941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116205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571750" y="64903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85725</xdr:rowOff>
    </xdr:from>
    <xdr:to xmlns:xdr="http://schemas.openxmlformats.org/drawingml/2006/spreadsheetDrawing">
      <xdr:col>10</xdr:col>
      <xdr:colOff>165100</xdr:colOff>
      <xdr:row>39</xdr:row>
      <xdr:rowOff>17145</xdr:rowOff>
    </xdr:to>
    <xdr:sp macro="" textlink="">
      <xdr:nvSpPr>
        <xdr:cNvPr id="67" name="フローチャート: 判断 66"/>
        <xdr:cNvSpPr/>
      </xdr:nvSpPr>
      <xdr:spPr>
        <a:xfrm>
          <a:off x="1778000" y="6459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53340</xdr:rowOff>
    </xdr:from>
    <xdr:to xmlns:xdr="http://schemas.openxmlformats.org/drawingml/2006/spreadsheetDrawing">
      <xdr:col>6</xdr:col>
      <xdr:colOff>38100</xdr:colOff>
      <xdr:row>38</xdr:row>
      <xdr:rowOff>152400</xdr:rowOff>
    </xdr:to>
    <xdr:sp macro="" textlink="">
      <xdr:nvSpPr>
        <xdr:cNvPr id="68" name="フローチャート: 判断 67"/>
        <xdr:cNvSpPr/>
      </xdr:nvSpPr>
      <xdr:spPr>
        <a:xfrm>
          <a:off x="984250" y="64274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1460"/>
    <xdr:sp macro="" textlink="">
      <xdr:nvSpPr>
        <xdr:cNvPr id="69" name="テキスト ボックス 68"/>
        <xdr:cNvSpPr txBox="1"/>
      </xdr:nvSpPr>
      <xdr:spPr>
        <a:xfrm>
          <a:off x="40068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1460"/>
    <xdr:sp macro="" textlink="">
      <xdr:nvSpPr>
        <xdr:cNvPr id="70" name="テキスト ボックス 69"/>
        <xdr:cNvSpPr txBox="1"/>
      </xdr:nvSpPr>
      <xdr:spPr>
        <a:xfrm>
          <a:off x="32575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0095" cy="251460"/>
    <xdr:sp macro="" textlink="">
      <xdr:nvSpPr>
        <xdr:cNvPr id="71" name="テキスト ボックス 70"/>
        <xdr:cNvSpPr txBox="1"/>
      </xdr:nvSpPr>
      <xdr:spPr>
        <a:xfrm>
          <a:off x="24511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1460"/>
    <xdr:sp macro="" textlink="">
      <xdr:nvSpPr>
        <xdr:cNvPr id="72" name="テキスト ボックス 71"/>
        <xdr:cNvSpPr txBox="1"/>
      </xdr:nvSpPr>
      <xdr:spPr>
        <a:xfrm>
          <a:off x="16573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1460"/>
    <xdr:sp macro="" textlink="">
      <xdr:nvSpPr>
        <xdr:cNvPr id="73" name="テキスト ボックス 72"/>
        <xdr:cNvSpPr txBox="1"/>
      </xdr:nvSpPr>
      <xdr:spPr>
        <a:xfrm>
          <a:off x="857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114300</xdr:rowOff>
    </xdr:from>
    <xdr:to xmlns:xdr="http://schemas.openxmlformats.org/drawingml/2006/spreadsheetDrawing">
      <xdr:col>24</xdr:col>
      <xdr:colOff>114300</xdr:colOff>
      <xdr:row>40</xdr:row>
      <xdr:rowOff>45720</xdr:rowOff>
    </xdr:to>
    <xdr:sp macro="" textlink="">
      <xdr:nvSpPr>
        <xdr:cNvPr id="74" name="楕円 73"/>
        <xdr:cNvSpPr/>
      </xdr:nvSpPr>
      <xdr:spPr>
        <a:xfrm>
          <a:off x="4127500" y="6656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93345</xdr:rowOff>
    </xdr:from>
    <xdr:ext cx="403225" cy="253365"/>
    <xdr:sp macro="" textlink="">
      <xdr:nvSpPr>
        <xdr:cNvPr id="75" name="【道路】&#10;有形固定資産減価償却率該当値テキスト"/>
        <xdr:cNvSpPr txBox="1"/>
      </xdr:nvSpPr>
      <xdr:spPr>
        <a:xfrm>
          <a:off x="4216400" y="66351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82550</xdr:rowOff>
    </xdr:from>
    <xdr:to xmlns:xdr="http://schemas.openxmlformats.org/drawingml/2006/spreadsheetDrawing">
      <xdr:col>20</xdr:col>
      <xdr:colOff>38100</xdr:colOff>
      <xdr:row>40</xdr:row>
      <xdr:rowOff>14605</xdr:rowOff>
    </xdr:to>
    <xdr:sp macro="" textlink="">
      <xdr:nvSpPr>
        <xdr:cNvPr id="76" name="楕円 75"/>
        <xdr:cNvSpPr/>
      </xdr:nvSpPr>
      <xdr:spPr>
        <a:xfrm>
          <a:off x="3384550" y="66243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132080</xdr:rowOff>
    </xdr:from>
    <xdr:to xmlns:xdr="http://schemas.openxmlformats.org/drawingml/2006/spreadsheetDrawing">
      <xdr:col>24</xdr:col>
      <xdr:colOff>63500</xdr:colOff>
      <xdr:row>39</xdr:row>
      <xdr:rowOff>163830</xdr:rowOff>
    </xdr:to>
    <xdr:cxnSp macro="">
      <xdr:nvCxnSpPr>
        <xdr:cNvPr id="77" name="直線コネクタ 76"/>
        <xdr:cNvCxnSpPr/>
      </xdr:nvCxnSpPr>
      <xdr:spPr>
        <a:xfrm>
          <a:off x="3429000" y="6673850"/>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50800</xdr:rowOff>
    </xdr:from>
    <xdr:to xmlns:xdr="http://schemas.openxmlformats.org/drawingml/2006/spreadsheetDrawing">
      <xdr:col>15</xdr:col>
      <xdr:colOff>101600</xdr:colOff>
      <xdr:row>39</xdr:row>
      <xdr:rowOff>149860</xdr:rowOff>
    </xdr:to>
    <xdr:sp macro="" textlink="">
      <xdr:nvSpPr>
        <xdr:cNvPr id="78" name="楕円 77"/>
        <xdr:cNvSpPr/>
      </xdr:nvSpPr>
      <xdr:spPr>
        <a:xfrm>
          <a:off x="2571750" y="6592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99695</xdr:rowOff>
    </xdr:from>
    <xdr:to xmlns:xdr="http://schemas.openxmlformats.org/drawingml/2006/spreadsheetDrawing">
      <xdr:col>19</xdr:col>
      <xdr:colOff>171450</xdr:colOff>
      <xdr:row>39</xdr:row>
      <xdr:rowOff>132080</xdr:rowOff>
    </xdr:to>
    <xdr:cxnSp macro="">
      <xdr:nvCxnSpPr>
        <xdr:cNvPr id="79" name="直線コネクタ 78"/>
        <xdr:cNvCxnSpPr/>
      </xdr:nvCxnSpPr>
      <xdr:spPr>
        <a:xfrm>
          <a:off x="2622550" y="664146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19685</xdr:rowOff>
    </xdr:from>
    <xdr:to xmlns:xdr="http://schemas.openxmlformats.org/drawingml/2006/spreadsheetDrawing">
      <xdr:col>10</xdr:col>
      <xdr:colOff>165100</xdr:colOff>
      <xdr:row>39</xdr:row>
      <xdr:rowOff>118745</xdr:rowOff>
    </xdr:to>
    <xdr:sp macro="" textlink="">
      <xdr:nvSpPr>
        <xdr:cNvPr id="80" name="楕円 79"/>
        <xdr:cNvSpPr/>
      </xdr:nvSpPr>
      <xdr:spPr>
        <a:xfrm>
          <a:off x="1778000" y="6561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69850</xdr:rowOff>
    </xdr:from>
    <xdr:to xmlns:xdr="http://schemas.openxmlformats.org/drawingml/2006/spreadsheetDrawing">
      <xdr:col>15</xdr:col>
      <xdr:colOff>50800</xdr:colOff>
      <xdr:row>39</xdr:row>
      <xdr:rowOff>99695</xdr:rowOff>
    </xdr:to>
    <xdr:cxnSp macro="">
      <xdr:nvCxnSpPr>
        <xdr:cNvPr id="81" name="直線コネクタ 80"/>
        <xdr:cNvCxnSpPr/>
      </xdr:nvCxnSpPr>
      <xdr:spPr>
        <a:xfrm>
          <a:off x="1828800" y="661162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155575</xdr:rowOff>
    </xdr:from>
    <xdr:to xmlns:xdr="http://schemas.openxmlformats.org/drawingml/2006/spreadsheetDrawing">
      <xdr:col>6</xdr:col>
      <xdr:colOff>38100</xdr:colOff>
      <xdr:row>39</xdr:row>
      <xdr:rowOff>87630</xdr:rowOff>
    </xdr:to>
    <xdr:sp macro="" textlink="">
      <xdr:nvSpPr>
        <xdr:cNvPr id="82" name="楕円 81"/>
        <xdr:cNvSpPr/>
      </xdr:nvSpPr>
      <xdr:spPr>
        <a:xfrm>
          <a:off x="984250" y="65297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39</xdr:row>
      <xdr:rowOff>38100</xdr:rowOff>
    </xdr:from>
    <xdr:to xmlns:xdr="http://schemas.openxmlformats.org/drawingml/2006/spreadsheetDrawing">
      <xdr:col>10</xdr:col>
      <xdr:colOff>114300</xdr:colOff>
      <xdr:row>39</xdr:row>
      <xdr:rowOff>69850</xdr:rowOff>
    </xdr:to>
    <xdr:cxnSp macro="">
      <xdr:nvCxnSpPr>
        <xdr:cNvPr id="83" name="直線コネクタ 82"/>
        <xdr:cNvCxnSpPr/>
      </xdr:nvCxnSpPr>
      <xdr:spPr>
        <a:xfrm>
          <a:off x="1028700" y="6579870"/>
          <a:ext cx="8001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68580</xdr:rowOff>
    </xdr:from>
    <xdr:ext cx="403225" cy="251460"/>
    <xdr:sp macro="" textlink="">
      <xdr:nvSpPr>
        <xdr:cNvPr id="84" name="n_1aveValue【道路】&#10;有形固定資産減価償却率"/>
        <xdr:cNvSpPr txBox="1"/>
      </xdr:nvSpPr>
      <xdr:spPr>
        <a:xfrm>
          <a:off x="3239135" y="627507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63500</xdr:rowOff>
    </xdr:from>
    <xdr:ext cx="403225" cy="253365"/>
    <xdr:sp macro="" textlink="">
      <xdr:nvSpPr>
        <xdr:cNvPr id="85" name="n_2aveValue【道路】&#10;有形固定資産減価償却率"/>
        <xdr:cNvSpPr txBox="1"/>
      </xdr:nvSpPr>
      <xdr:spPr>
        <a:xfrm>
          <a:off x="2439035" y="62699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33655</xdr:rowOff>
    </xdr:from>
    <xdr:ext cx="403225" cy="251460"/>
    <xdr:sp macro="" textlink="">
      <xdr:nvSpPr>
        <xdr:cNvPr id="86" name="n_3aveValue【道路】&#10;有形固定資産減価償却率"/>
        <xdr:cNvSpPr txBox="1"/>
      </xdr:nvSpPr>
      <xdr:spPr>
        <a:xfrm>
          <a:off x="1645285" y="624014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53365"/>
    <xdr:sp macro="" textlink="">
      <xdr:nvSpPr>
        <xdr:cNvPr id="87" name="n_4aveValue【道路】&#10;有形固定資産減価償却率"/>
        <xdr:cNvSpPr txBox="1"/>
      </xdr:nvSpPr>
      <xdr:spPr>
        <a:xfrm>
          <a:off x="851535" y="62077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5715</xdr:rowOff>
    </xdr:from>
    <xdr:ext cx="403225" cy="253365"/>
    <xdr:sp macro="" textlink="">
      <xdr:nvSpPr>
        <xdr:cNvPr id="88" name="n_1mainValue【道路】&#10;有形固定資産減価償却率"/>
        <xdr:cNvSpPr txBox="1"/>
      </xdr:nvSpPr>
      <xdr:spPr>
        <a:xfrm>
          <a:off x="3239135" y="671512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140970</xdr:rowOff>
    </xdr:from>
    <xdr:ext cx="403225" cy="251460"/>
    <xdr:sp macro="" textlink="">
      <xdr:nvSpPr>
        <xdr:cNvPr id="89" name="n_2mainValue【道路】&#10;有形固定資産減価償却率"/>
        <xdr:cNvSpPr txBox="1"/>
      </xdr:nvSpPr>
      <xdr:spPr>
        <a:xfrm>
          <a:off x="2439035" y="668274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110490</xdr:rowOff>
    </xdr:from>
    <xdr:ext cx="403225" cy="253365"/>
    <xdr:sp macro="" textlink="">
      <xdr:nvSpPr>
        <xdr:cNvPr id="90" name="n_3mainValue【道路】&#10;有形固定資産減価償却率"/>
        <xdr:cNvSpPr txBox="1"/>
      </xdr:nvSpPr>
      <xdr:spPr>
        <a:xfrm>
          <a:off x="1645285" y="66522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78740</xdr:rowOff>
    </xdr:from>
    <xdr:ext cx="405130" cy="253365"/>
    <xdr:sp macro="" textlink="">
      <xdr:nvSpPr>
        <xdr:cNvPr id="91" name="n_4mainValue【道路】&#10;有形固定資産減価償却率"/>
        <xdr:cNvSpPr txBox="1"/>
      </xdr:nvSpPr>
      <xdr:spPr>
        <a:xfrm>
          <a:off x="851535" y="66205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4" name="正方形/長方形 93"/>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6" name="正方形/長方形 95"/>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8" name="正方形/長方形 97"/>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9" name="正方形/長方形 98"/>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0345"/>
    <xdr:sp macro="" textlink="">
      <xdr:nvSpPr>
        <xdr:cNvPr id="100" name="テキスト ボックス 99"/>
        <xdr:cNvSpPr txBox="1"/>
      </xdr:nvSpPr>
      <xdr:spPr>
        <a:xfrm>
          <a:off x="5918200" y="5033010"/>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2" name="直線コネクタ 101"/>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5455" cy="251460"/>
    <xdr:sp macro="" textlink="">
      <xdr:nvSpPr>
        <xdr:cNvPr id="103" name="テキスト ボックス 102"/>
        <xdr:cNvSpPr txBox="1"/>
      </xdr:nvSpPr>
      <xdr:spPr>
        <a:xfrm>
          <a:off x="5527040" y="69430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1460"/>
    <xdr:sp macro="" textlink="">
      <xdr:nvSpPr>
        <xdr:cNvPr id="105" name="テキスト ボックス 104"/>
        <xdr:cNvSpPr txBox="1"/>
      </xdr:nvSpPr>
      <xdr:spPr>
        <a:xfrm>
          <a:off x="5417820" y="65703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6" name="直線コネクタ 105"/>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159385</xdr:rowOff>
    </xdr:from>
    <xdr:ext cx="595630" cy="251460"/>
    <xdr:sp macro="" textlink="">
      <xdr:nvSpPr>
        <xdr:cNvPr id="107" name="テキスト ボックス 106"/>
        <xdr:cNvSpPr txBox="1"/>
      </xdr:nvSpPr>
      <xdr:spPr>
        <a:xfrm>
          <a:off x="5417820" y="619823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8" name="直線コネクタ 107"/>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121920</xdr:rowOff>
    </xdr:from>
    <xdr:ext cx="595630" cy="251460"/>
    <xdr:sp macro="" textlink="">
      <xdr:nvSpPr>
        <xdr:cNvPr id="109" name="テキスト ボックス 108"/>
        <xdr:cNvSpPr txBox="1"/>
      </xdr:nvSpPr>
      <xdr:spPr>
        <a:xfrm>
          <a:off x="5417820" y="582549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10" name="直線コネクタ 109"/>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84455</xdr:rowOff>
    </xdr:from>
    <xdr:ext cx="595630" cy="251460"/>
    <xdr:sp macro="" textlink="">
      <xdr:nvSpPr>
        <xdr:cNvPr id="111" name="テキスト ボックス 110"/>
        <xdr:cNvSpPr txBox="1"/>
      </xdr:nvSpPr>
      <xdr:spPr>
        <a:xfrm>
          <a:off x="5417820" y="54527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800" cy="251460"/>
    <xdr:sp macro="" textlink="">
      <xdr:nvSpPr>
        <xdr:cNvPr id="113" name="テキスト ボックス 112"/>
        <xdr:cNvSpPr txBox="1"/>
      </xdr:nvSpPr>
      <xdr:spPr>
        <a:xfrm>
          <a:off x="5327650" y="508063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4"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49530</xdr:rowOff>
    </xdr:from>
    <xdr:to xmlns:xdr="http://schemas.openxmlformats.org/drawingml/2006/spreadsheetDrawing">
      <xdr:col>54</xdr:col>
      <xdr:colOff>171450</xdr:colOff>
      <xdr:row>42</xdr:row>
      <xdr:rowOff>37465</xdr:rowOff>
    </xdr:to>
    <xdr:cxnSp macro="">
      <xdr:nvCxnSpPr>
        <xdr:cNvPr id="115" name="直線コネクタ 114"/>
        <xdr:cNvCxnSpPr/>
      </xdr:nvCxnSpPr>
      <xdr:spPr>
        <a:xfrm flipV="1">
          <a:off x="9429750" y="558546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40640</xdr:rowOff>
    </xdr:from>
    <xdr:ext cx="467995" cy="253365"/>
    <xdr:sp macro="" textlink="">
      <xdr:nvSpPr>
        <xdr:cNvPr id="116" name="【道路】&#10;一人当たり延長最小値テキスト"/>
        <xdr:cNvSpPr txBox="1"/>
      </xdr:nvSpPr>
      <xdr:spPr>
        <a:xfrm>
          <a:off x="9467850" y="708533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37465</xdr:rowOff>
    </xdr:from>
    <xdr:to xmlns:xdr="http://schemas.openxmlformats.org/drawingml/2006/spreadsheetDrawing">
      <xdr:col>55</xdr:col>
      <xdr:colOff>88900</xdr:colOff>
      <xdr:row>42</xdr:row>
      <xdr:rowOff>37465</xdr:rowOff>
    </xdr:to>
    <xdr:cxnSp macro="">
      <xdr:nvCxnSpPr>
        <xdr:cNvPr id="117" name="直線コネクタ 116"/>
        <xdr:cNvCxnSpPr/>
      </xdr:nvCxnSpPr>
      <xdr:spPr>
        <a:xfrm>
          <a:off x="935990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164465</xdr:rowOff>
    </xdr:from>
    <xdr:ext cx="596900" cy="251460"/>
    <xdr:sp macro="" textlink="">
      <xdr:nvSpPr>
        <xdr:cNvPr id="118" name="【道路】&#10;一人当たり延長最大値テキスト"/>
        <xdr:cNvSpPr txBox="1"/>
      </xdr:nvSpPr>
      <xdr:spPr>
        <a:xfrm>
          <a:off x="9467850" y="536511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49530</xdr:rowOff>
    </xdr:from>
    <xdr:to xmlns:xdr="http://schemas.openxmlformats.org/drawingml/2006/spreadsheetDrawing">
      <xdr:col>55</xdr:col>
      <xdr:colOff>88900</xdr:colOff>
      <xdr:row>33</xdr:row>
      <xdr:rowOff>49530</xdr:rowOff>
    </xdr:to>
    <xdr:cxnSp macro="">
      <xdr:nvCxnSpPr>
        <xdr:cNvPr id="119" name="直線コネクタ 118"/>
        <xdr:cNvCxnSpPr/>
      </xdr:nvCxnSpPr>
      <xdr:spPr>
        <a:xfrm>
          <a:off x="9359900" y="5585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135890</xdr:rowOff>
    </xdr:from>
    <xdr:ext cx="532765" cy="253365"/>
    <xdr:sp macro="" textlink="">
      <xdr:nvSpPr>
        <xdr:cNvPr id="120" name="【道路】&#10;一人当たり延長平均値テキスト"/>
        <xdr:cNvSpPr txBox="1"/>
      </xdr:nvSpPr>
      <xdr:spPr>
        <a:xfrm>
          <a:off x="9467850" y="684530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156845</xdr:rowOff>
    </xdr:from>
    <xdr:to xmlns:xdr="http://schemas.openxmlformats.org/drawingml/2006/spreadsheetDrawing">
      <xdr:col>55</xdr:col>
      <xdr:colOff>50800</xdr:colOff>
      <xdr:row>41</xdr:row>
      <xdr:rowOff>88900</xdr:rowOff>
    </xdr:to>
    <xdr:sp macro="" textlink="">
      <xdr:nvSpPr>
        <xdr:cNvPr id="121" name="フローチャート: 判断 120"/>
        <xdr:cNvSpPr/>
      </xdr:nvSpPr>
      <xdr:spPr>
        <a:xfrm>
          <a:off x="9398000" y="68662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160020</xdr:rowOff>
    </xdr:from>
    <xdr:to xmlns:xdr="http://schemas.openxmlformats.org/drawingml/2006/spreadsheetDrawing">
      <xdr:col>50</xdr:col>
      <xdr:colOff>165100</xdr:colOff>
      <xdr:row>41</xdr:row>
      <xdr:rowOff>91440</xdr:rowOff>
    </xdr:to>
    <xdr:sp macro="" textlink="">
      <xdr:nvSpPr>
        <xdr:cNvPr id="122" name="フローチャート: 判断 121"/>
        <xdr:cNvSpPr/>
      </xdr:nvSpPr>
      <xdr:spPr>
        <a:xfrm>
          <a:off x="8636000" y="6869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165100</xdr:rowOff>
    </xdr:from>
    <xdr:to xmlns:xdr="http://schemas.openxmlformats.org/drawingml/2006/spreadsheetDrawing">
      <xdr:col>46</xdr:col>
      <xdr:colOff>38100</xdr:colOff>
      <xdr:row>41</xdr:row>
      <xdr:rowOff>96520</xdr:rowOff>
    </xdr:to>
    <xdr:sp macro="" textlink="">
      <xdr:nvSpPr>
        <xdr:cNvPr id="123" name="フローチャート: 判断 122"/>
        <xdr:cNvSpPr/>
      </xdr:nvSpPr>
      <xdr:spPr>
        <a:xfrm>
          <a:off x="7842250" y="68745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161290</xdr:rowOff>
    </xdr:from>
    <xdr:to xmlns:xdr="http://schemas.openxmlformats.org/drawingml/2006/spreadsheetDrawing">
      <xdr:col>41</xdr:col>
      <xdr:colOff>101600</xdr:colOff>
      <xdr:row>41</xdr:row>
      <xdr:rowOff>92710</xdr:rowOff>
    </xdr:to>
    <xdr:sp macro="" textlink="">
      <xdr:nvSpPr>
        <xdr:cNvPr id="124" name="フローチャート: 判断 123"/>
        <xdr:cNvSpPr/>
      </xdr:nvSpPr>
      <xdr:spPr>
        <a:xfrm>
          <a:off x="7029450" y="68707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160020</xdr:rowOff>
    </xdr:from>
    <xdr:to xmlns:xdr="http://schemas.openxmlformats.org/drawingml/2006/spreadsheetDrawing">
      <xdr:col>36</xdr:col>
      <xdr:colOff>165100</xdr:colOff>
      <xdr:row>41</xdr:row>
      <xdr:rowOff>91440</xdr:rowOff>
    </xdr:to>
    <xdr:sp macro="" textlink="">
      <xdr:nvSpPr>
        <xdr:cNvPr id="125" name="フローチャート: 判断 124"/>
        <xdr:cNvSpPr/>
      </xdr:nvSpPr>
      <xdr:spPr>
        <a:xfrm>
          <a:off x="6235700" y="6869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1460"/>
    <xdr:sp macro="" textlink="">
      <xdr:nvSpPr>
        <xdr:cNvPr id="126" name="テキスト ボックス 125"/>
        <xdr:cNvSpPr txBox="1"/>
      </xdr:nvSpPr>
      <xdr:spPr>
        <a:xfrm>
          <a:off x="925830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1460"/>
    <xdr:sp macro="" textlink="">
      <xdr:nvSpPr>
        <xdr:cNvPr id="127" name="テキスト ボックス 126"/>
        <xdr:cNvSpPr txBox="1"/>
      </xdr:nvSpPr>
      <xdr:spPr>
        <a:xfrm>
          <a:off x="85153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1460"/>
    <xdr:sp macro="" textlink="">
      <xdr:nvSpPr>
        <xdr:cNvPr id="128" name="テキスト ボックス 127"/>
        <xdr:cNvSpPr txBox="1"/>
      </xdr:nvSpPr>
      <xdr:spPr>
        <a:xfrm>
          <a:off x="7715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0095" cy="251460"/>
    <xdr:sp macro="" textlink="">
      <xdr:nvSpPr>
        <xdr:cNvPr id="129" name="テキスト ボックス 128"/>
        <xdr:cNvSpPr txBox="1"/>
      </xdr:nvSpPr>
      <xdr:spPr>
        <a:xfrm>
          <a:off x="69088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1460"/>
    <xdr:sp macro="" textlink="">
      <xdr:nvSpPr>
        <xdr:cNvPr id="130" name="テキスト ボックス 129"/>
        <xdr:cNvSpPr txBox="1"/>
      </xdr:nvSpPr>
      <xdr:spPr>
        <a:xfrm>
          <a:off x="61150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64135</xdr:rowOff>
    </xdr:from>
    <xdr:to xmlns:xdr="http://schemas.openxmlformats.org/drawingml/2006/spreadsheetDrawing">
      <xdr:col>55</xdr:col>
      <xdr:colOff>50800</xdr:colOff>
      <xdr:row>40</xdr:row>
      <xdr:rowOff>163830</xdr:rowOff>
    </xdr:to>
    <xdr:sp macro="" textlink="">
      <xdr:nvSpPr>
        <xdr:cNvPr id="131" name="楕円 130"/>
        <xdr:cNvSpPr/>
      </xdr:nvSpPr>
      <xdr:spPr>
        <a:xfrm>
          <a:off x="9398000" y="67735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86995</xdr:rowOff>
    </xdr:from>
    <xdr:ext cx="596900" cy="251460"/>
    <xdr:sp macro="" textlink="">
      <xdr:nvSpPr>
        <xdr:cNvPr id="132" name="【道路】&#10;一人当たり延長該当値テキスト"/>
        <xdr:cNvSpPr txBox="1"/>
      </xdr:nvSpPr>
      <xdr:spPr>
        <a:xfrm>
          <a:off x="9467850" y="662876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70485</xdr:rowOff>
    </xdr:from>
    <xdr:to xmlns:xdr="http://schemas.openxmlformats.org/drawingml/2006/spreadsheetDrawing">
      <xdr:col>50</xdr:col>
      <xdr:colOff>165100</xdr:colOff>
      <xdr:row>41</xdr:row>
      <xdr:rowOff>1905</xdr:rowOff>
    </xdr:to>
    <xdr:sp macro="" textlink="">
      <xdr:nvSpPr>
        <xdr:cNvPr id="133" name="楕円 132"/>
        <xdr:cNvSpPr/>
      </xdr:nvSpPr>
      <xdr:spPr>
        <a:xfrm>
          <a:off x="8636000" y="6779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114300</xdr:rowOff>
    </xdr:from>
    <xdr:to xmlns:xdr="http://schemas.openxmlformats.org/drawingml/2006/spreadsheetDrawing">
      <xdr:col>55</xdr:col>
      <xdr:colOff>0</xdr:colOff>
      <xdr:row>40</xdr:row>
      <xdr:rowOff>119380</xdr:rowOff>
    </xdr:to>
    <xdr:cxnSp macro="">
      <xdr:nvCxnSpPr>
        <xdr:cNvPr id="134" name="直線コネクタ 133"/>
        <xdr:cNvCxnSpPr/>
      </xdr:nvCxnSpPr>
      <xdr:spPr>
        <a:xfrm flipV="1">
          <a:off x="8686800" y="6823710"/>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73660</xdr:rowOff>
    </xdr:from>
    <xdr:to xmlns:xdr="http://schemas.openxmlformats.org/drawingml/2006/spreadsheetDrawing">
      <xdr:col>46</xdr:col>
      <xdr:colOff>38100</xdr:colOff>
      <xdr:row>41</xdr:row>
      <xdr:rowOff>5715</xdr:rowOff>
    </xdr:to>
    <xdr:sp macro="" textlink="">
      <xdr:nvSpPr>
        <xdr:cNvPr id="135" name="楕円 134"/>
        <xdr:cNvSpPr/>
      </xdr:nvSpPr>
      <xdr:spPr>
        <a:xfrm>
          <a:off x="7842250" y="67830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119380</xdr:rowOff>
    </xdr:from>
    <xdr:to xmlns:xdr="http://schemas.openxmlformats.org/drawingml/2006/spreadsheetDrawing">
      <xdr:col>50</xdr:col>
      <xdr:colOff>114300</xdr:colOff>
      <xdr:row>40</xdr:row>
      <xdr:rowOff>123825</xdr:rowOff>
    </xdr:to>
    <xdr:cxnSp macro="">
      <xdr:nvCxnSpPr>
        <xdr:cNvPr id="136" name="直線コネクタ 135"/>
        <xdr:cNvCxnSpPr/>
      </xdr:nvCxnSpPr>
      <xdr:spPr>
        <a:xfrm flipV="1">
          <a:off x="7886700" y="682879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79375</xdr:rowOff>
    </xdr:from>
    <xdr:to xmlns:xdr="http://schemas.openxmlformats.org/drawingml/2006/spreadsheetDrawing">
      <xdr:col>41</xdr:col>
      <xdr:colOff>101600</xdr:colOff>
      <xdr:row>41</xdr:row>
      <xdr:rowOff>11430</xdr:rowOff>
    </xdr:to>
    <xdr:sp macro="" textlink="">
      <xdr:nvSpPr>
        <xdr:cNvPr id="137" name="楕円 136"/>
        <xdr:cNvSpPr/>
      </xdr:nvSpPr>
      <xdr:spPr>
        <a:xfrm>
          <a:off x="7029450" y="6788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123825</xdr:rowOff>
    </xdr:from>
    <xdr:to xmlns:xdr="http://schemas.openxmlformats.org/drawingml/2006/spreadsheetDrawing">
      <xdr:col>45</xdr:col>
      <xdr:colOff>171450</xdr:colOff>
      <xdr:row>40</xdr:row>
      <xdr:rowOff>128905</xdr:rowOff>
    </xdr:to>
    <xdr:cxnSp macro="">
      <xdr:nvCxnSpPr>
        <xdr:cNvPr id="138" name="直線コネクタ 137"/>
        <xdr:cNvCxnSpPr/>
      </xdr:nvCxnSpPr>
      <xdr:spPr>
        <a:xfrm flipV="1">
          <a:off x="7080250" y="683323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83185</xdr:rowOff>
    </xdr:from>
    <xdr:to xmlns:xdr="http://schemas.openxmlformats.org/drawingml/2006/spreadsheetDrawing">
      <xdr:col>36</xdr:col>
      <xdr:colOff>165100</xdr:colOff>
      <xdr:row>41</xdr:row>
      <xdr:rowOff>15240</xdr:rowOff>
    </xdr:to>
    <xdr:sp macro="" textlink="">
      <xdr:nvSpPr>
        <xdr:cNvPr id="139" name="楕円 138"/>
        <xdr:cNvSpPr/>
      </xdr:nvSpPr>
      <xdr:spPr>
        <a:xfrm>
          <a:off x="6235700" y="6792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128905</xdr:rowOff>
    </xdr:from>
    <xdr:to xmlns:xdr="http://schemas.openxmlformats.org/drawingml/2006/spreadsheetDrawing">
      <xdr:col>41</xdr:col>
      <xdr:colOff>50800</xdr:colOff>
      <xdr:row>40</xdr:row>
      <xdr:rowOff>132715</xdr:rowOff>
    </xdr:to>
    <xdr:cxnSp macro="">
      <xdr:nvCxnSpPr>
        <xdr:cNvPr id="140" name="直線コネクタ 139"/>
        <xdr:cNvCxnSpPr/>
      </xdr:nvCxnSpPr>
      <xdr:spPr>
        <a:xfrm flipV="1">
          <a:off x="6286500" y="683831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82550</xdr:rowOff>
    </xdr:from>
    <xdr:ext cx="534670" cy="253365"/>
    <xdr:sp macro="" textlink="">
      <xdr:nvSpPr>
        <xdr:cNvPr id="141" name="n_1aveValue【道路】&#10;一人当たり延長"/>
        <xdr:cNvSpPr txBox="1"/>
      </xdr:nvSpPr>
      <xdr:spPr>
        <a:xfrm>
          <a:off x="8425815" y="69596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88265</xdr:rowOff>
    </xdr:from>
    <xdr:ext cx="532765" cy="251460"/>
    <xdr:sp macro="" textlink="">
      <xdr:nvSpPr>
        <xdr:cNvPr id="142" name="n_2aveValue【道路】&#10;一人当たり延長"/>
        <xdr:cNvSpPr txBox="1"/>
      </xdr:nvSpPr>
      <xdr:spPr>
        <a:xfrm>
          <a:off x="7644765" y="696531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84455</xdr:rowOff>
    </xdr:from>
    <xdr:ext cx="532765" cy="251460"/>
    <xdr:sp macro="" textlink="">
      <xdr:nvSpPr>
        <xdr:cNvPr id="143" name="n_3aveValue【道路】&#10;一人当たり延長"/>
        <xdr:cNvSpPr txBox="1"/>
      </xdr:nvSpPr>
      <xdr:spPr>
        <a:xfrm>
          <a:off x="6851015" y="696150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82550</xdr:rowOff>
    </xdr:from>
    <xdr:ext cx="534670" cy="253365"/>
    <xdr:sp macro="" textlink="">
      <xdr:nvSpPr>
        <xdr:cNvPr id="144" name="n_4aveValue【道路】&#10;一人当たり延長"/>
        <xdr:cNvSpPr txBox="1"/>
      </xdr:nvSpPr>
      <xdr:spPr>
        <a:xfrm>
          <a:off x="6038215" y="69596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39</xdr:row>
      <xdr:rowOff>17780</xdr:rowOff>
    </xdr:from>
    <xdr:ext cx="598805" cy="252730"/>
    <xdr:sp macro="" textlink="">
      <xdr:nvSpPr>
        <xdr:cNvPr id="145" name="n_1mainValue【道路】&#10;一人当たり延長"/>
        <xdr:cNvSpPr txBox="1"/>
      </xdr:nvSpPr>
      <xdr:spPr>
        <a:xfrm>
          <a:off x="8401050" y="65595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21590</xdr:rowOff>
    </xdr:from>
    <xdr:ext cx="596900" cy="252730"/>
    <xdr:sp macro="" textlink="">
      <xdr:nvSpPr>
        <xdr:cNvPr id="146" name="n_2mainValue【道路】&#10;一人当たり延長"/>
        <xdr:cNvSpPr txBox="1"/>
      </xdr:nvSpPr>
      <xdr:spPr>
        <a:xfrm>
          <a:off x="7612380" y="6563360"/>
          <a:ext cx="596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27305</xdr:rowOff>
    </xdr:from>
    <xdr:ext cx="596900" cy="253365"/>
    <xdr:sp macro="" textlink="">
      <xdr:nvSpPr>
        <xdr:cNvPr id="147" name="n_3mainValue【道路】&#10;一人当たり延長"/>
        <xdr:cNvSpPr txBox="1"/>
      </xdr:nvSpPr>
      <xdr:spPr>
        <a:xfrm>
          <a:off x="6818630" y="656907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31115</xdr:rowOff>
    </xdr:from>
    <xdr:ext cx="596900" cy="251460"/>
    <xdr:sp macro="" textlink="">
      <xdr:nvSpPr>
        <xdr:cNvPr id="148" name="n_4mainValue【道路】&#10;一人当たり延長"/>
        <xdr:cNvSpPr txBox="1"/>
      </xdr:nvSpPr>
      <xdr:spPr>
        <a:xfrm>
          <a:off x="6005830" y="657288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9" name="正方形/長方形 148"/>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6" name="正方形/長方形 155"/>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6545" cy="220345"/>
    <xdr:sp macro="" textlink="">
      <xdr:nvSpPr>
        <xdr:cNvPr id="157" name="テキスト ボックス 156"/>
        <xdr:cNvSpPr txBox="1"/>
      </xdr:nvSpPr>
      <xdr:spPr>
        <a:xfrm>
          <a:off x="666750" y="875855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8" name="直線コネクタ 157"/>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5455" cy="251460"/>
    <xdr:sp macro="" textlink="">
      <xdr:nvSpPr>
        <xdr:cNvPr id="159" name="テキスト ボックス 158"/>
        <xdr:cNvSpPr txBox="1"/>
      </xdr:nvSpPr>
      <xdr:spPr>
        <a:xfrm>
          <a:off x="27559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128270</xdr:rowOff>
    </xdr:from>
    <xdr:to xmlns:xdr="http://schemas.openxmlformats.org/drawingml/2006/spreadsheetDrawing">
      <xdr:col>28</xdr:col>
      <xdr:colOff>114300</xdr:colOff>
      <xdr:row>64</xdr:row>
      <xdr:rowOff>128270</xdr:rowOff>
    </xdr:to>
    <xdr:cxnSp macro="">
      <xdr:nvCxnSpPr>
        <xdr:cNvPr id="160" name="直線コネクタ 159"/>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156210</xdr:rowOff>
    </xdr:from>
    <xdr:ext cx="465455" cy="253365"/>
    <xdr:sp macro="" textlink="">
      <xdr:nvSpPr>
        <xdr:cNvPr id="161" name="テキスト ボックス 160"/>
        <xdr:cNvSpPr txBox="1"/>
      </xdr:nvSpPr>
      <xdr:spPr>
        <a:xfrm>
          <a:off x="275590" y="107213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143510</xdr:rowOff>
    </xdr:from>
    <xdr:to xmlns:xdr="http://schemas.openxmlformats.org/drawingml/2006/spreadsheetDrawing">
      <xdr:col>28</xdr:col>
      <xdr:colOff>114300</xdr:colOff>
      <xdr:row>62</xdr:row>
      <xdr:rowOff>143510</xdr:rowOff>
    </xdr:to>
    <xdr:cxnSp macro="">
      <xdr:nvCxnSpPr>
        <xdr:cNvPr id="162" name="直線コネクタ 161"/>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1320" cy="253365"/>
    <xdr:sp macro="" textlink="">
      <xdr:nvSpPr>
        <xdr:cNvPr id="163" name="テキスト ボックス 162"/>
        <xdr:cNvSpPr txBox="1"/>
      </xdr:nvSpPr>
      <xdr:spPr>
        <a:xfrm>
          <a:off x="339725" y="1040193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160020</xdr:rowOff>
    </xdr:from>
    <xdr:to xmlns:xdr="http://schemas.openxmlformats.org/drawingml/2006/spreadsheetDrawing">
      <xdr:col>28</xdr:col>
      <xdr:colOff>114300</xdr:colOff>
      <xdr:row>60</xdr:row>
      <xdr:rowOff>160020</xdr:rowOff>
    </xdr:to>
    <xdr:cxnSp macro="">
      <xdr:nvCxnSpPr>
        <xdr:cNvPr id="164" name="直線コネクタ 163"/>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1320" cy="253365"/>
    <xdr:sp macro="" textlink="">
      <xdr:nvSpPr>
        <xdr:cNvPr id="165" name="テキスト ボックス 164"/>
        <xdr:cNvSpPr txBox="1"/>
      </xdr:nvSpPr>
      <xdr:spPr>
        <a:xfrm>
          <a:off x="339725" y="100825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1320" cy="251460"/>
    <xdr:sp macro="" textlink="">
      <xdr:nvSpPr>
        <xdr:cNvPr id="167" name="テキスト ボックス 166"/>
        <xdr:cNvSpPr txBox="1"/>
      </xdr:nvSpPr>
      <xdr:spPr>
        <a:xfrm>
          <a:off x="339725" y="976376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52705</xdr:rowOff>
    </xdr:from>
    <xdr:ext cx="401320" cy="251460"/>
    <xdr:sp macro="" textlink="">
      <xdr:nvSpPr>
        <xdr:cNvPr id="169" name="テキスト ボックス 168"/>
        <xdr:cNvSpPr txBox="1"/>
      </xdr:nvSpPr>
      <xdr:spPr>
        <a:xfrm>
          <a:off x="339725" y="944435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39370</xdr:rowOff>
    </xdr:from>
    <xdr:to xmlns:xdr="http://schemas.openxmlformats.org/drawingml/2006/spreadsheetDrawing">
      <xdr:col>28</xdr:col>
      <xdr:colOff>114300</xdr:colOff>
      <xdr:row>55</xdr:row>
      <xdr:rowOff>39370</xdr:rowOff>
    </xdr:to>
    <xdr:cxnSp macro="">
      <xdr:nvCxnSpPr>
        <xdr:cNvPr id="170" name="直線コネクタ 169"/>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68580</xdr:rowOff>
    </xdr:from>
    <xdr:ext cx="337185" cy="251460"/>
    <xdr:sp macro="" textlink="">
      <xdr:nvSpPr>
        <xdr:cNvPr id="171" name="テキスト ボックス 170"/>
        <xdr:cNvSpPr txBox="1"/>
      </xdr:nvSpPr>
      <xdr:spPr>
        <a:xfrm>
          <a:off x="384810" y="9124950"/>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72" name="直線コネクタ 171"/>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73"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130810</xdr:rowOff>
    </xdr:from>
    <xdr:to xmlns:xdr="http://schemas.openxmlformats.org/drawingml/2006/spreadsheetDrawing">
      <xdr:col>24</xdr:col>
      <xdr:colOff>62865</xdr:colOff>
      <xdr:row>64</xdr:row>
      <xdr:rowOff>53975</xdr:rowOff>
    </xdr:to>
    <xdr:cxnSp macro="">
      <xdr:nvCxnSpPr>
        <xdr:cNvPr id="174" name="直線コネクタ 173"/>
        <xdr:cNvCxnSpPr/>
      </xdr:nvCxnSpPr>
      <xdr:spPr>
        <a:xfrm flipV="1">
          <a:off x="4177665" y="9354820"/>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57785</xdr:rowOff>
    </xdr:from>
    <xdr:ext cx="403225" cy="253365"/>
    <xdr:sp macro="" textlink="">
      <xdr:nvSpPr>
        <xdr:cNvPr id="175" name="【橋りょう・トンネル】&#10;有形固定資産減価償却率最小値テキスト"/>
        <xdr:cNvSpPr txBox="1"/>
      </xdr:nvSpPr>
      <xdr:spPr>
        <a:xfrm>
          <a:off x="4216400" y="107905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53975</xdr:rowOff>
    </xdr:from>
    <xdr:to xmlns:xdr="http://schemas.openxmlformats.org/drawingml/2006/spreadsheetDrawing">
      <xdr:col>24</xdr:col>
      <xdr:colOff>152400</xdr:colOff>
      <xdr:row>64</xdr:row>
      <xdr:rowOff>53975</xdr:rowOff>
    </xdr:to>
    <xdr:cxnSp macro="">
      <xdr:nvCxnSpPr>
        <xdr:cNvPr id="176" name="直線コネクタ 175"/>
        <xdr:cNvCxnSpPr/>
      </xdr:nvCxnSpPr>
      <xdr:spPr>
        <a:xfrm>
          <a:off x="4108450" y="10786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78740</xdr:rowOff>
    </xdr:from>
    <xdr:ext cx="338455" cy="253365"/>
    <xdr:sp macro="" textlink="">
      <xdr:nvSpPr>
        <xdr:cNvPr id="177" name="【橋りょう・トンネル】&#10;有形固定資産減価償却率最大値テキスト"/>
        <xdr:cNvSpPr txBox="1"/>
      </xdr:nvSpPr>
      <xdr:spPr>
        <a:xfrm>
          <a:off x="4216400" y="913511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130810</xdr:rowOff>
    </xdr:from>
    <xdr:to xmlns:xdr="http://schemas.openxmlformats.org/drawingml/2006/spreadsheetDrawing">
      <xdr:col>24</xdr:col>
      <xdr:colOff>152400</xdr:colOff>
      <xdr:row>55</xdr:row>
      <xdr:rowOff>130810</xdr:rowOff>
    </xdr:to>
    <xdr:cxnSp macro="">
      <xdr:nvCxnSpPr>
        <xdr:cNvPr id="178" name="直線コネクタ 177"/>
        <xdr:cNvCxnSpPr/>
      </xdr:nvCxnSpPr>
      <xdr:spPr>
        <a:xfrm>
          <a:off x="4108450" y="9354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142240</xdr:rowOff>
    </xdr:from>
    <xdr:ext cx="403225" cy="251460"/>
    <xdr:sp macro="" textlink="">
      <xdr:nvSpPr>
        <xdr:cNvPr id="179" name="【橋りょう・トンネル】&#10;有形固定資産減価償却率平均値テキスト"/>
        <xdr:cNvSpPr txBox="1"/>
      </xdr:nvSpPr>
      <xdr:spPr>
        <a:xfrm>
          <a:off x="4216400" y="1003681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119380</xdr:rowOff>
    </xdr:from>
    <xdr:to xmlns:xdr="http://schemas.openxmlformats.org/drawingml/2006/spreadsheetDrawing">
      <xdr:col>24</xdr:col>
      <xdr:colOff>114300</xdr:colOff>
      <xdr:row>61</xdr:row>
      <xdr:rowOff>51435</xdr:rowOff>
    </xdr:to>
    <xdr:sp macro="" textlink="">
      <xdr:nvSpPr>
        <xdr:cNvPr id="180" name="フローチャート: 判断 179"/>
        <xdr:cNvSpPr/>
      </xdr:nvSpPr>
      <xdr:spPr>
        <a:xfrm>
          <a:off x="4127500" y="10181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109855</xdr:rowOff>
    </xdr:from>
    <xdr:to xmlns:xdr="http://schemas.openxmlformats.org/drawingml/2006/spreadsheetDrawing">
      <xdr:col>20</xdr:col>
      <xdr:colOff>38100</xdr:colOff>
      <xdr:row>61</xdr:row>
      <xdr:rowOff>41275</xdr:rowOff>
    </xdr:to>
    <xdr:sp macro="" textlink="">
      <xdr:nvSpPr>
        <xdr:cNvPr id="181" name="フローチャート: 判断 180"/>
        <xdr:cNvSpPr/>
      </xdr:nvSpPr>
      <xdr:spPr>
        <a:xfrm>
          <a:off x="3384550" y="101720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128905</xdr:rowOff>
    </xdr:from>
    <xdr:to xmlns:xdr="http://schemas.openxmlformats.org/drawingml/2006/spreadsheetDrawing">
      <xdr:col>15</xdr:col>
      <xdr:colOff>101600</xdr:colOff>
      <xdr:row>61</xdr:row>
      <xdr:rowOff>60960</xdr:rowOff>
    </xdr:to>
    <xdr:sp macro="" textlink="">
      <xdr:nvSpPr>
        <xdr:cNvPr id="182" name="フローチャート: 判断 181"/>
        <xdr:cNvSpPr/>
      </xdr:nvSpPr>
      <xdr:spPr>
        <a:xfrm>
          <a:off x="2571750" y="10191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106680</xdr:rowOff>
    </xdr:from>
    <xdr:to xmlns:xdr="http://schemas.openxmlformats.org/drawingml/2006/spreadsheetDrawing">
      <xdr:col>10</xdr:col>
      <xdr:colOff>165100</xdr:colOff>
      <xdr:row>61</xdr:row>
      <xdr:rowOff>38735</xdr:rowOff>
    </xdr:to>
    <xdr:sp macro="" textlink="">
      <xdr:nvSpPr>
        <xdr:cNvPr id="183" name="フローチャート: 判断 182"/>
        <xdr:cNvSpPr/>
      </xdr:nvSpPr>
      <xdr:spPr>
        <a:xfrm>
          <a:off x="1778000" y="10168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89535</xdr:rowOff>
    </xdr:from>
    <xdr:to xmlns:xdr="http://schemas.openxmlformats.org/drawingml/2006/spreadsheetDrawing">
      <xdr:col>6</xdr:col>
      <xdr:colOff>38100</xdr:colOff>
      <xdr:row>61</xdr:row>
      <xdr:rowOff>20955</xdr:rowOff>
    </xdr:to>
    <xdr:sp macro="" textlink="">
      <xdr:nvSpPr>
        <xdr:cNvPr id="184" name="フローチャート: 判断 183"/>
        <xdr:cNvSpPr/>
      </xdr:nvSpPr>
      <xdr:spPr>
        <a:xfrm>
          <a:off x="984250" y="10151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1460"/>
    <xdr:sp macro="" textlink="">
      <xdr:nvSpPr>
        <xdr:cNvPr id="185" name="テキスト ボックス 184"/>
        <xdr:cNvSpPr txBox="1"/>
      </xdr:nvSpPr>
      <xdr:spPr>
        <a:xfrm>
          <a:off x="40068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1460"/>
    <xdr:sp macro="" textlink="">
      <xdr:nvSpPr>
        <xdr:cNvPr id="186" name="テキスト ボックス 185"/>
        <xdr:cNvSpPr txBox="1"/>
      </xdr:nvSpPr>
      <xdr:spPr>
        <a:xfrm>
          <a:off x="32575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0095" cy="251460"/>
    <xdr:sp macro="" textlink="">
      <xdr:nvSpPr>
        <xdr:cNvPr id="187" name="テキスト ボックス 186"/>
        <xdr:cNvSpPr txBox="1"/>
      </xdr:nvSpPr>
      <xdr:spPr>
        <a:xfrm>
          <a:off x="24511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1460"/>
    <xdr:sp macro="" textlink="">
      <xdr:nvSpPr>
        <xdr:cNvPr id="188" name="テキスト ボックス 187"/>
        <xdr:cNvSpPr txBox="1"/>
      </xdr:nvSpPr>
      <xdr:spPr>
        <a:xfrm>
          <a:off x="1657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1460"/>
    <xdr:sp macro="" textlink="">
      <xdr:nvSpPr>
        <xdr:cNvPr id="189" name="テキスト ボックス 188"/>
        <xdr:cNvSpPr txBox="1"/>
      </xdr:nvSpPr>
      <xdr:spPr>
        <a:xfrm>
          <a:off x="857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130810</xdr:rowOff>
    </xdr:from>
    <xdr:to xmlns:xdr="http://schemas.openxmlformats.org/drawingml/2006/spreadsheetDrawing">
      <xdr:col>24</xdr:col>
      <xdr:colOff>114300</xdr:colOff>
      <xdr:row>61</xdr:row>
      <xdr:rowOff>62230</xdr:rowOff>
    </xdr:to>
    <xdr:sp macro="" textlink="">
      <xdr:nvSpPr>
        <xdr:cNvPr id="190" name="楕円 189"/>
        <xdr:cNvSpPr/>
      </xdr:nvSpPr>
      <xdr:spPr>
        <a:xfrm>
          <a:off x="4127500" y="10193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109855</xdr:rowOff>
    </xdr:from>
    <xdr:ext cx="403225" cy="251460"/>
    <xdr:sp macro="" textlink="">
      <xdr:nvSpPr>
        <xdr:cNvPr id="191" name="【橋りょう・トンネル】&#10;有形固定資産減価償却率該当値テキスト"/>
        <xdr:cNvSpPr txBox="1"/>
      </xdr:nvSpPr>
      <xdr:spPr>
        <a:xfrm>
          <a:off x="4216400" y="101720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105410</xdr:rowOff>
    </xdr:from>
    <xdr:to xmlns:xdr="http://schemas.openxmlformats.org/drawingml/2006/spreadsheetDrawing">
      <xdr:col>20</xdr:col>
      <xdr:colOff>38100</xdr:colOff>
      <xdr:row>61</xdr:row>
      <xdr:rowOff>36830</xdr:rowOff>
    </xdr:to>
    <xdr:sp macro="" textlink="">
      <xdr:nvSpPr>
        <xdr:cNvPr id="192" name="楕円 191"/>
        <xdr:cNvSpPr/>
      </xdr:nvSpPr>
      <xdr:spPr>
        <a:xfrm>
          <a:off x="3384550" y="10167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60</xdr:row>
      <xdr:rowOff>154305</xdr:rowOff>
    </xdr:from>
    <xdr:to xmlns:xdr="http://schemas.openxmlformats.org/drawingml/2006/spreadsheetDrawing">
      <xdr:col>24</xdr:col>
      <xdr:colOff>63500</xdr:colOff>
      <xdr:row>61</xdr:row>
      <xdr:rowOff>13335</xdr:rowOff>
    </xdr:to>
    <xdr:cxnSp macro="">
      <xdr:nvCxnSpPr>
        <xdr:cNvPr id="193" name="直線コネクタ 192"/>
        <xdr:cNvCxnSpPr/>
      </xdr:nvCxnSpPr>
      <xdr:spPr>
        <a:xfrm>
          <a:off x="3429000" y="10216515"/>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81280</xdr:rowOff>
    </xdr:from>
    <xdr:to xmlns:xdr="http://schemas.openxmlformats.org/drawingml/2006/spreadsheetDrawing">
      <xdr:col>15</xdr:col>
      <xdr:colOff>101600</xdr:colOff>
      <xdr:row>61</xdr:row>
      <xdr:rowOff>13335</xdr:rowOff>
    </xdr:to>
    <xdr:sp macro="" textlink="">
      <xdr:nvSpPr>
        <xdr:cNvPr id="194" name="楕円 193"/>
        <xdr:cNvSpPr/>
      </xdr:nvSpPr>
      <xdr:spPr>
        <a:xfrm>
          <a:off x="2571750" y="10143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130810</xdr:rowOff>
    </xdr:from>
    <xdr:to xmlns:xdr="http://schemas.openxmlformats.org/drawingml/2006/spreadsheetDrawing">
      <xdr:col>19</xdr:col>
      <xdr:colOff>171450</xdr:colOff>
      <xdr:row>60</xdr:row>
      <xdr:rowOff>154305</xdr:rowOff>
    </xdr:to>
    <xdr:cxnSp macro="">
      <xdr:nvCxnSpPr>
        <xdr:cNvPr id="195" name="直線コネクタ 194"/>
        <xdr:cNvCxnSpPr/>
      </xdr:nvCxnSpPr>
      <xdr:spPr>
        <a:xfrm>
          <a:off x="2622550" y="1019302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53975</xdr:rowOff>
    </xdr:from>
    <xdr:to xmlns:xdr="http://schemas.openxmlformats.org/drawingml/2006/spreadsheetDrawing">
      <xdr:col>10</xdr:col>
      <xdr:colOff>165100</xdr:colOff>
      <xdr:row>60</xdr:row>
      <xdr:rowOff>153035</xdr:rowOff>
    </xdr:to>
    <xdr:sp macro="" textlink="">
      <xdr:nvSpPr>
        <xdr:cNvPr id="196" name="楕円 195"/>
        <xdr:cNvSpPr/>
      </xdr:nvSpPr>
      <xdr:spPr>
        <a:xfrm>
          <a:off x="1778000" y="10116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104140</xdr:rowOff>
    </xdr:from>
    <xdr:to xmlns:xdr="http://schemas.openxmlformats.org/drawingml/2006/spreadsheetDrawing">
      <xdr:col>15</xdr:col>
      <xdr:colOff>50800</xdr:colOff>
      <xdr:row>60</xdr:row>
      <xdr:rowOff>130810</xdr:rowOff>
    </xdr:to>
    <xdr:cxnSp macro="">
      <xdr:nvCxnSpPr>
        <xdr:cNvPr id="197" name="直線コネクタ 196"/>
        <xdr:cNvCxnSpPr/>
      </xdr:nvCxnSpPr>
      <xdr:spPr>
        <a:xfrm>
          <a:off x="1828800" y="1016635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31750</xdr:rowOff>
    </xdr:from>
    <xdr:to xmlns:xdr="http://schemas.openxmlformats.org/drawingml/2006/spreadsheetDrawing">
      <xdr:col>6</xdr:col>
      <xdr:colOff>38100</xdr:colOff>
      <xdr:row>60</xdr:row>
      <xdr:rowOff>130810</xdr:rowOff>
    </xdr:to>
    <xdr:sp macro="" textlink="">
      <xdr:nvSpPr>
        <xdr:cNvPr id="198" name="楕円 197"/>
        <xdr:cNvSpPr/>
      </xdr:nvSpPr>
      <xdr:spPr>
        <a:xfrm>
          <a:off x="984250" y="100939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60</xdr:row>
      <xdr:rowOff>81280</xdr:rowOff>
    </xdr:from>
    <xdr:to xmlns:xdr="http://schemas.openxmlformats.org/drawingml/2006/spreadsheetDrawing">
      <xdr:col>10</xdr:col>
      <xdr:colOff>114300</xdr:colOff>
      <xdr:row>60</xdr:row>
      <xdr:rowOff>104140</xdr:rowOff>
    </xdr:to>
    <xdr:cxnSp macro="">
      <xdr:nvCxnSpPr>
        <xdr:cNvPr id="199" name="直線コネクタ 198"/>
        <xdr:cNvCxnSpPr/>
      </xdr:nvCxnSpPr>
      <xdr:spPr>
        <a:xfrm>
          <a:off x="1028700" y="1014349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33020</xdr:rowOff>
    </xdr:from>
    <xdr:ext cx="403225" cy="250825"/>
    <xdr:sp macro="" textlink="">
      <xdr:nvSpPr>
        <xdr:cNvPr id="200" name="n_1aveValue【橋りょう・トンネル】&#10;有形固定資産減価償却率"/>
        <xdr:cNvSpPr txBox="1"/>
      </xdr:nvSpPr>
      <xdr:spPr>
        <a:xfrm>
          <a:off x="3239135" y="10262870"/>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52070</xdr:rowOff>
    </xdr:from>
    <xdr:ext cx="403225" cy="251460"/>
    <xdr:sp macro="" textlink="">
      <xdr:nvSpPr>
        <xdr:cNvPr id="201" name="n_2aveValue【橋りょう・トンネル】&#10;有形固定資産減価償却率"/>
        <xdr:cNvSpPr txBox="1"/>
      </xdr:nvSpPr>
      <xdr:spPr>
        <a:xfrm>
          <a:off x="2439035" y="1028192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29845</xdr:rowOff>
    </xdr:from>
    <xdr:ext cx="403225" cy="251460"/>
    <xdr:sp macro="" textlink="">
      <xdr:nvSpPr>
        <xdr:cNvPr id="202" name="n_3aveValue【橋りょう・トンネル】&#10;有形固定資産減価償却率"/>
        <xdr:cNvSpPr txBox="1"/>
      </xdr:nvSpPr>
      <xdr:spPr>
        <a:xfrm>
          <a:off x="1645285" y="1025969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xdr:rowOff>
    </xdr:from>
    <xdr:ext cx="405130" cy="251460"/>
    <xdr:sp macro="" textlink="">
      <xdr:nvSpPr>
        <xdr:cNvPr id="203" name="n_4aveValue【橋りょう・トンネル】&#10;有形固定資産減価償却率"/>
        <xdr:cNvSpPr txBox="1"/>
      </xdr:nvSpPr>
      <xdr:spPr>
        <a:xfrm>
          <a:off x="851535" y="102425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52705</xdr:rowOff>
    </xdr:from>
    <xdr:ext cx="403225" cy="251460"/>
    <xdr:sp macro="" textlink="">
      <xdr:nvSpPr>
        <xdr:cNvPr id="204" name="n_1mainValue【橋りょう・トンネル】&#10;有形固定資産減価償却率"/>
        <xdr:cNvSpPr txBox="1"/>
      </xdr:nvSpPr>
      <xdr:spPr>
        <a:xfrm>
          <a:off x="3239135" y="994727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29210</xdr:rowOff>
    </xdr:from>
    <xdr:ext cx="403225" cy="251460"/>
    <xdr:sp macro="" textlink="">
      <xdr:nvSpPr>
        <xdr:cNvPr id="205" name="n_2mainValue【橋りょう・トンネル】&#10;有形固定資産減価償却率"/>
        <xdr:cNvSpPr txBox="1"/>
      </xdr:nvSpPr>
      <xdr:spPr>
        <a:xfrm>
          <a:off x="2439035" y="992378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1905</xdr:rowOff>
    </xdr:from>
    <xdr:ext cx="403225" cy="253365"/>
    <xdr:sp macro="" textlink="">
      <xdr:nvSpPr>
        <xdr:cNvPr id="206" name="n_3mainValue【橋りょう・トンネル】&#10;有形固定資産減価償却率"/>
        <xdr:cNvSpPr txBox="1"/>
      </xdr:nvSpPr>
      <xdr:spPr>
        <a:xfrm>
          <a:off x="1645285" y="98964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147320</xdr:rowOff>
    </xdr:from>
    <xdr:ext cx="405130" cy="251460"/>
    <xdr:sp macro="" textlink="">
      <xdr:nvSpPr>
        <xdr:cNvPr id="207" name="n_4mainValue【橋りょう・トンネル】&#10;有形固定資産減価償却率"/>
        <xdr:cNvSpPr txBox="1"/>
      </xdr:nvSpPr>
      <xdr:spPr>
        <a:xfrm>
          <a:off x="851535" y="98742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208" name="正方形/長方形 207"/>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5" name="正方形/長方形 214"/>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7980" cy="220345"/>
    <xdr:sp macro="" textlink="">
      <xdr:nvSpPr>
        <xdr:cNvPr id="216" name="テキスト ボックス 215"/>
        <xdr:cNvSpPr txBox="1"/>
      </xdr:nvSpPr>
      <xdr:spPr>
        <a:xfrm>
          <a:off x="591820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7" name="直線コネクタ 216"/>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7015" cy="251460"/>
    <xdr:sp macro="" textlink="">
      <xdr:nvSpPr>
        <xdr:cNvPr id="219" name="テキスト ボックス 218"/>
        <xdr:cNvSpPr txBox="1"/>
      </xdr:nvSpPr>
      <xdr:spPr>
        <a:xfrm>
          <a:off x="5726430" y="10593705"/>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55880</xdr:rowOff>
    </xdr:from>
    <xdr:to xmlns:xdr="http://schemas.openxmlformats.org/drawingml/2006/spreadsheetDrawing">
      <xdr:col>59</xdr:col>
      <xdr:colOff>50800</xdr:colOff>
      <xdr:row>61</xdr:row>
      <xdr:rowOff>55880</xdr:rowOff>
    </xdr:to>
    <xdr:cxnSp macro="">
      <xdr:nvCxnSpPr>
        <xdr:cNvPr id="220" name="直線コネクタ 219"/>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84455</xdr:rowOff>
    </xdr:from>
    <xdr:ext cx="685800" cy="251460"/>
    <xdr:sp macro="" textlink="">
      <xdr:nvSpPr>
        <xdr:cNvPr id="221" name="テキスト ボックス 220"/>
        <xdr:cNvSpPr txBox="1"/>
      </xdr:nvSpPr>
      <xdr:spPr>
        <a:xfrm>
          <a:off x="5327650" y="1014666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111760</xdr:rowOff>
    </xdr:from>
    <xdr:to xmlns:xdr="http://schemas.openxmlformats.org/drawingml/2006/spreadsheetDrawing">
      <xdr:col>59</xdr:col>
      <xdr:colOff>50800</xdr:colOff>
      <xdr:row>58</xdr:row>
      <xdr:rowOff>111760</xdr:rowOff>
    </xdr:to>
    <xdr:cxnSp macro="">
      <xdr:nvCxnSpPr>
        <xdr:cNvPr id="222" name="直線コネクタ 221"/>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140335</xdr:rowOff>
    </xdr:from>
    <xdr:ext cx="685800" cy="251460"/>
    <xdr:sp macro="" textlink="">
      <xdr:nvSpPr>
        <xdr:cNvPr id="223" name="テキスト ボックス 222"/>
        <xdr:cNvSpPr txBox="1"/>
      </xdr:nvSpPr>
      <xdr:spPr>
        <a:xfrm>
          <a:off x="5327650" y="969962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800" cy="251460"/>
    <xdr:sp macro="" textlink="">
      <xdr:nvSpPr>
        <xdr:cNvPr id="225" name="テキスト ボックス 224"/>
        <xdr:cNvSpPr txBox="1"/>
      </xdr:nvSpPr>
      <xdr:spPr>
        <a:xfrm>
          <a:off x="5327650" y="925258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6" name="直線コネクタ 225"/>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84455</xdr:rowOff>
    </xdr:from>
    <xdr:ext cx="685800" cy="251460"/>
    <xdr:sp macro="" textlink="">
      <xdr:nvSpPr>
        <xdr:cNvPr id="227" name="テキスト ボックス 226"/>
        <xdr:cNvSpPr txBox="1"/>
      </xdr:nvSpPr>
      <xdr:spPr>
        <a:xfrm>
          <a:off x="5327650" y="880554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28"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164465</xdr:rowOff>
    </xdr:from>
    <xdr:to xmlns:xdr="http://schemas.openxmlformats.org/drawingml/2006/spreadsheetDrawing">
      <xdr:col>54</xdr:col>
      <xdr:colOff>171450</xdr:colOff>
      <xdr:row>63</xdr:row>
      <xdr:rowOff>156210</xdr:rowOff>
    </xdr:to>
    <xdr:cxnSp macro="">
      <xdr:nvCxnSpPr>
        <xdr:cNvPr id="229" name="直線コネクタ 228"/>
        <xdr:cNvCxnSpPr/>
      </xdr:nvCxnSpPr>
      <xdr:spPr>
        <a:xfrm flipV="1">
          <a:off x="9429750" y="9388475"/>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160655</xdr:rowOff>
    </xdr:from>
    <xdr:ext cx="532765" cy="251460"/>
    <xdr:sp macro="" textlink="">
      <xdr:nvSpPr>
        <xdr:cNvPr id="230" name="【橋りょう・トンネル】&#10;一人当たり有形固定資産（償却資産）額最小値テキスト"/>
        <xdr:cNvSpPr txBox="1"/>
      </xdr:nvSpPr>
      <xdr:spPr>
        <a:xfrm>
          <a:off x="9467850" y="1072578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156210</xdr:rowOff>
    </xdr:from>
    <xdr:to xmlns:xdr="http://schemas.openxmlformats.org/drawingml/2006/spreadsheetDrawing">
      <xdr:col>55</xdr:col>
      <xdr:colOff>88900</xdr:colOff>
      <xdr:row>63</xdr:row>
      <xdr:rowOff>156210</xdr:rowOff>
    </xdr:to>
    <xdr:cxnSp macro="">
      <xdr:nvCxnSpPr>
        <xdr:cNvPr id="231" name="直線コネクタ 230"/>
        <xdr:cNvCxnSpPr/>
      </xdr:nvCxnSpPr>
      <xdr:spPr>
        <a:xfrm>
          <a:off x="9359900" y="10721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112395</xdr:rowOff>
    </xdr:from>
    <xdr:ext cx="688340" cy="253365"/>
    <xdr:sp macro="" textlink="">
      <xdr:nvSpPr>
        <xdr:cNvPr id="232" name="【橋りょう・トンネル】&#10;一人当たり有形固定資産（償却資産）額最大値テキスト"/>
        <xdr:cNvSpPr txBox="1"/>
      </xdr:nvSpPr>
      <xdr:spPr>
        <a:xfrm>
          <a:off x="9467850" y="9168765"/>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164465</xdr:rowOff>
    </xdr:from>
    <xdr:to xmlns:xdr="http://schemas.openxmlformats.org/drawingml/2006/spreadsheetDrawing">
      <xdr:col>55</xdr:col>
      <xdr:colOff>88900</xdr:colOff>
      <xdr:row>55</xdr:row>
      <xdr:rowOff>164465</xdr:rowOff>
    </xdr:to>
    <xdr:cxnSp macro="">
      <xdr:nvCxnSpPr>
        <xdr:cNvPr id="233" name="直線コネクタ 232"/>
        <xdr:cNvCxnSpPr/>
      </xdr:nvCxnSpPr>
      <xdr:spPr>
        <a:xfrm>
          <a:off x="9359900" y="938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8255</xdr:rowOff>
    </xdr:from>
    <xdr:ext cx="688340" cy="253365"/>
    <xdr:sp macro="" textlink="">
      <xdr:nvSpPr>
        <xdr:cNvPr id="234" name="【橋りょう・トンネル】&#10;一人当たり有形固定資産（償却資産）額平均値テキスト"/>
        <xdr:cNvSpPr txBox="1"/>
      </xdr:nvSpPr>
      <xdr:spPr>
        <a:xfrm>
          <a:off x="9467850" y="10405745"/>
          <a:ext cx="68834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128905</xdr:rowOff>
    </xdr:to>
    <xdr:sp macro="" textlink="">
      <xdr:nvSpPr>
        <xdr:cNvPr id="235" name="フローチャート: 判断 234"/>
        <xdr:cNvSpPr/>
      </xdr:nvSpPr>
      <xdr:spPr>
        <a:xfrm>
          <a:off x="9398000" y="104273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37465</xdr:rowOff>
    </xdr:from>
    <xdr:to xmlns:xdr="http://schemas.openxmlformats.org/drawingml/2006/spreadsheetDrawing">
      <xdr:col>50</xdr:col>
      <xdr:colOff>165100</xdr:colOff>
      <xdr:row>62</xdr:row>
      <xdr:rowOff>136525</xdr:rowOff>
    </xdr:to>
    <xdr:sp macro="" textlink="">
      <xdr:nvSpPr>
        <xdr:cNvPr id="236" name="フローチャート: 判断 235"/>
        <xdr:cNvSpPr/>
      </xdr:nvSpPr>
      <xdr:spPr>
        <a:xfrm>
          <a:off x="8636000" y="10434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105410</xdr:rowOff>
    </xdr:to>
    <xdr:sp macro="" textlink="">
      <xdr:nvSpPr>
        <xdr:cNvPr id="237" name="フローチャート: 判断 236"/>
        <xdr:cNvSpPr/>
      </xdr:nvSpPr>
      <xdr:spPr>
        <a:xfrm>
          <a:off x="7842250" y="104032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147320</xdr:rowOff>
    </xdr:to>
    <xdr:sp macro="" textlink="">
      <xdr:nvSpPr>
        <xdr:cNvPr id="238" name="フローチャート: 判断 237"/>
        <xdr:cNvSpPr/>
      </xdr:nvSpPr>
      <xdr:spPr>
        <a:xfrm>
          <a:off x="7029450" y="10445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58420</xdr:rowOff>
    </xdr:from>
    <xdr:to xmlns:xdr="http://schemas.openxmlformats.org/drawingml/2006/spreadsheetDrawing">
      <xdr:col>36</xdr:col>
      <xdr:colOff>165100</xdr:colOff>
      <xdr:row>62</xdr:row>
      <xdr:rowOff>157480</xdr:rowOff>
    </xdr:to>
    <xdr:sp macro="" textlink="">
      <xdr:nvSpPr>
        <xdr:cNvPr id="239" name="フローチャート: 判断 238"/>
        <xdr:cNvSpPr/>
      </xdr:nvSpPr>
      <xdr:spPr>
        <a:xfrm>
          <a:off x="6235700" y="10455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1460"/>
    <xdr:sp macro="" textlink="">
      <xdr:nvSpPr>
        <xdr:cNvPr id="240" name="テキスト ボックス 239"/>
        <xdr:cNvSpPr txBox="1"/>
      </xdr:nvSpPr>
      <xdr:spPr>
        <a:xfrm>
          <a:off x="92583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1460"/>
    <xdr:sp macro="" textlink="">
      <xdr:nvSpPr>
        <xdr:cNvPr id="241" name="テキスト ボックス 240"/>
        <xdr:cNvSpPr txBox="1"/>
      </xdr:nvSpPr>
      <xdr:spPr>
        <a:xfrm>
          <a:off x="8515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1460"/>
    <xdr:sp macro="" textlink="">
      <xdr:nvSpPr>
        <xdr:cNvPr id="242" name="テキスト ボックス 241"/>
        <xdr:cNvSpPr txBox="1"/>
      </xdr:nvSpPr>
      <xdr:spPr>
        <a:xfrm>
          <a:off x="7715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0095" cy="251460"/>
    <xdr:sp macro="" textlink="">
      <xdr:nvSpPr>
        <xdr:cNvPr id="243" name="テキスト ボックス 242"/>
        <xdr:cNvSpPr txBox="1"/>
      </xdr:nvSpPr>
      <xdr:spPr>
        <a:xfrm>
          <a:off x="6908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1460"/>
    <xdr:sp macro="" textlink="">
      <xdr:nvSpPr>
        <xdr:cNvPr id="244" name="テキスト ボックス 243"/>
        <xdr:cNvSpPr txBox="1"/>
      </xdr:nvSpPr>
      <xdr:spPr>
        <a:xfrm>
          <a:off x="6115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90170</xdr:rowOff>
    </xdr:from>
    <xdr:to xmlns:xdr="http://schemas.openxmlformats.org/drawingml/2006/spreadsheetDrawing">
      <xdr:col>55</xdr:col>
      <xdr:colOff>50800</xdr:colOff>
      <xdr:row>61</xdr:row>
      <xdr:rowOff>21590</xdr:rowOff>
    </xdr:to>
    <xdr:sp macro="" textlink="">
      <xdr:nvSpPr>
        <xdr:cNvPr id="245" name="楕円 244"/>
        <xdr:cNvSpPr/>
      </xdr:nvSpPr>
      <xdr:spPr>
        <a:xfrm>
          <a:off x="9398000" y="101523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112395</xdr:rowOff>
    </xdr:from>
    <xdr:ext cx="688340" cy="253365"/>
    <xdr:sp macro="" textlink="">
      <xdr:nvSpPr>
        <xdr:cNvPr id="246" name="【橋りょう・トンネル】&#10;一人当たり有形固定資産（償却資産）額該当値テキスト"/>
        <xdr:cNvSpPr txBox="1"/>
      </xdr:nvSpPr>
      <xdr:spPr>
        <a:xfrm>
          <a:off x="9467850" y="10006965"/>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101600</xdr:rowOff>
    </xdr:from>
    <xdr:to xmlns:xdr="http://schemas.openxmlformats.org/drawingml/2006/spreadsheetDrawing">
      <xdr:col>50</xdr:col>
      <xdr:colOff>165100</xdr:colOff>
      <xdr:row>61</xdr:row>
      <xdr:rowOff>33655</xdr:rowOff>
    </xdr:to>
    <xdr:sp macro="" textlink="">
      <xdr:nvSpPr>
        <xdr:cNvPr id="247" name="楕円 246"/>
        <xdr:cNvSpPr/>
      </xdr:nvSpPr>
      <xdr:spPr>
        <a:xfrm>
          <a:off x="8636000" y="10163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140335</xdr:rowOff>
    </xdr:from>
    <xdr:to xmlns:xdr="http://schemas.openxmlformats.org/drawingml/2006/spreadsheetDrawing">
      <xdr:col>55</xdr:col>
      <xdr:colOff>0</xdr:colOff>
      <xdr:row>60</xdr:row>
      <xdr:rowOff>151130</xdr:rowOff>
    </xdr:to>
    <xdr:cxnSp macro="">
      <xdr:nvCxnSpPr>
        <xdr:cNvPr id="248" name="直線コネクタ 247"/>
        <xdr:cNvCxnSpPr/>
      </xdr:nvCxnSpPr>
      <xdr:spPr>
        <a:xfrm flipV="1">
          <a:off x="8686800" y="10202545"/>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112395</xdr:rowOff>
    </xdr:from>
    <xdr:to xmlns:xdr="http://schemas.openxmlformats.org/drawingml/2006/spreadsheetDrawing">
      <xdr:col>46</xdr:col>
      <xdr:colOff>38100</xdr:colOff>
      <xdr:row>61</xdr:row>
      <xdr:rowOff>43815</xdr:rowOff>
    </xdr:to>
    <xdr:sp macro="" textlink="">
      <xdr:nvSpPr>
        <xdr:cNvPr id="249" name="楕円 248"/>
        <xdr:cNvSpPr/>
      </xdr:nvSpPr>
      <xdr:spPr>
        <a:xfrm>
          <a:off x="7842250" y="101746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60</xdr:row>
      <xdr:rowOff>151130</xdr:rowOff>
    </xdr:from>
    <xdr:to xmlns:xdr="http://schemas.openxmlformats.org/drawingml/2006/spreadsheetDrawing">
      <xdr:col>50</xdr:col>
      <xdr:colOff>114300</xdr:colOff>
      <xdr:row>60</xdr:row>
      <xdr:rowOff>162560</xdr:rowOff>
    </xdr:to>
    <xdr:cxnSp macro="">
      <xdr:nvCxnSpPr>
        <xdr:cNvPr id="250" name="直線コネクタ 249"/>
        <xdr:cNvCxnSpPr/>
      </xdr:nvCxnSpPr>
      <xdr:spPr>
        <a:xfrm flipV="1">
          <a:off x="7886700" y="1021334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123190</xdr:rowOff>
    </xdr:from>
    <xdr:to xmlns:xdr="http://schemas.openxmlformats.org/drawingml/2006/spreadsheetDrawing">
      <xdr:col>41</xdr:col>
      <xdr:colOff>101600</xdr:colOff>
      <xdr:row>61</xdr:row>
      <xdr:rowOff>54610</xdr:rowOff>
    </xdr:to>
    <xdr:sp macro="" textlink="">
      <xdr:nvSpPr>
        <xdr:cNvPr id="251" name="楕円 250"/>
        <xdr:cNvSpPr/>
      </xdr:nvSpPr>
      <xdr:spPr>
        <a:xfrm>
          <a:off x="7029450" y="10185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162560</xdr:rowOff>
    </xdr:from>
    <xdr:to xmlns:xdr="http://schemas.openxmlformats.org/drawingml/2006/spreadsheetDrawing">
      <xdr:col>45</xdr:col>
      <xdr:colOff>171450</xdr:colOff>
      <xdr:row>61</xdr:row>
      <xdr:rowOff>5080</xdr:rowOff>
    </xdr:to>
    <xdr:cxnSp macro="">
      <xdr:nvCxnSpPr>
        <xdr:cNvPr id="252" name="直線コネクタ 251"/>
        <xdr:cNvCxnSpPr/>
      </xdr:nvCxnSpPr>
      <xdr:spPr>
        <a:xfrm flipV="1">
          <a:off x="7080250" y="1022477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132715</xdr:rowOff>
    </xdr:from>
    <xdr:to xmlns:xdr="http://schemas.openxmlformats.org/drawingml/2006/spreadsheetDrawing">
      <xdr:col>36</xdr:col>
      <xdr:colOff>165100</xdr:colOff>
      <xdr:row>61</xdr:row>
      <xdr:rowOff>64135</xdr:rowOff>
    </xdr:to>
    <xdr:sp macro="" textlink="">
      <xdr:nvSpPr>
        <xdr:cNvPr id="253" name="楕円 252"/>
        <xdr:cNvSpPr/>
      </xdr:nvSpPr>
      <xdr:spPr>
        <a:xfrm>
          <a:off x="6235700" y="10194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5080</xdr:rowOff>
    </xdr:from>
    <xdr:to xmlns:xdr="http://schemas.openxmlformats.org/drawingml/2006/spreadsheetDrawing">
      <xdr:col>41</xdr:col>
      <xdr:colOff>50800</xdr:colOff>
      <xdr:row>61</xdr:row>
      <xdr:rowOff>15240</xdr:rowOff>
    </xdr:to>
    <xdr:cxnSp macro="">
      <xdr:nvCxnSpPr>
        <xdr:cNvPr id="254" name="直線コネクタ 253"/>
        <xdr:cNvCxnSpPr/>
      </xdr:nvCxnSpPr>
      <xdr:spPr>
        <a:xfrm flipV="1">
          <a:off x="6286500" y="1023493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128270</xdr:rowOff>
    </xdr:from>
    <xdr:ext cx="688340" cy="251460"/>
    <xdr:sp macro="" textlink="">
      <xdr:nvSpPr>
        <xdr:cNvPr id="255" name="n_1aveValue【橋りょう・トンネル】&#10;一人当たり有形固定資産（償却資産）額"/>
        <xdr:cNvSpPr txBox="1"/>
      </xdr:nvSpPr>
      <xdr:spPr>
        <a:xfrm>
          <a:off x="8367395" y="10525760"/>
          <a:ext cx="6883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95885</xdr:rowOff>
    </xdr:from>
    <xdr:ext cx="688340" cy="253365"/>
    <xdr:sp macro="" textlink="">
      <xdr:nvSpPr>
        <xdr:cNvPr id="256" name="n_2aveValue【橋りょう・トンネル】&#10;一人当たり有形固定資産（償却資産）額"/>
        <xdr:cNvSpPr txBox="1"/>
      </xdr:nvSpPr>
      <xdr:spPr>
        <a:xfrm>
          <a:off x="7567295" y="10493375"/>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138430</xdr:rowOff>
    </xdr:from>
    <xdr:ext cx="688340" cy="253365"/>
    <xdr:sp macro="" textlink="">
      <xdr:nvSpPr>
        <xdr:cNvPr id="257" name="n_3aveValue【橋りょう・トンネル】&#10;一人当たり有形固定資産（償却資産）額"/>
        <xdr:cNvSpPr txBox="1"/>
      </xdr:nvSpPr>
      <xdr:spPr>
        <a:xfrm>
          <a:off x="6773545" y="10535920"/>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149225</xdr:rowOff>
    </xdr:from>
    <xdr:ext cx="690245" cy="253365"/>
    <xdr:sp macro="" textlink="">
      <xdr:nvSpPr>
        <xdr:cNvPr id="258" name="n_4aveValue【橋りょう・トンネル】&#10;一人当たり有形固定資産（償却資産）額"/>
        <xdr:cNvSpPr txBox="1"/>
      </xdr:nvSpPr>
      <xdr:spPr>
        <a:xfrm>
          <a:off x="5979795" y="10546715"/>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59</xdr:row>
      <xdr:rowOff>50165</xdr:rowOff>
    </xdr:from>
    <xdr:ext cx="688340" cy="251460"/>
    <xdr:sp macro="" textlink="">
      <xdr:nvSpPr>
        <xdr:cNvPr id="259" name="n_1mainValue【橋りょう・トンネル】&#10;一人当たり有形固定資産（償却資産）額"/>
        <xdr:cNvSpPr txBox="1"/>
      </xdr:nvSpPr>
      <xdr:spPr>
        <a:xfrm>
          <a:off x="8367395" y="9944735"/>
          <a:ext cx="6883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2,323,258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59</xdr:row>
      <xdr:rowOff>60325</xdr:rowOff>
    </xdr:from>
    <xdr:ext cx="688340" cy="253365"/>
    <xdr:sp macro="" textlink="">
      <xdr:nvSpPr>
        <xdr:cNvPr id="260" name="n_2mainValue【橋りょう・トンネル】&#10;一人当たり有形固定資産（償却資産）額"/>
        <xdr:cNvSpPr txBox="1"/>
      </xdr:nvSpPr>
      <xdr:spPr>
        <a:xfrm>
          <a:off x="7567295" y="9954895"/>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2,275,884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59</xdr:row>
      <xdr:rowOff>71755</xdr:rowOff>
    </xdr:from>
    <xdr:ext cx="688340" cy="251460"/>
    <xdr:sp macro="" textlink="">
      <xdr:nvSpPr>
        <xdr:cNvPr id="261" name="n_3mainValue【橋りょう・トンネル】&#10;一人当たり有形固定資産（償却資産）額"/>
        <xdr:cNvSpPr txBox="1"/>
      </xdr:nvSpPr>
      <xdr:spPr>
        <a:xfrm>
          <a:off x="6773545" y="9966325"/>
          <a:ext cx="6883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59</xdr:row>
      <xdr:rowOff>80645</xdr:rowOff>
    </xdr:from>
    <xdr:ext cx="690245" cy="253365"/>
    <xdr:sp macro="" textlink="">
      <xdr:nvSpPr>
        <xdr:cNvPr id="262" name="n_4mainValue【橋りょう・トンネル】&#10;一人当たり有形固定資産（償却資産）額"/>
        <xdr:cNvSpPr txBox="1"/>
      </xdr:nvSpPr>
      <xdr:spPr>
        <a:xfrm>
          <a:off x="5979795" y="9975215"/>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63" name="正方形/長方形 262"/>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64" name="正方形/長方形 263"/>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65" name="正方形/長方形 264"/>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66" name="正方形/長方形 265"/>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67" name="正方形/長方形 266"/>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68" name="正方形/長方形 267"/>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69" name="正方形/長方形 268"/>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70" name="正方形/長方形 269"/>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6545" cy="219075"/>
    <xdr:sp macro="" textlink="">
      <xdr:nvSpPr>
        <xdr:cNvPr id="271" name="テキスト ボックス 270"/>
        <xdr:cNvSpPr txBox="1"/>
      </xdr:nvSpPr>
      <xdr:spPr>
        <a:xfrm>
          <a:off x="666750" y="12483465"/>
          <a:ext cx="29654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72" name="直線コネクタ 271"/>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1460"/>
    <xdr:sp macro="" textlink="">
      <xdr:nvSpPr>
        <xdr:cNvPr id="273" name="テキスト ボックス 272"/>
        <xdr:cNvSpPr txBox="1"/>
      </xdr:nvSpPr>
      <xdr:spPr>
        <a:xfrm>
          <a:off x="275590" y="147662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74" name="直線コネクタ 273"/>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140335</xdr:rowOff>
    </xdr:from>
    <xdr:ext cx="465455" cy="251460"/>
    <xdr:sp macro="" textlink="">
      <xdr:nvSpPr>
        <xdr:cNvPr id="275" name="テキスト ボックス 274"/>
        <xdr:cNvSpPr txBox="1"/>
      </xdr:nvSpPr>
      <xdr:spPr>
        <a:xfrm>
          <a:off x="27559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76" name="直線コネクタ 275"/>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401320" cy="251460"/>
    <xdr:sp macro="" textlink="">
      <xdr:nvSpPr>
        <xdr:cNvPr id="277" name="テキスト ボックス 276"/>
        <xdr:cNvSpPr txBox="1"/>
      </xdr:nvSpPr>
      <xdr:spPr>
        <a:xfrm>
          <a:off x="339725" y="140214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78" name="直線コネクタ 277"/>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401320" cy="251460"/>
    <xdr:sp macro="" textlink="">
      <xdr:nvSpPr>
        <xdr:cNvPr id="279" name="テキスト ボックス 278"/>
        <xdr:cNvSpPr txBox="1"/>
      </xdr:nvSpPr>
      <xdr:spPr>
        <a:xfrm>
          <a:off x="339725" y="136486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1320" cy="251460"/>
    <xdr:sp macro="" textlink="">
      <xdr:nvSpPr>
        <xdr:cNvPr id="281" name="テキスト ボックス 280"/>
        <xdr:cNvSpPr txBox="1"/>
      </xdr:nvSpPr>
      <xdr:spPr>
        <a:xfrm>
          <a:off x="339725" y="132759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130175</xdr:rowOff>
    </xdr:from>
    <xdr:to xmlns:xdr="http://schemas.openxmlformats.org/drawingml/2006/spreadsheetDrawing">
      <xdr:col>28</xdr:col>
      <xdr:colOff>114300</xdr:colOff>
      <xdr:row>77</xdr:row>
      <xdr:rowOff>130175</xdr:rowOff>
    </xdr:to>
    <xdr:cxnSp macro="">
      <xdr:nvCxnSpPr>
        <xdr:cNvPr id="282" name="直線コネクタ 281"/>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159385</xdr:rowOff>
    </xdr:from>
    <xdr:ext cx="401320" cy="251460"/>
    <xdr:sp macro="" textlink="">
      <xdr:nvSpPr>
        <xdr:cNvPr id="283" name="テキスト ボックス 282"/>
        <xdr:cNvSpPr txBox="1"/>
      </xdr:nvSpPr>
      <xdr:spPr>
        <a:xfrm>
          <a:off x="339725" y="129038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84" name="直線コネクタ 283"/>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121920</xdr:rowOff>
    </xdr:from>
    <xdr:ext cx="337185" cy="251460"/>
    <xdr:sp macro="" textlink="">
      <xdr:nvSpPr>
        <xdr:cNvPr id="285" name="テキスト ボックス 284"/>
        <xdr:cNvSpPr txBox="1"/>
      </xdr:nvSpPr>
      <xdr:spPr>
        <a:xfrm>
          <a:off x="384810" y="12531090"/>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86"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76200</xdr:rowOff>
    </xdr:from>
    <xdr:to xmlns:xdr="http://schemas.openxmlformats.org/drawingml/2006/spreadsheetDrawing">
      <xdr:col>24</xdr:col>
      <xdr:colOff>62865</xdr:colOff>
      <xdr:row>86</xdr:row>
      <xdr:rowOff>111760</xdr:rowOff>
    </xdr:to>
    <xdr:cxnSp macro="">
      <xdr:nvCxnSpPr>
        <xdr:cNvPr id="287" name="直線コネクタ 286"/>
        <xdr:cNvCxnSpPr/>
      </xdr:nvCxnSpPr>
      <xdr:spPr>
        <a:xfrm flipV="1">
          <a:off x="4177665" y="1315593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115570</xdr:rowOff>
    </xdr:from>
    <xdr:ext cx="467995" cy="253365"/>
    <xdr:sp macro="" textlink="">
      <xdr:nvSpPr>
        <xdr:cNvPr id="288" name="【公営住宅】&#10;有形固定資産減価償却率最小値テキスト"/>
        <xdr:cNvSpPr txBox="1"/>
      </xdr:nvSpPr>
      <xdr:spPr>
        <a:xfrm>
          <a:off x="4216400" y="1453642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111760</xdr:rowOff>
    </xdr:from>
    <xdr:to xmlns:xdr="http://schemas.openxmlformats.org/drawingml/2006/spreadsheetDrawing">
      <xdr:col>24</xdr:col>
      <xdr:colOff>152400</xdr:colOff>
      <xdr:row>86</xdr:row>
      <xdr:rowOff>111760</xdr:rowOff>
    </xdr:to>
    <xdr:cxnSp macro="">
      <xdr:nvCxnSpPr>
        <xdr:cNvPr id="289" name="直線コネクタ 288"/>
        <xdr:cNvCxnSpPr/>
      </xdr:nvCxnSpPr>
      <xdr:spPr>
        <a:xfrm>
          <a:off x="41084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24130</xdr:rowOff>
    </xdr:from>
    <xdr:ext cx="403225" cy="253365"/>
    <xdr:sp macro="" textlink="">
      <xdr:nvSpPr>
        <xdr:cNvPr id="290" name="【公営住宅】&#10;有形固定資産減価償却率最大値テキスト"/>
        <xdr:cNvSpPr txBox="1"/>
      </xdr:nvSpPr>
      <xdr:spPr>
        <a:xfrm>
          <a:off x="4216400" y="129362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76200</xdr:rowOff>
    </xdr:from>
    <xdr:to xmlns:xdr="http://schemas.openxmlformats.org/drawingml/2006/spreadsheetDrawing">
      <xdr:col>24</xdr:col>
      <xdr:colOff>152400</xdr:colOff>
      <xdr:row>78</xdr:row>
      <xdr:rowOff>76200</xdr:rowOff>
    </xdr:to>
    <xdr:cxnSp macro="">
      <xdr:nvCxnSpPr>
        <xdr:cNvPr id="291" name="直線コネクタ 290"/>
        <xdr:cNvCxnSpPr/>
      </xdr:nvCxnSpPr>
      <xdr:spPr>
        <a:xfrm>
          <a:off x="4108450" y="13155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143510</xdr:rowOff>
    </xdr:from>
    <xdr:ext cx="403225" cy="251460"/>
    <xdr:sp macro="" textlink="">
      <xdr:nvSpPr>
        <xdr:cNvPr id="292" name="【公営住宅】&#10;有形固定資産減価償却率平均値テキスト"/>
        <xdr:cNvSpPr txBox="1"/>
      </xdr:nvSpPr>
      <xdr:spPr>
        <a:xfrm>
          <a:off x="4216400" y="1372616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164465</xdr:rowOff>
    </xdr:from>
    <xdr:to xmlns:xdr="http://schemas.openxmlformats.org/drawingml/2006/spreadsheetDrawing">
      <xdr:col>24</xdr:col>
      <xdr:colOff>114300</xdr:colOff>
      <xdr:row>82</xdr:row>
      <xdr:rowOff>95885</xdr:rowOff>
    </xdr:to>
    <xdr:sp macro="" textlink="">
      <xdr:nvSpPr>
        <xdr:cNvPr id="293" name="フローチャート: 判断 292"/>
        <xdr:cNvSpPr/>
      </xdr:nvSpPr>
      <xdr:spPr>
        <a:xfrm>
          <a:off x="4127500" y="13747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161290</xdr:rowOff>
    </xdr:from>
    <xdr:to xmlns:xdr="http://schemas.openxmlformats.org/drawingml/2006/spreadsheetDrawing">
      <xdr:col>20</xdr:col>
      <xdr:colOff>38100</xdr:colOff>
      <xdr:row>82</xdr:row>
      <xdr:rowOff>92710</xdr:rowOff>
    </xdr:to>
    <xdr:sp macro="" textlink="">
      <xdr:nvSpPr>
        <xdr:cNvPr id="294" name="フローチャート: 判断 293"/>
        <xdr:cNvSpPr/>
      </xdr:nvSpPr>
      <xdr:spPr>
        <a:xfrm>
          <a:off x="3384550" y="13743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130810</xdr:rowOff>
    </xdr:from>
    <xdr:to xmlns:xdr="http://schemas.openxmlformats.org/drawingml/2006/spreadsheetDrawing">
      <xdr:col>15</xdr:col>
      <xdr:colOff>101600</xdr:colOff>
      <xdr:row>82</xdr:row>
      <xdr:rowOff>62230</xdr:rowOff>
    </xdr:to>
    <xdr:sp macro="" textlink="">
      <xdr:nvSpPr>
        <xdr:cNvPr id="295" name="フローチャート: 判断 294"/>
        <xdr:cNvSpPr/>
      </xdr:nvSpPr>
      <xdr:spPr>
        <a:xfrm>
          <a:off x="2571750" y="13713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142240</xdr:rowOff>
    </xdr:from>
    <xdr:to xmlns:xdr="http://schemas.openxmlformats.org/drawingml/2006/spreadsheetDrawing">
      <xdr:col>10</xdr:col>
      <xdr:colOff>165100</xdr:colOff>
      <xdr:row>82</xdr:row>
      <xdr:rowOff>73660</xdr:rowOff>
    </xdr:to>
    <xdr:sp macro="" textlink="">
      <xdr:nvSpPr>
        <xdr:cNvPr id="296" name="フローチャート: 判断 295"/>
        <xdr:cNvSpPr/>
      </xdr:nvSpPr>
      <xdr:spPr>
        <a:xfrm>
          <a:off x="1778000" y="13724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123825</xdr:rowOff>
    </xdr:from>
    <xdr:to xmlns:xdr="http://schemas.openxmlformats.org/drawingml/2006/spreadsheetDrawing">
      <xdr:col>6</xdr:col>
      <xdr:colOff>38100</xdr:colOff>
      <xdr:row>82</xdr:row>
      <xdr:rowOff>55245</xdr:rowOff>
    </xdr:to>
    <xdr:sp macro="" textlink="">
      <xdr:nvSpPr>
        <xdr:cNvPr id="297" name="フローチャート: 判断 296"/>
        <xdr:cNvSpPr/>
      </xdr:nvSpPr>
      <xdr:spPr>
        <a:xfrm>
          <a:off x="984250" y="137064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1460"/>
    <xdr:sp macro="" textlink="">
      <xdr:nvSpPr>
        <xdr:cNvPr id="298" name="テキスト ボックス 297"/>
        <xdr:cNvSpPr txBox="1"/>
      </xdr:nvSpPr>
      <xdr:spPr>
        <a:xfrm>
          <a:off x="40068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1460"/>
    <xdr:sp macro="" textlink="">
      <xdr:nvSpPr>
        <xdr:cNvPr id="299" name="テキスト ボックス 298"/>
        <xdr:cNvSpPr txBox="1"/>
      </xdr:nvSpPr>
      <xdr:spPr>
        <a:xfrm>
          <a:off x="32575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0095" cy="251460"/>
    <xdr:sp macro="" textlink="">
      <xdr:nvSpPr>
        <xdr:cNvPr id="300" name="テキスト ボックス 299"/>
        <xdr:cNvSpPr txBox="1"/>
      </xdr:nvSpPr>
      <xdr:spPr>
        <a:xfrm>
          <a:off x="24511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1460"/>
    <xdr:sp macro="" textlink="">
      <xdr:nvSpPr>
        <xdr:cNvPr id="301" name="テキスト ボックス 300"/>
        <xdr:cNvSpPr txBox="1"/>
      </xdr:nvSpPr>
      <xdr:spPr>
        <a:xfrm>
          <a:off x="16573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1460"/>
    <xdr:sp macro="" textlink="">
      <xdr:nvSpPr>
        <xdr:cNvPr id="302" name="テキスト ボックス 301"/>
        <xdr:cNvSpPr txBox="1"/>
      </xdr:nvSpPr>
      <xdr:spPr>
        <a:xfrm>
          <a:off x="8572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26670</xdr:rowOff>
    </xdr:from>
    <xdr:to xmlns:xdr="http://schemas.openxmlformats.org/drawingml/2006/spreadsheetDrawing">
      <xdr:col>24</xdr:col>
      <xdr:colOff>114300</xdr:colOff>
      <xdr:row>81</xdr:row>
      <xdr:rowOff>126365</xdr:rowOff>
    </xdr:to>
    <xdr:sp macro="" textlink="">
      <xdr:nvSpPr>
        <xdr:cNvPr id="303" name="楕円 302"/>
        <xdr:cNvSpPr/>
      </xdr:nvSpPr>
      <xdr:spPr>
        <a:xfrm>
          <a:off x="4127500" y="13609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49530</xdr:rowOff>
    </xdr:from>
    <xdr:ext cx="403225" cy="251460"/>
    <xdr:sp macro="" textlink="">
      <xdr:nvSpPr>
        <xdr:cNvPr id="304" name="【公営住宅】&#10;有形固定資産減価償却率該当値テキスト"/>
        <xdr:cNvSpPr txBox="1"/>
      </xdr:nvSpPr>
      <xdr:spPr>
        <a:xfrm>
          <a:off x="4216400" y="1346454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58420</xdr:rowOff>
    </xdr:from>
    <xdr:to xmlns:xdr="http://schemas.openxmlformats.org/drawingml/2006/spreadsheetDrawing">
      <xdr:col>20</xdr:col>
      <xdr:colOff>38100</xdr:colOff>
      <xdr:row>81</xdr:row>
      <xdr:rowOff>157480</xdr:rowOff>
    </xdr:to>
    <xdr:sp macro="" textlink="">
      <xdr:nvSpPr>
        <xdr:cNvPr id="305" name="楕円 304"/>
        <xdr:cNvSpPr/>
      </xdr:nvSpPr>
      <xdr:spPr>
        <a:xfrm>
          <a:off x="3384550" y="13641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81</xdr:row>
      <xdr:rowOff>76200</xdr:rowOff>
    </xdr:from>
    <xdr:to xmlns:xdr="http://schemas.openxmlformats.org/drawingml/2006/spreadsheetDrawing">
      <xdr:col>24</xdr:col>
      <xdr:colOff>63500</xdr:colOff>
      <xdr:row>81</xdr:row>
      <xdr:rowOff>107950</xdr:rowOff>
    </xdr:to>
    <xdr:cxnSp macro="">
      <xdr:nvCxnSpPr>
        <xdr:cNvPr id="306" name="直線コネクタ 305"/>
        <xdr:cNvCxnSpPr/>
      </xdr:nvCxnSpPr>
      <xdr:spPr>
        <a:xfrm flipV="1">
          <a:off x="3429000" y="13658850"/>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82550</xdr:rowOff>
    </xdr:from>
    <xdr:to xmlns:xdr="http://schemas.openxmlformats.org/drawingml/2006/spreadsheetDrawing">
      <xdr:col>15</xdr:col>
      <xdr:colOff>101600</xdr:colOff>
      <xdr:row>82</xdr:row>
      <xdr:rowOff>14605</xdr:rowOff>
    </xdr:to>
    <xdr:sp macro="" textlink="">
      <xdr:nvSpPr>
        <xdr:cNvPr id="307" name="楕円 306"/>
        <xdr:cNvSpPr/>
      </xdr:nvSpPr>
      <xdr:spPr>
        <a:xfrm>
          <a:off x="2571750" y="136652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107950</xdr:rowOff>
    </xdr:from>
    <xdr:to xmlns:xdr="http://schemas.openxmlformats.org/drawingml/2006/spreadsheetDrawing">
      <xdr:col>19</xdr:col>
      <xdr:colOff>171450</xdr:colOff>
      <xdr:row>81</xdr:row>
      <xdr:rowOff>132080</xdr:rowOff>
    </xdr:to>
    <xdr:cxnSp macro="">
      <xdr:nvCxnSpPr>
        <xdr:cNvPr id="308" name="直線コネクタ 307"/>
        <xdr:cNvCxnSpPr/>
      </xdr:nvCxnSpPr>
      <xdr:spPr>
        <a:xfrm flipV="1">
          <a:off x="2622550" y="13690600"/>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99060</xdr:rowOff>
    </xdr:from>
    <xdr:to xmlns:xdr="http://schemas.openxmlformats.org/drawingml/2006/spreadsheetDrawing">
      <xdr:col>10</xdr:col>
      <xdr:colOff>165100</xdr:colOff>
      <xdr:row>82</xdr:row>
      <xdr:rowOff>31115</xdr:rowOff>
    </xdr:to>
    <xdr:sp macro="" textlink="">
      <xdr:nvSpPr>
        <xdr:cNvPr id="309" name="楕円 308"/>
        <xdr:cNvSpPr/>
      </xdr:nvSpPr>
      <xdr:spPr>
        <a:xfrm>
          <a:off x="1778000" y="13681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132080</xdr:rowOff>
    </xdr:from>
    <xdr:to xmlns:xdr="http://schemas.openxmlformats.org/drawingml/2006/spreadsheetDrawing">
      <xdr:col>15</xdr:col>
      <xdr:colOff>50800</xdr:colOff>
      <xdr:row>81</xdr:row>
      <xdr:rowOff>149225</xdr:rowOff>
    </xdr:to>
    <xdr:cxnSp macro="">
      <xdr:nvCxnSpPr>
        <xdr:cNvPr id="310" name="直線コネクタ 309"/>
        <xdr:cNvCxnSpPr/>
      </xdr:nvCxnSpPr>
      <xdr:spPr>
        <a:xfrm flipV="1">
          <a:off x="1828800" y="13714730"/>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71755</xdr:rowOff>
    </xdr:from>
    <xdr:to xmlns:xdr="http://schemas.openxmlformats.org/drawingml/2006/spreadsheetDrawing">
      <xdr:col>6</xdr:col>
      <xdr:colOff>38100</xdr:colOff>
      <xdr:row>82</xdr:row>
      <xdr:rowOff>3175</xdr:rowOff>
    </xdr:to>
    <xdr:sp macro="" textlink="">
      <xdr:nvSpPr>
        <xdr:cNvPr id="311" name="楕円 310"/>
        <xdr:cNvSpPr/>
      </xdr:nvSpPr>
      <xdr:spPr>
        <a:xfrm>
          <a:off x="984250" y="136544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81</xdr:row>
      <xdr:rowOff>120650</xdr:rowOff>
    </xdr:from>
    <xdr:to xmlns:xdr="http://schemas.openxmlformats.org/drawingml/2006/spreadsheetDrawing">
      <xdr:col>10</xdr:col>
      <xdr:colOff>114300</xdr:colOff>
      <xdr:row>81</xdr:row>
      <xdr:rowOff>149225</xdr:rowOff>
    </xdr:to>
    <xdr:cxnSp macro="">
      <xdr:nvCxnSpPr>
        <xdr:cNvPr id="312" name="直線コネクタ 311"/>
        <xdr:cNvCxnSpPr/>
      </xdr:nvCxnSpPr>
      <xdr:spPr>
        <a:xfrm>
          <a:off x="1028700" y="1370330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84455</xdr:rowOff>
    </xdr:from>
    <xdr:ext cx="403225" cy="251460"/>
    <xdr:sp macro="" textlink="">
      <xdr:nvSpPr>
        <xdr:cNvPr id="313" name="n_1aveValue【公営住宅】&#10;有形固定資産減価償却率"/>
        <xdr:cNvSpPr txBox="1"/>
      </xdr:nvSpPr>
      <xdr:spPr>
        <a:xfrm>
          <a:off x="3239135" y="1383474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53975</xdr:rowOff>
    </xdr:from>
    <xdr:ext cx="403225" cy="251460"/>
    <xdr:sp macro="" textlink="">
      <xdr:nvSpPr>
        <xdr:cNvPr id="314" name="n_2aveValue【公営住宅】&#10;有形固定資産減価償却率"/>
        <xdr:cNvSpPr txBox="1"/>
      </xdr:nvSpPr>
      <xdr:spPr>
        <a:xfrm>
          <a:off x="2439035" y="138042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64770</xdr:rowOff>
    </xdr:from>
    <xdr:ext cx="403225" cy="253365"/>
    <xdr:sp macro="" textlink="">
      <xdr:nvSpPr>
        <xdr:cNvPr id="315" name="n_3aveValue【公営住宅】&#10;有形固定資産減価償却率"/>
        <xdr:cNvSpPr txBox="1"/>
      </xdr:nvSpPr>
      <xdr:spPr>
        <a:xfrm>
          <a:off x="1645285" y="138150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46990</xdr:rowOff>
    </xdr:from>
    <xdr:ext cx="405130" cy="251460"/>
    <xdr:sp macro="" textlink="">
      <xdr:nvSpPr>
        <xdr:cNvPr id="316" name="n_4aveValue【公営住宅】&#10;有形固定資産減価償却率"/>
        <xdr:cNvSpPr txBox="1"/>
      </xdr:nvSpPr>
      <xdr:spPr>
        <a:xfrm>
          <a:off x="851535" y="1379728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5715</xdr:rowOff>
    </xdr:from>
    <xdr:ext cx="403225" cy="253365"/>
    <xdr:sp macro="" textlink="">
      <xdr:nvSpPr>
        <xdr:cNvPr id="317" name="n_1mainValue【公営住宅】&#10;有形固定資産減価償却率"/>
        <xdr:cNvSpPr txBox="1"/>
      </xdr:nvSpPr>
      <xdr:spPr>
        <a:xfrm>
          <a:off x="3239135" y="1342072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30480</xdr:rowOff>
    </xdr:from>
    <xdr:ext cx="403225" cy="251460"/>
    <xdr:sp macro="" textlink="">
      <xdr:nvSpPr>
        <xdr:cNvPr id="318" name="n_2mainValue【公営住宅】&#10;有形固定資産減価償却率"/>
        <xdr:cNvSpPr txBox="1"/>
      </xdr:nvSpPr>
      <xdr:spPr>
        <a:xfrm>
          <a:off x="2439035" y="134454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47625</xdr:rowOff>
    </xdr:from>
    <xdr:ext cx="403225" cy="251460"/>
    <xdr:sp macro="" textlink="">
      <xdr:nvSpPr>
        <xdr:cNvPr id="319" name="n_3mainValue【公営住宅】&#10;有形固定資産減価償却率"/>
        <xdr:cNvSpPr txBox="1"/>
      </xdr:nvSpPr>
      <xdr:spPr>
        <a:xfrm>
          <a:off x="1645285" y="1346263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19050</xdr:rowOff>
    </xdr:from>
    <xdr:ext cx="405130" cy="253365"/>
    <xdr:sp macro="" textlink="">
      <xdr:nvSpPr>
        <xdr:cNvPr id="320" name="n_4mainValue【公営住宅】&#10;有形固定資産減価償却率"/>
        <xdr:cNvSpPr txBox="1"/>
      </xdr:nvSpPr>
      <xdr:spPr>
        <a:xfrm>
          <a:off x="851535" y="134340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21" name="正方形/長方形 320"/>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22" name="正方形/長方形 321"/>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23" name="正方形/長方形 322"/>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24" name="正方形/長方形 323"/>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25" name="正方形/長方形 324"/>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26" name="正方形/長方形 325"/>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27" name="正方形/長方形 326"/>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28" name="正方形/長方形 327"/>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7980" cy="219075"/>
    <xdr:sp macro="" textlink="">
      <xdr:nvSpPr>
        <xdr:cNvPr id="329" name="テキスト ボックス 328"/>
        <xdr:cNvSpPr txBox="1"/>
      </xdr:nvSpPr>
      <xdr:spPr>
        <a:xfrm>
          <a:off x="591820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30" name="直線コネクタ 329"/>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331" name="直線コネクタ 330"/>
        <xdr:cNvCxnSpPr/>
      </xdr:nvCxnSpPr>
      <xdr:spPr>
        <a:xfrm>
          <a:off x="5956300" y="1458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5455" cy="253365"/>
    <xdr:sp macro="" textlink="">
      <xdr:nvSpPr>
        <xdr:cNvPr id="332" name="テキスト ボックス 331"/>
        <xdr:cNvSpPr txBox="1"/>
      </xdr:nvSpPr>
      <xdr:spPr>
        <a:xfrm>
          <a:off x="5527040" y="1444688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3" name="直線コネクタ 332"/>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41275</xdr:rowOff>
    </xdr:from>
    <xdr:ext cx="465455" cy="253365"/>
    <xdr:sp macro="" textlink="">
      <xdr:nvSpPr>
        <xdr:cNvPr id="334" name="テキスト ボックス 333"/>
        <xdr:cNvSpPr txBox="1"/>
      </xdr:nvSpPr>
      <xdr:spPr>
        <a:xfrm>
          <a:off x="5527040" y="1412684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35" name="直線コネクタ 334"/>
        <xdr:cNvCxnSpPr/>
      </xdr:nvCxnSpPr>
      <xdr:spPr>
        <a:xfrm>
          <a:off x="5956300" y="13947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57785</xdr:rowOff>
    </xdr:from>
    <xdr:ext cx="465455" cy="253365"/>
    <xdr:sp macro="" textlink="">
      <xdr:nvSpPr>
        <xdr:cNvPr id="336" name="テキスト ボックス 335"/>
        <xdr:cNvSpPr txBox="1"/>
      </xdr:nvSpPr>
      <xdr:spPr>
        <a:xfrm>
          <a:off x="5527040" y="1380807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45085</xdr:rowOff>
    </xdr:from>
    <xdr:to xmlns:xdr="http://schemas.openxmlformats.org/drawingml/2006/spreadsheetDrawing">
      <xdr:col>59</xdr:col>
      <xdr:colOff>50800</xdr:colOff>
      <xdr:row>81</xdr:row>
      <xdr:rowOff>45085</xdr:rowOff>
    </xdr:to>
    <xdr:cxnSp macro="">
      <xdr:nvCxnSpPr>
        <xdr:cNvPr id="337" name="直線コネクタ 336"/>
        <xdr:cNvCxnSpPr/>
      </xdr:nvCxnSpPr>
      <xdr:spPr>
        <a:xfrm>
          <a:off x="5956300" y="13627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73660</xdr:rowOff>
    </xdr:from>
    <xdr:ext cx="465455" cy="252730"/>
    <xdr:sp macro="" textlink="">
      <xdr:nvSpPr>
        <xdr:cNvPr id="338" name="テキスト ボックス 337"/>
        <xdr:cNvSpPr txBox="1"/>
      </xdr:nvSpPr>
      <xdr:spPr>
        <a:xfrm>
          <a:off x="5527040" y="1348867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61595</xdr:rowOff>
    </xdr:from>
    <xdr:to xmlns:xdr="http://schemas.openxmlformats.org/drawingml/2006/spreadsheetDrawing">
      <xdr:col>59</xdr:col>
      <xdr:colOff>50800</xdr:colOff>
      <xdr:row>79</xdr:row>
      <xdr:rowOff>61595</xdr:rowOff>
    </xdr:to>
    <xdr:cxnSp macro="">
      <xdr:nvCxnSpPr>
        <xdr:cNvPr id="339" name="直線コネクタ 338"/>
        <xdr:cNvCxnSpPr/>
      </xdr:nvCxnSpPr>
      <xdr:spPr>
        <a:xfrm>
          <a:off x="5956300" y="1330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90170</xdr:rowOff>
    </xdr:from>
    <xdr:ext cx="529590" cy="251460"/>
    <xdr:sp macro="" textlink="">
      <xdr:nvSpPr>
        <xdr:cNvPr id="340" name="テキスト ボックス 339"/>
        <xdr:cNvSpPr txBox="1"/>
      </xdr:nvSpPr>
      <xdr:spPr>
        <a:xfrm>
          <a:off x="5481955" y="1316990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76835</xdr:rowOff>
    </xdr:from>
    <xdr:to xmlns:xdr="http://schemas.openxmlformats.org/drawingml/2006/spreadsheetDrawing">
      <xdr:col>59</xdr:col>
      <xdr:colOff>50800</xdr:colOff>
      <xdr:row>77</xdr:row>
      <xdr:rowOff>76835</xdr:rowOff>
    </xdr:to>
    <xdr:cxnSp macro="">
      <xdr:nvCxnSpPr>
        <xdr:cNvPr id="341" name="直線コネクタ 340"/>
        <xdr:cNvCxnSpPr/>
      </xdr:nvCxnSpPr>
      <xdr:spPr>
        <a:xfrm>
          <a:off x="5956300" y="1298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106045</xdr:rowOff>
    </xdr:from>
    <xdr:ext cx="529590" cy="251460"/>
    <xdr:sp macro="" textlink="">
      <xdr:nvSpPr>
        <xdr:cNvPr id="342" name="テキスト ボックス 341"/>
        <xdr:cNvSpPr txBox="1"/>
      </xdr:nvSpPr>
      <xdr:spPr>
        <a:xfrm>
          <a:off x="5481955" y="1285049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43" name="直線コネクタ 342"/>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121920</xdr:rowOff>
    </xdr:from>
    <xdr:ext cx="529590" cy="251460"/>
    <xdr:sp macro="" textlink="">
      <xdr:nvSpPr>
        <xdr:cNvPr id="344" name="テキスト ボックス 343"/>
        <xdr:cNvSpPr txBox="1"/>
      </xdr:nvSpPr>
      <xdr:spPr>
        <a:xfrm>
          <a:off x="5481955" y="1253109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45"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104140</xdr:rowOff>
    </xdr:from>
    <xdr:to xmlns:xdr="http://schemas.openxmlformats.org/drawingml/2006/spreadsheetDrawing">
      <xdr:col>54</xdr:col>
      <xdr:colOff>171450</xdr:colOff>
      <xdr:row>86</xdr:row>
      <xdr:rowOff>151130</xdr:rowOff>
    </xdr:to>
    <xdr:cxnSp macro="">
      <xdr:nvCxnSpPr>
        <xdr:cNvPr id="346" name="直線コネクタ 345"/>
        <xdr:cNvCxnSpPr/>
      </xdr:nvCxnSpPr>
      <xdr:spPr>
        <a:xfrm flipV="1">
          <a:off x="9429750" y="1301623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154940</xdr:rowOff>
    </xdr:from>
    <xdr:ext cx="467995" cy="253365"/>
    <xdr:sp macro="" textlink="">
      <xdr:nvSpPr>
        <xdr:cNvPr id="347" name="【公営住宅】&#10;一人当たり面積最小値テキスト"/>
        <xdr:cNvSpPr txBox="1"/>
      </xdr:nvSpPr>
      <xdr:spPr>
        <a:xfrm>
          <a:off x="9467850" y="1457579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151130</xdr:rowOff>
    </xdr:from>
    <xdr:to xmlns:xdr="http://schemas.openxmlformats.org/drawingml/2006/spreadsheetDrawing">
      <xdr:col>55</xdr:col>
      <xdr:colOff>88900</xdr:colOff>
      <xdr:row>86</xdr:row>
      <xdr:rowOff>151130</xdr:rowOff>
    </xdr:to>
    <xdr:cxnSp macro="">
      <xdr:nvCxnSpPr>
        <xdr:cNvPr id="348" name="直線コネクタ 347"/>
        <xdr:cNvCxnSpPr/>
      </xdr:nvCxnSpPr>
      <xdr:spPr>
        <a:xfrm>
          <a:off x="9359900" y="14571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52070</xdr:rowOff>
    </xdr:from>
    <xdr:ext cx="532765" cy="251460"/>
    <xdr:sp macro="" textlink="">
      <xdr:nvSpPr>
        <xdr:cNvPr id="349" name="【公営住宅】&#10;一人当たり面積最大値テキスト"/>
        <xdr:cNvSpPr txBox="1"/>
      </xdr:nvSpPr>
      <xdr:spPr>
        <a:xfrm>
          <a:off x="9467850" y="1279652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104140</xdr:rowOff>
    </xdr:from>
    <xdr:to xmlns:xdr="http://schemas.openxmlformats.org/drawingml/2006/spreadsheetDrawing">
      <xdr:col>55</xdr:col>
      <xdr:colOff>88900</xdr:colOff>
      <xdr:row>77</xdr:row>
      <xdr:rowOff>104140</xdr:rowOff>
    </xdr:to>
    <xdr:cxnSp macro="">
      <xdr:nvCxnSpPr>
        <xdr:cNvPr id="350" name="直線コネクタ 349"/>
        <xdr:cNvCxnSpPr/>
      </xdr:nvCxnSpPr>
      <xdr:spPr>
        <a:xfrm>
          <a:off x="9359900" y="13016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120650</xdr:rowOff>
    </xdr:from>
    <xdr:ext cx="467995" cy="253365"/>
    <xdr:sp macro="" textlink="">
      <xdr:nvSpPr>
        <xdr:cNvPr id="351" name="【公営住宅】&#10;一人当たり面積平均値テキスト"/>
        <xdr:cNvSpPr txBox="1"/>
      </xdr:nvSpPr>
      <xdr:spPr>
        <a:xfrm>
          <a:off x="9467850" y="1403858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142240</xdr:rowOff>
    </xdr:from>
    <xdr:to xmlns:xdr="http://schemas.openxmlformats.org/drawingml/2006/spreadsheetDrawing">
      <xdr:col>55</xdr:col>
      <xdr:colOff>50800</xdr:colOff>
      <xdr:row>84</xdr:row>
      <xdr:rowOff>73660</xdr:rowOff>
    </xdr:to>
    <xdr:sp macro="" textlink="">
      <xdr:nvSpPr>
        <xdr:cNvPr id="352" name="フローチャート: 判断 351"/>
        <xdr:cNvSpPr/>
      </xdr:nvSpPr>
      <xdr:spPr>
        <a:xfrm>
          <a:off x="9398000" y="14060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109220</xdr:rowOff>
    </xdr:from>
    <xdr:to xmlns:xdr="http://schemas.openxmlformats.org/drawingml/2006/spreadsheetDrawing">
      <xdr:col>50</xdr:col>
      <xdr:colOff>165100</xdr:colOff>
      <xdr:row>84</xdr:row>
      <xdr:rowOff>40640</xdr:rowOff>
    </xdr:to>
    <xdr:sp macro="" textlink="">
      <xdr:nvSpPr>
        <xdr:cNvPr id="353" name="フローチャート: 判断 352"/>
        <xdr:cNvSpPr/>
      </xdr:nvSpPr>
      <xdr:spPr>
        <a:xfrm>
          <a:off x="8636000" y="14027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110490</xdr:rowOff>
    </xdr:from>
    <xdr:to xmlns:xdr="http://schemas.openxmlformats.org/drawingml/2006/spreadsheetDrawing">
      <xdr:col>46</xdr:col>
      <xdr:colOff>38100</xdr:colOff>
      <xdr:row>84</xdr:row>
      <xdr:rowOff>41910</xdr:rowOff>
    </xdr:to>
    <xdr:sp macro="" textlink="">
      <xdr:nvSpPr>
        <xdr:cNvPr id="354" name="フローチャート: 判断 353"/>
        <xdr:cNvSpPr/>
      </xdr:nvSpPr>
      <xdr:spPr>
        <a:xfrm>
          <a:off x="7842250" y="140284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137795</xdr:rowOff>
    </xdr:from>
    <xdr:to xmlns:xdr="http://schemas.openxmlformats.org/drawingml/2006/spreadsheetDrawing">
      <xdr:col>41</xdr:col>
      <xdr:colOff>101600</xdr:colOff>
      <xdr:row>84</xdr:row>
      <xdr:rowOff>69850</xdr:rowOff>
    </xdr:to>
    <xdr:sp macro="" textlink="">
      <xdr:nvSpPr>
        <xdr:cNvPr id="355" name="フローチャート: 判断 354"/>
        <xdr:cNvSpPr/>
      </xdr:nvSpPr>
      <xdr:spPr>
        <a:xfrm>
          <a:off x="7029450" y="140557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133350</xdr:rowOff>
    </xdr:from>
    <xdr:to xmlns:xdr="http://schemas.openxmlformats.org/drawingml/2006/spreadsheetDrawing">
      <xdr:col>36</xdr:col>
      <xdr:colOff>165100</xdr:colOff>
      <xdr:row>84</xdr:row>
      <xdr:rowOff>64770</xdr:rowOff>
    </xdr:to>
    <xdr:sp macro="" textlink="">
      <xdr:nvSpPr>
        <xdr:cNvPr id="356" name="フローチャート: 判断 355"/>
        <xdr:cNvSpPr/>
      </xdr:nvSpPr>
      <xdr:spPr>
        <a:xfrm>
          <a:off x="6235700" y="14051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1460"/>
    <xdr:sp macro="" textlink="">
      <xdr:nvSpPr>
        <xdr:cNvPr id="357" name="テキスト ボックス 356"/>
        <xdr:cNvSpPr txBox="1"/>
      </xdr:nvSpPr>
      <xdr:spPr>
        <a:xfrm>
          <a:off x="925830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1460"/>
    <xdr:sp macro="" textlink="">
      <xdr:nvSpPr>
        <xdr:cNvPr id="358" name="テキスト ボックス 357"/>
        <xdr:cNvSpPr txBox="1"/>
      </xdr:nvSpPr>
      <xdr:spPr>
        <a:xfrm>
          <a:off x="85153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1460"/>
    <xdr:sp macro="" textlink="">
      <xdr:nvSpPr>
        <xdr:cNvPr id="359" name="テキスト ボックス 358"/>
        <xdr:cNvSpPr txBox="1"/>
      </xdr:nvSpPr>
      <xdr:spPr>
        <a:xfrm>
          <a:off x="77152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0095" cy="251460"/>
    <xdr:sp macro="" textlink="">
      <xdr:nvSpPr>
        <xdr:cNvPr id="360" name="テキスト ボックス 359"/>
        <xdr:cNvSpPr txBox="1"/>
      </xdr:nvSpPr>
      <xdr:spPr>
        <a:xfrm>
          <a:off x="69088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1460"/>
    <xdr:sp macro="" textlink="">
      <xdr:nvSpPr>
        <xdr:cNvPr id="361" name="テキスト ボックス 360"/>
        <xdr:cNvSpPr txBox="1"/>
      </xdr:nvSpPr>
      <xdr:spPr>
        <a:xfrm>
          <a:off x="61150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20320</xdr:rowOff>
    </xdr:from>
    <xdr:to xmlns:xdr="http://schemas.openxmlformats.org/drawingml/2006/spreadsheetDrawing">
      <xdr:col>55</xdr:col>
      <xdr:colOff>50800</xdr:colOff>
      <xdr:row>82</xdr:row>
      <xdr:rowOff>119380</xdr:rowOff>
    </xdr:to>
    <xdr:sp macro="" textlink="">
      <xdr:nvSpPr>
        <xdr:cNvPr id="362" name="楕円 361"/>
        <xdr:cNvSpPr/>
      </xdr:nvSpPr>
      <xdr:spPr>
        <a:xfrm>
          <a:off x="9398000" y="137706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43180</xdr:rowOff>
    </xdr:from>
    <xdr:ext cx="467995" cy="253365"/>
    <xdr:sp macro="" textlink="">
      <xdr:nvSpPr>
        <xdr:cNvPr id="363" name="【公営住宅】&#10;一人当たり面積該当値テキスト"/>
        <xdr:cNvSpPr txBox="1"/>
      </xdr:nvSpPr>
      <xdr:spPr>
        <a:xfrm>
          <a:off x="9467850" y="1362583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29845</xdr:rowOff>
    </xdr:from>
    <xdr:to xmlns:xdr="http://schemas.openxmlformats.org/drawingml/2006/spreadsheetDrawing">
      <xdr:col>50</xdr:col>
      <xdr:colOff>165100</xdr:colOff>
      <xdr:row>82</xdr:row>
      <xdr:rowOff>128905</xdr:rowOff>
    </xdr:to>
    <xdr:sp macro="" textlink="">
      <xdr:nvSpPr>
        <xdr:cNvPr id="364" name="楕円 363"/>
        <xdr:cNvSpPr/>
      </xdr:nvSpPr>
      <xdr:spPr>
        <a:xfrm>
          <a:off x="8636000" y="13780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70485</xdr:rowOff>
    </xdr:from>
    <xdr:to xmlns:xdr="http://schemas.openxmlformats.org/drawingml/2006/spreadsheetDrawing">
      <xdr:col>55</xdr:col>
      <xdr:colOff>0</xdr:colOff>
      <xdr:row>82</xdr:row>
      <xdr:rowOff>79375</xdr:rowOff>
    </xdr:to>
    <xdr:cxnSp macro="">
      <xdr:nvCxnSpPr>
        <xdr:cNvPr id="365" name="直線コネクタ 364"/>
        <xdr:cNvCxnSpPr/>
      </xdr:nvCxnSpPr>
      <xdr:spPr>
        <a:xfrm flipV="1">
          <a:off x="8686800" y="13820775"/>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36830</xdr:rowOff>
    </xdr:from>
    <xdr:to xmlns:xdr="http://schemas.openxmlformats.org/drawingml/2006/spreadsheetDrawing">
      <xdr:col>46</xdr:col>
      <xdr:colOff>38100</xdr:colOff>
      <xdr:row>82</xdr:row>
      <xdr:rowOff>135890</xdr:rowOff>
    </xdr:to>
    <xdr:sp macro="" textlink="">
      <xdr:nvSpPr>
        <xdr:cNvPr id="366" name="楕円 365"/>
        <xdr:cNvSpPr/>
      </xdr:nvSpPr>
      <xdr:spPr>
        <a:xfrm>
          <a:off x="7842250" y="137871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82</xdr:row>
      <xdr:rowOff>79375</xdr:rowOff>
    </xdr:from>
    <xdr:to xmlns:xdr="http://schemas.openxmlformats.org/drawingml/2006/spreadsheetDrawing">
      <xdr:col>50</xdr:col>
      <xdr:colOff>114300</xdr:colOff>
      <xdr:row>82</xdr:row>
      <xdr:rowOff>86360</xdr:rowOff>
    </xdr:to>
    <xdr:cxnSp macro="">
      <xdr:nvCxnSpPr>
        <xdr:cNvPr id="367" name="直線コネクタ 366"/>
        <xdr:cNvCxnSpPr/>
      </xdr:nvCxnSpPr>
      <xdr:spPr>
        <a:xfrm flipV="1">
          <a:off x="7886700" y="1382966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64770</xdr:rowOff>
    </xdr:from>
    <xdr:to xmlns:xdr="http://schemas.openxmlformats.org/drawingml/2006/spreadsheetDrawing">
      <xdr:col>41</xdr:col>
      <xdr:colOff>101600</xdr:colOff>
      <xdr:row>82</xdr:row>
      <xdr:rowOff>164465</xdr:rowOff>
    </xdr:to>
    <xdr:sp macro="" textlink="">
      <xdr:nvSpPr>
        <xdr:cNvPr id="368" name="楕円 367"/>
        <xdr:cNvSpPr/>
      </xdr:nvSpPr>
      <xdr:spPr>
        <a:xfrm>
          <a:off x="7029450" y="13815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86360</xdr:rowOff>
    </xdr:from>
    <xdr:to xmlns:xdr="http://schemas.openxmlformats.org/drawingml/2006/spreadsheetDrawing">
      <xdr:col>45</xdr:col>
      <xdr:colOff>171450</xdr:colOff>
      <xdr:row>82</xdr:row>
      <xdr:rowOff>114935</xdr:rowOff>
    </xdr:to>
    <xdr:cxnSp macro="">
      <xdr:nvCxnSpPr>
        <xdr:cNvPr id="369" name="直線コネクタ 368"/>
        <xdr:cNvCxnSpPr/>
      </xdr:nvCxnSpPr>
      <xdr:spPr>
        <a:xfrm flipV="1">
          <a:off x="7080250" y="1383665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73025</xdr:rowOff>
    </xdr:from>
    <xdr:to xmlns:xdr="http://schemas.openxmlformats.org/drawingml/2006/spreadsheetDrawing">
      <xdr:col>36</xdr:col>
      <xdr:colOff>165100</xdr:colOff>
      <xdr:row>83</xdr:row>
      <xdr:rowOff>5080</xdr:rowOff>
    </xdr:to>
    <xdr:sp macro="" textlink="">
      <xdr:nvSpPr>
        <xdr:cNvPr id="370" name="楕円 369"/>
        <xdr:cNvSpPr/>
      </xdr:nvSpPr>
      <xdr:spPr>
        <a:xfrm>
          <a:off x="6235700" y="13823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114935</xdr:rowOff>
    </xdr:from>
    <xdr:to xmlns:xdr="http://schemas.openxmlformats.org/drawingml/2006/spreadsheetDrawing">
      <xdr:col>41</xdr:col>
      <xdr:colOff>50800</xdr:colOff>
      <xdr:row>82</xdr:row>
      <xdr:rowOff>123190</xdr:rowOff>
    </xdr:to>
    <xdr:cxnSp macro="">
      <xdr:nvCxnSpPr>
        <xdr:cNvPr id="371" name="直線コネクタ 370"/>
        <xdr:cNvCxnSpPr/>
      </xdr:nvCxnSpPr>
      <xdr:spPr>
        <a:xfrm flipV="1">
          <a:off x="6286500" y="13865225"/>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32385</xdr:rowOff>
    </xdr:from>
    <xdr:ext cx="469900" cy="251460"/>
    <xdr:sp macro="" textlink="">
      <xdr:nvSpPr>
        <xdr:cNvPr id="372" name="n_1aveValue【公営住宅】&#10;一人当たり面積"/>
        <xdr:cNvSpPr txBox="1"/>
      </xdr:nvSpPr>
      <xdr:spPr>
        <a:xfrm>
          <a:off x="8458200" y="141179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33655</xdr:rowOff>
    </xdr:from>
    <xdr:ext cx="469900" cy="251460"/>
    <xdr:sp macro="" textlink="">
      <xdr:nvSpPr>
        <xdr:cNvPr id="373" name="n_2aveValue【公営住宅】&#10;一人当たり面積"/>
        <xdr:cNvSpPr txBox="1"/>
      </xdr:nvSpPr>
      <xdr:spPr>
        <a:xfrm>
          <a:off x="7677150" y="141192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60960</xdr:rowOff>
    </xdr:from>
    <xdr:ext cx="469900" cy="253365"/>
    <xdr:sp macro="" textlink="">
      <xdr:nvSpPr>
        <xdr:cNvPr id="374" name="n_3aveValue【公営住宅】&#10;一人当たり面積"/>
        <xdr:cNvSpPr txBox="1"/>
      </xdr:nvSpPr>
      <xdr:spPr>
        <a:xfrm>
          <a:off x="6864350" y="14146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56515</xdr:rowOff>
    </xdr:from>
    <xdr:ext cx="469900" cy="253365"/>
    <xdr:sp macro="" textlink="">
      <xdr:nvSpPr>
        <xdr:cNvPr id="375" name="n_4aveValue【公営住宅】&#10;一人当たり面積"/>
        <xdr:cNvSpPr txBox="1"/>
      </xdr:nvSpPr>
      <xdr:spPr>
        <a:xfrm>
          <a:off x="6070600" y="14142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145415</xdr:rowOff>
    </xdr:from>
    <xdr:ext cx="469900" cy="251460"/>
    <xdr:sp macro="" textlink="">
      <xdr:nvSpPr>
        <xdr:cNvPr id="376" name="n_1mainValue【公営住宅】&#10;一人当たり面積"/>
        <xdr:cNvSpPr txBox="1"/>
      </xdr:nvSpPr>
      <xdr:spPr>
        <a:xfrm>
          <a:off x="8458200" y="135604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151765</xdr:rowOff>
    </xdr:from>
    <xdr:ext cx="469900" cy="253365"/>
    <xdr:sp macro="" textlink="">
      <xdr:nvSpPr>
        <xdr:cNvPr id="377" name="n_2mainValue【公営住宅】&#10;一人当たり面積"/>
        <xdr:cNvSpPr txBox="1"/>
      </xdr:nvSpPr>
      <xdr:spPr>
        <a:xfrm>
          <a:off x="7677150" y="135667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13335</xdr:rowOff>
    </xdr:from>
    <xdr:ext cx="469900" cy="251460"/>
    <xdr:sp macro="" textlink="">
      <xdr:nvSpPr>
        <xdr:cNvPr id="378" name="n_3mainValue【公営住宅】&#10;一人当たり面積"/>
        <xdr:cNvSpPr txBox="1"/>
      </xdr:nvSpPr>
      <xdr:spPr>
        <a:xfrm>
          <a:off x="6864350" y="135959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20955</xdr:rowOff>
    </xdr:from>
    <xdr:ext cx="469900" cy="253365"/>
    <xdr:sp macro="" textlink="">
      <xdr:nvSpPr>
        <xdr:cNvPr id="379" name="n_4mainValue【公営住宅】&#10;一人当たり面積"/>
        <xdr:cNvSpPr txBox="1"/>
      </xdr:nvSpPr>
      <xdr:spPr>
        <a:xfrm>
          <a:off x="6070600" y="136036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396" name="正方形/長方形 395"/>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397" name="正方形/長方形 396"/>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398" name="正方形/長方形 397"/>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399" name="正方形/長方形 398"/>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00" name="正方形/長方形 399"/>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401" name="正方形/長方形 400"/>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402" name="正方形/長方形 401"/>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03" name="正方形/長方形 402"/>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404" name="テキスト ボックス 403"/>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405" name="直線コネクタ 404"/>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5455" cy="251460"/>
    <xdr:sp macro="" textlink="">
      <xdr:nvSpPr>
        <xdr:cNvPr id="406" name="テキスト ボックス 405"/>
        <xdr:cNvSpPr txBox="1"/>
      </xdr:nvSpPr>
      <xdr:spPr>
        <a:xfrm>
          <a:off x="10797540" y="73158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90805</xdr:rowOff>
    </xdr:from>
    <xdr:to xmlns:xdr="http://schemas.openxmlformats.org/drawingml/2006/spreadsheetDrawing">
      <xdr:col>89</xdr:col>
      <xdr:colOff>171450</xdr:colOff>
      <xdr:row>42</xdr:row>
      <xdr:rowOff>90805</xdr:rowOff>
    </xdr:to>
    <xdr:cxnSp macro="">
      <xdr:nvCxnSpPr>
        <xdr:cNvPr id="407" name="直線コネクタ 406"/>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118745</xdr:rowOff>
    </xdr:from>
    <xdr:ext cx="465455" cy="253365"/>
    <xdr:sp macro="" textlink="">
      <xdr:nvSpPr>
        <xdr:cNvPr id="408" name="テキスト ボックス 407"/>
        <xdr:cNvSpPr txBox="1"/>
      </xdr:nvSpPr>
      <xdr:spPr>
        <a:xfrm>
          <a:off x="10797540" y="69957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106680</xdr:rowOff>
    </xdr:from>
    <xdr:to xmlns:xdr="http://schemas.openxmlformats.org/drawingml/2006/spreadsheetDrawing">
      <xdr:col>89</xdr:col>
      <xdr:colOff>171450</xdr:colOff>
      <xdr:row>40</xdr:row>
      <xdr:rowOff>106680</xdr:rowOff>
    </xdr:to>
    <xdr:cxnSp macro="">
      <xdr:nvCxnSpPr>
        <xdr:cNvPr id="409" name="直線コネクタ 408"/>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134620</xdr:rowOff>
    </xdr:from>
    <xdr:ext cx="401320" cy="253365"/>
    <xdr:sp macro="" textlink="">
      <xdr:nvSpPr>
        <xdr:cNvPr id="410" name="テキスト ボックス 409"/>
        <xdr:cNvSpPr txBox="1"/>
      </xdr:nvSpPr>
      <xdr:spPr>
        <a:xfrm>
          <a:off x="10842625" y="66763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122555</xdr:rowOff>
    </xdr:from>
    <xdr:to xmlns:xdr="http://schemas.openxmlformats.org/drawingml/2006/spreadsheetDrawing">
      <xdr:col>89</xdr:col>
      <xdr:colOff>171450</xdr:colOff>
      <xdr:row>38</xdr:row>
      <xdr:rowOff>122555</xdr:rowOff>
    </xdr:to>
    <xdr:cxnSp macro="">
      <xdr:nvCxnSpPr>
        <xdr:cNvPr id="411" name="直線コネクタ 410"/>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151130</xdr:rowOff>
    </xdr:from>
    <xdr:ext cx="401320" cy="253365"/>
    <xdr:sp macro="" textlink="">
      <xdr:nvSpPr>
        <xdr:cNvPr id="412" name="テキスト ボックス 411"/>
        <xdr:cNvSpPr txBox="1"/>
      </xdr:nvSpPr>
      <xdr:spPr>
        <a:xfrm>
          <a:off x="10842625" y="63576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138430</xdr:rowOff>
    </xdr:from>
    <xdr:to xmlns:xdr="http://schemas.openxmlformats.org/drawingml/2006/spreadsheetDrawing">
      <xdr:col>89</xdr:col>
      <xdr:colOff>171450</xdr:colOff>
      <xdr:row>36</xdr:row>
      <xdr:rowOff>138430</xdr:rowOff>
    </xdr:to>
    <xdr:cxnSp macro="">
      <xdr:nvCxnSpPr>
        <xdr:cNvPr id="413" name="直線コネクタ 412"/>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167005</xdr:rowOff>
    </xdr:from>
    <xdr:ext cx="401320" cy="252730"/>
    <xdr:sp macro="" textlink="">
      <xdr:nvSpPr>
        <xdr:cNvPr id="414" name="テキスト ボックス 413"/>
        <xdr:cNvSpPr txBox="1"/>
      </xdr:nvSpPr>
      <xdr:spPr>
        <a:xfrm>
          <a:off x="10842625" y="603821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154305</xdr:rowOff>
    </xdr:from>
    <xdr:to xmlns:xdr="http://schemas.openxmlformats.org/drawingml/2006/spreadsheetDrawing">
      <xdr:col>89</xdr:col>
      <xdr:colOff>171450</xdr:colOff>
      <xdr:row>34</xdr:row>
      <xdr:rowOff>154305</xdr:rowOff>
    </xdr:to>
    <xdr:cxnSp macro="">
      <xdr:nvCxnSpPr>
        <xdr:cNvPr id="415" name="直線コネクタ 414"/>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1320" cy="251460"/>
    <xdr:sp macro="" textlink="">
      <xdr:nvSpPr>
        <xdr:cNvPr id="416" name="テキスト ボックス 415"/>
        <xdr:cNvSpPr txBox="1"/>
      </xdr:nvSpPr>
      <xdr:spPr>
        <a:xfrm>
          <a:off x="10842625" y="57194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171450</xdr:colOff>
      <xdr:row>33</xdr:row>
      <xdr:rowOff>2540</xdr:rowOff>
    </xdr:to>
    <xdr:cxnSp macro="">
      <xdr:nvCxnSpPr>
        <xdr:cNvPr id="417" name="直線コネクタ 416"/>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1460"/>
    <xdr:sp macro="" textlink="">
      <xdr:nvSpPr>
        <xdr:cNvPr id="418" name="テキスト ボックス 417"/>
        <xdr:cNvSpPr txBox="1"/>
      </xdr:nvSpPr>
      <xdr:spPr>
        <a:xfrm>
          <a:off x="10906760" y="5399405"/>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19" name="直線コネクタ 418"/>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20"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76200</xdr:rowOff>
    </xdr:from>
    <xdr:to xmlns:xdr="http://schemas.openxmlformats.org/drawingml/2006/spreadsheetDrawing">
      <xdr:col>85</xdr:col>
      <xdr:colOff>126365</xdr:colOff>
      <xdr:row>42</xdr:row>
      <xdr:rowOff>90805</xdr:rowOff>
    </xdr:to>
    <xdr:cxnSp macro="">
      <xdr:nvCxnSpPr>
        <xdr:cNvPr id="421" name="直線コネクタ 420"/>
        <xdr:cNvCxnSpPr/>
      </xdr:nvCxnSpPr>
      <xdr:spPr>
        <a:xfrm flipV="1">
          <a:off x="14699615" y="561213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94615</xdr:rowOff>
    </xdr:from>
    <xdr:ext cx="467995" cy="253365"/>
    <xdr:sp macro="" textlink="">
      <xdr:nvSpPr>
        <xdr:cNvPr id="422" name="【認定こども園・幼稚園・保育所】&#10;有形固定資産減価償却率最小値テキスト"/>
        <xdr:cNvSpPr txBox="1"/>
      </xdr:nvSpPr>
      <xdr:spPr>
        <a:xfrm>
          <a:off x="14738350" y="713930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90805</xdr:rowOff>
    </xdr:from>
    <xdr:to xmlns:xdr="http://schemas.openxmlformats.org/drawingml/2006/spreadsheetDrawing">
      <xdr:col>86</xdr:col>
      <xdr:colOff>25400</xdr:colOff>
      <xdr:row>42</xdr:row>
      <xdr:rowOff>90805</xdr:rowOff>
    </xdr:to>
    <xdr:cxnSp macro="">
      <xdr:nvCxnSpPr>
        <xdr:cNvPr id="423" name="直線コネクタ 422"/>
        <xdr:cNvCxnSpPr/>
      </xdr:nvCxnSpPr>
      <xdr:spPr>
        <a:xfrm>
          <a:off x="146113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24130</xdr:rowOff>
    </xdr:from>
    <xdr:ext cx="338455" cy="253365"/>
    <xdr:sp macro="" textlink="">
      <xdr:nvSpPr>
        <xdr:cNvPr id="424" name="【認定こども園・幼稚園・保育所】&#10;有形固定資産減価償却率最大値テキスト"/>
        <xdr:cNvSpPr txBox="1"/>
      </xdr:nvSpPr>
      <xdr:spPr>
        <a:xfrm>
          <a:off x="14738350" y="539242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76200</xdr:rowOff>
    </xdr:from>
    <xdr:to xmlns:xdr="http://schemas.openxmlformats.org/drawingml/2006/spreadsheetDrawing">
      <xdr:col>86</xdr:col>
      <xdr:colOff>25400</xdr:colOff>
      <xdr:row>33</xdr:row>
      <xdr:rowOff>76200</xdr:rowOff>
    </xdr:to>
    <xdr:cxnSp macro="">
      <xdr:nvCxnSpPr>
        <xdr:cNvPr id="425" name="直線コネクタ 424"/>
        <xdr:cNvCxnSpPr/>
      </xdr:nvCxnSpPr>
      <xdr:spPr>
        <a:xfrm>
          <a:off x="14611350" y="5612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141605</xdr:rowOff>
    </xdr:from>
    <xdr:ext cx="403225" cy="251460"/>
    <xdr:sp macro="" textlink="">
      <xdr:nvSpPr>
        <xdr:cNvPr id="426" name="【認定こども園・幼稚園・保育所】&#10;有形固定資産減価償却率平均値テキスト"/>
        <xdr:cNvSpPr txBox="1"/>
      </xdr:nvSpPr>
      <xdr:spPr>
        <a:xfrm>
          <a:off x="14738350" y="6180455"/>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171450</xdr:colOff>
      <xdr:row>38</xdr:row>
      <xdr:rowOff>50800</xdr:rowOff>
    </xdr:to>
    <xdr:sp macro="" textlink="">
      <xdr:nvSpPr>
        <xdr:cNvPr id="427" name="フローチャート: 判断 426"/>
        <xdr:cNvSpPr/>
      </xdr:nvSpPr>
      <xdr:spPr>
        <a:xfrm>
          <a:off x="14649450" y="63252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99695</xdr:rowOff>
    </xdr:from>
    <xdr:to xmlns:xdr="http://schemas.openxmlformats.org/drawingml/2006/spreadsheetDrawing">
      <xdr:col>81</xdr:col>
      <xdr:colOff>101600</xdr:colOff>
      <xdr:row>38</xdr:row>
      <xdr:rowOff>31750</xdr:rowOff>
    </xdr:to>
    <xdr:sp macro="" textlink="">
      <xdr:nvSpPr>
        <xdr:cNvPr id="428" name="フローチャート: 判断 427"/>
        <xdr:cNvSpPr/>
      </xdr:nvSpPr>
      <xdr:spPr>
        <a:xfrm>
          <a:off x="1388745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134620</xdr:rowOff>
    </xdr:from>
    <xdr:to xmlns:xdr="http://schemas.openxmlformats.org/drawingml/2006/spreadsheetDrawing">
      <xdr:col>76</xdr:col>
      <xdr:colOff>165100</xdr:colOff>
      <xdr:row>38</xdr:row>
      <xdr:rowOff>66675</xdr:rowOff>
    </xdr:to>
    <xdr:sp macro="" textlink="">
      <xdr:nvSpPr>
        <xdr:cNvPr id="429" name="フローチャート: 判断 428"/>
        <xdr:cNvSpPr/>
      </xdr:nvSpPr>
      <xdr:spPr>
        <a:xfrm>
          <a:off x="13093700" y="634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131445</xdr:rowOff>
    </xdr:from>
    <xdr:to xmlns:xdr="http://schemas.openxmlformats.org/drawingml/2006/spreadsheetDrawing">
      <xdr:col>72</xdr:col>
      <xdr:colOff>38100</xdr:colOff>
      <xdr:row>38</xdr:row>
      <xdr:rowOff>62865</xdr:rowOff>
    </xdr:to>
    <xdr:sp macro="" textlink="">
      <xdr:nvSpPr>
        <xdr:cNvPr id="430" name="フローチャート: 判断 429"/>
        <xdr:cNvSpPr/>
      </xdr:nvSpPr>
      <xdr:spPr>
        <a:xfrm>
          <a:off x="12299950" y="63379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153670</xdr:rowOff>
    </xdr:from>
    <xdr:to xmlns:xdr="http://schemas.openxmlformats.org/drawingml/2006/spreadsheetDrawing">
      <xdr:col>67</xdr:col>
      <xdr:colOff>101600</xdr:colOff>
      <xdr:row>38</xdr:row>
      <xdr:rowOff>85725</xdr:rowOff>
    </xdr:to>
    <xdr:sp macro="" textlink="">
      <xdr:nvSpPr>
        <xdr:cNvPr id="431" name="フローチャート: 判断 430"/>
        <xdr:cNvSpPr/>
      </xdr:nvSpPr>
      <xdr:spPr>
        <a:xfrm>
          <a:off x="11487150" y="63601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1460"/>
    <xdr:sp macro="" textlink="">
      <xdr:nvSpPr>
        <xdr:cNvPr id="432" name="テキスト ボックス 431"/>
        <xdr:cNvSpPr txBox="1"/>
      </xdr:nvSpPr>
      <xdr:spPr>
        <a:xfrm>
          <a:off x="1452880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0095" cy="251460"/>
    <xdr:sp macro="" textlink="">
      <xdr:nvSpPr>
        <xdr:cNvPr id="433" name="テキスト ボックス 432"/>
        <xdr:cNvSpPr txBox="1"/>
      </xdr:nvSpPr>
      <xdr:spPr>
        <a:xfrm>
          <a:off x="137668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1460"/>
    <xdr:sp macro="" textlink="">
      <xdr:nvSpPr>
        <xdr:cNvPr id="434" name="テキスト ボックス 433"/>
        <xdr:cNvSpPr txBox="1"/>
      </xdr:nvSpPr>
      <xdr:spPr>
        <a:xfrm>
          <a:off x="129730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1460"/>
    <xdr:sp macro="" textlink="">
      <xdr:nvSpPr>
        <xdr:cNvPr id="435" name="テキスト ボックス 434"/>
        <xdr:cNvSpPr txBox="1"/>
      </xdr:nvSpPr>
      <xdr:spPr>
        <a:xfrm>
          <a:off x="121729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0095" cy="251460"/>
    <xdr:sp macro="" textlink="">
      <xdr:nvSpPr>
        <xdr:cNvPr id="436" name="テキスト ボックス 435"/>
        <xdr:cNvSpPr txBox="1"/>
      </xdr:nvSpPr>
      <xdr:spPr>
        <a:xfrm>
          <a:off x="113665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171450</xdr:colOff>
      <xdr:row>39</xdr:row>
      <xdr:rowOff>122555</xdr:rowOff>
    </xdr:to>
    <xdr:sp macro="" textlink="">
      <xdr:nvSpPr>
        <xdr:cNvPr id="437" name="楕円 436"/>
        <xdr:cNvSpPr/>
      </xdr:nvSpPr>
      <xdr:spPr>
        <a:xfrm>
          <a:off x="14649450" y="65646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1905</xdr:rowOff>
    </xdr:from>
    <xdr:ext cx="403225" cy="253365"/>
    <xdr:sp macro="" textlink="">
      <xdr:nvSpPr>
        <xdr:cNvPr id="438" name="【認定こども園・幼稚園・保育所】&#10;有形固定資産減価償却率該当値テキスト"/>
        <xdr:cNvSpPr txBox="1"/>
      </xdr:nvSpPr>
      <xdr:spPr>
        <a:xfrm>
          <a:off x="14738350" y="65436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151130</xdr:rowOff>
    </xdr:from>
    <xdr:to xmlns:xdr="http://schemas.openxmlformats.org/drawingml/2006/spreadsheetDrawing">
      <xdr:col>81</xdr:col>
      <xdr:colOff>101600</xdr:colOff>
      <xdr:row>39</xdr:row>
      <xdr:rowOff>82550</xdr:rowOff>
    </xdr:to>
    <xdr:sp macro="" textlink="">
      <xdr:nvSpPr>
        <xdr:cNvPr id="439" name="楕円 438"/>
        <xdr:cNvSpPr/>
      </xdr:nvSpPr>
      <xdr:spPr>
        <a:xfrm>
          <a:off x="13887450" y="6525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33020</xdr:rowOff>
    </xdr:from>
    <xdr:to xmlns:xdr="http://schemas.openxmlformats.org/drawingml/2006/spreadsheetDrawing">
      <xdr:col>85</xdr:col>
      <xdr:colOff>127000</xdr:colOff>
      <xdr:row>39</xdr:row>
      <xdr:rowOff>73025</xdr:rowOff>
    </xdr:to>
    <xdr:cxnSp macro="">
      <xdr:nvCxnSpPr>
        <xdr:cNvPr id="440" name="直線コネクタ 439"/>
        <xdr:cNvCxnSpPr/>
      </xdr:nvCxnSpPr>
      <xdr:spPr>
        <a:xfrm>
          <a:off x="13938250" y="657479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107950</xdr:rowOff>
    </xdr:from>
    <xdr:to xmlns:xdr="http://schemas.openxmlformats.org/drawingml/2006/spreadsheetDrawing">
      <xdr:col>76</xdr:col>
      <xdr:colOff>165100</xdr:colOff>
      <xdr:row>39</xdr:row>
      <xdr:rowOff>39370</xdr:rowOff>
    </xdr:to>
    <xdr:sp macro="" textlink="">
      <xdr:nvSpPr>
        <xdr:cNvPr id="441" name="楕円 440"/>
        <xdr:cNvSpPr/>
      </xdr:nvSpPr>
      <xdr:spPr>
        <a:xfrm>
          <a:off x="13093700" y="6482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157480</xdr:rowOff>
    </xdr:from>
    <xdr:to xmlns:xdr="http://schemas.openxmlformats.org/drawingml/2006/spreadsheetDrawing">
      <xdr:col>81</xdr:col>
      <xdr:colOff>50800</xdr:colOff>
      <xdr:row>39</xdr:row>
      <xdr:rowOff>33020</xdr:rowOff>
    </xdr:to>
    <xdr:cxnSp macro="">
      <xdr:nvCxnSpPr>
        <xdr:cNvPr id="442" name="直線コネクタ 441"/>
        <xdr:cNvCxnSpPr/>
      </xdr:nvCxnSpPr>
      <xdr:spPr>
        <a:xfrm>
          <a:off x="13144500" y="6531610"/>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62865</xdr:rowOff>
    </xdr:from>
    <xdr:to xmlns:xdr="http://schemas.openxmlformats.org/drawingml/2006/spreadsheetDrawing">
      <xdr:col>72</xdr:col>
      <xdr:colOff>38100</xdr:colOff>
      <xdr:row>38</xdr:row>
      <xdr:rowOff>162560</xdr:rowOff>
    </xdr:to>
    <xdr:sp macro="" textlink="">
      <xdr:nvSpPr>
        <xdr:cNvPr id="443" name="楕円 442"/>
        <xdr:cNvSpPr/>
      </xdr:nvSpPr>
      <xdr:spPr>
        <a:xfrm>
          <a:off x="12299950" y="6436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38</xdr:row>
      <xdr:rowOff>113030</xdr:rowOff>
    </xdr:from>
    <xdr:to xmlns:xdr="http://schemas.openxmlformats.org/drawingml/2006/spreadsheetDrawing">
      <xdr:col>76</xdr:col>
      <xdr:colOff>114300</xdr:colOff>
      <xdr:row>38</xdr:row>
      <xdr:rowOff>157480</xdr:rowOff>
    </xdr:to>
    <xdr:cxnSp macro="">
      <xdr:nvCxnSpPr>
        <xdr:cNvPr id="444" name="直線コネクタ 443"/>
        <xdr:cNvCxnSpPr/>
      </xdr:nvCxnSpPr>
      <xdr:spPr>
        <a:xfrm>
          <a:off x="12344400" y="648716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19685</xdr:rowOff>
    </xdr:from>
    <xdr:to xmlns:xdr="http://schemas.openxmlformats.org/drawingml/2006/spreadsheetDrawing">
      <xdr:col>67</xdr:col>
      <xdr:colOff>101600</xdr:colOff>
      <xdr:row>38</xdr:row>
      <xdr:rowOff>118745</xdr:rowOff>
    </xdr:to>
    <xdr:sp macro="" textlink="">
      <xdr:nvSpPr>
        <xdr:cNvPr id="445" name="楕円 444"/>
        <xdr:cNvSpPr/>
      </xdr:nvSpPr>
      <xdr:spPr>
        <a:xfrm>
          <a:off x="11487150" y="6393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69850</xdr:rowOff>
    </xdr:from>
    <xdr:to xmlns:xdr="http://schemas.openxmlformats.org/drawingml/2006/spreadsheetDrawing">
      <xdr:col>71</xdr:col>
      <xdr:colOff>171450</xdr:colOff>
      <xdr:row>38</xdr:row>
      <xdr:rowOff>113030</xdr:rowOff>
    </xdr:to>
    <xdr:cxnSp macro="">
      <xdr:nvCxnSpPr>
        <xdr:cNvPr id="446" name="直線コネクタ 445"/>
        <xdr:cNvCxnSpPr/>
      </xdr:nvCxnSpPr>
      <xdr:spPr>
        <a:xfrm>
          <a:off x="11537950" y="6443980"/>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3225" cy="251460"/>
    <xdr:sp macro="" textlink="">
      <xdr:nvSpPr>
        <xdr:cNvPr id="447" name="n_1aveValue【認定こども園・幼稚園・保育所】&#10;有形固定資産減価償却率"/>
        <xdr:cNvSpPr txBox="1"/>
      </xdr:nvSpPr>
      <xdr:spPr>
        <a:xfrm>
          <a:off x="13742035" y="608711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82550</xdr:rowOff>
    </xdr:from>
    <xdr:ext cx="403225" cy="253365"/>
    <xdr:sp macro="" textlink="">
      <xdr:nvSpPr>
        <xdr:cNvPr id="448" name="n_2aveValue【認定こども園・幼稚園・保育所】&#10;有形固定資産減価償却率"/>
        <xdr:cNvSpPr txBox="1"/>
      </xdr:nvSpPr>
      <xdr:spPr>
        <a:xfrm>
          <a:off x="12960985" y="61214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79375</xdr:rowOff>
    </xdr:from>
    <xdr:ext cx="405130" cy="253365"/>
    <xdr:sp macro="" textlink="">
      <xdr:nvSpPr>
        <xdr:cNvPr id="449" name="n_3aveValue【認定こども園・幼稚園・保育所】&#10;有形固定資産減価償却率"/>
        <xdr:cNvSpPr txBox="1"/>
      </xdr:nvSpPr>
      <xdr:spPr>
        <a:xfrm>
          <a:off x="12167235" y="61182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101600</xdr:rowOff>
    </xdr:from>
    <xdr:ext cx="403225" cy="253365"/>
    <xdr:sp macro="" textlink="">
      <xdr:nvSpPr>
        <xdr:cNvPr id="450" name="n_4aveValue【認定こども園・幼稚園・保育所】&#10;有形固定資産減価償却率"/>
        <xdr:cNvSpPr txBox="1"/>
      </xdr:nvSpPr>
      <xdr:spPr>
        <a:xfrm>
          <a:off x="11354435" y="61404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73660</xdr:rowOff>
    </xdr:from>
    <xdr:ext cx="403225" cy="252730"/>
    <xdr:sp macro="" textlink="">
      <xdr:nvSpPr>
        <xdr:cNvPr id="451" name="n_1mainValue【認定こども園・幼稚園・保育所】&#10;有形固定資産減価償却率"/>
        <xdr:cNvSpPr txBox="1"/>
      </xdr:nvSpPr>
      <xdr:spPr>
        <a:xfrm>
          <a:off x="13742035" y="661543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31115</xdr:rowOff>
    </xdr:from>
    <xdr:ext cx="403225" cy="251460"/>
    <xdr:sp macro="" textlink="">
      <xdr:nvSpPr>
        <xdr:cNvPr id="452" name="n_2mainValue【認定こども園・幼稚園・保育所】&#10;有形固定資産減価償却率"/>
        <xdr:cNvSpPr txBox="1"/>
      </xdr:nvSpPr>
      <xdr:spPr>
        <a:xfrm>
          <a:off x="12960985" y="657288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153670</xdr:rowOff>
    </xdr:from>
    <xdr:ext cx="405130" cy="253365"/>
    <xdr:sp macro="" textlink="">
      <xdr:nvSpPr>
        <xdr:cNvPr id="453" name="n_3mainValue【認定こども園・幼稚園・保育所】&#10;有形固定資産減価償却率"/>
        <xdr:cNvSpPr txBox="1"/>
      </xdr:nvSpPr>
      <xdr:spPr>
        <a:xfrm>
          <a:off x="12167235" y="65278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110490</xdr:rowOff>
    </xdr:from>
    <xdr:ext cx="403225" cy="253365"/>
    <xdr:sp macro="" textlink="">
      <xdr:nvSpPr>
        <xdr:cNvPr id="454" name="n_4mainValue【認定こども園・幼稚園・保育所】&#10;有形固定資産減価償却率"/>
        <xdr:cNvSpPr txBox="1"/>
      </xdr:nvSpPr>
      <xdr:spPr>
        <a:xfrm>
          <a:off x="11354435" y="64846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455" name="正方形/長方形 454"/>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456" name="正方形/長方形 455"/>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457" name="正方形/長方形 456"/>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458" name="正方形/長方形 457"/>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459" name="正方形/長方形 458"/>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460" name="正方形/長方形 459"/>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461" name="正方形/長方形 460"/>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62" name="正方形/長方形 461"/>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0345"/>
    <xdr:sp macro="" textlink="">
      <xdr:nvSpPr>
        <xdr:cNvPr id="463" name="テキスト ボックス 462"/>
        <xdr:cNvSpPr txBox="1"/>
      </xdr:nvSpPr>
      <xdr:spPr>
        <a:xfrm>
          <a:off x="1644015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464" name="直線コネクタ 463"/>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130175</xdr:rowOff>
    </xdr:from>
    <xdr:to xmlns:xdr="http://schemas.openxmlformats.org/drawingml/2006/spreadsheetDrawing">
      <xdr:col>120</xdr:col>
      <xdr:colOff>114300</xdr:colOff>
      <xdr:row>41</xdr:row>
      <xdr:rowOff>130175</xdr:rowOff>
    </xdr:to>
    <xdr:cxnSp macro="">
      <xdr:nvCxnSpPr>
        <xdr:cNvPr id="465" name="直線コネクタ 464"/>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159385</xdr:rowOff>
    </xdr:from>
    <xdr:ext cx="465455" cy="251460"/>
    <xdr:sp macro="" textlink="">
      <xdr:nvSpPr>
        <xdr:cNvPr id="466" name="テキスト ボックス 465"/>
        <xdr:cNvSpPr txBox="1"/>
      </xdr:nvSpPr>
      <xdr:spPr>
        <a:xfrm>
          <a:off x="16048990" y="686879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7" name="直線コネクタ 466"/>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5455" cy="251460"/>
    <xdr:sp macro="" textlink="">
      <xdr:nvSpPr>
        <xdr:cNvPr id="468" name="テキスト ボックス 467"/>
        <xdr:cNvSpPr txBox="1"/>
      </xdr:nvSpPr>
      <xdr:spPr>
        <a:xfrm>
          <a:off x="16048990" y="642175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74295</xdr:rowOff>
    </xdr:from>
    <xdr:to xmlns:xdr="http://schemas.openxmlformats.org/drawingml/2006/spreadsheetDrawing">
      <xdr:col>120</xdr:col>
      <xdr:colOff>114300</xdr:colOff>
      <xdr:row>36</xdr:row>
      <xdr:rowOff>74295</xdr:rowOff>
    </xdr:to>
    <xdr:cxnSp macro="">
      <xdr:nvCxnSpPr>
        <xdr:cNvPr id="469" name="直線コネクタ 468"/>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103505</xdr:rowOff>
    </xdr:from>
    <xdr:ext cx="465455" cy="251460"/>
    <xdr:sp macro="" textlink="">
      <xdr:nvSpPr>
        <xdr:cNvPr id="470" name="テキスト ボックス 469"/>
        <xdr:cNvSpPr txBox="1"/>
      </xdr:nvSpPr>
      <xdr:spPr>
        <a:xfrm>
          <a:off x="16048990" y="597471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130175</xdr:rowOff>
    </xdr:from>
    <xdr:to xmlns:xdr="http://schemas.openxmlformats.org/drawingml/2006/spreadsheetDrawing">
      <xdr:col>120</xdr:col>
      <xdr:colOff>114300</xdr:colOff>
      <xdr:row>33</xdr:row>
      <xdr:rowOff>130175</xdr:rowOff>
    </xdr:to>
    <xdr:cxnSp macro="">
      <xdr:nvCxnSpPr>
        <xdr:cNvPr id="471" name="直線コネクタ 470"/>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159385</xdr:rowOff>
    </xdr:from>
    <xdr:ext cx="465455" cy="251460"/>
    <xdr:sp macro="" textlink="">
      <xdr:nvSpPr>
        <xdr:cNvPr id="472" name="テキスト ボックス 471"/>
        <xdr:cNvSpPr txBox="1"/>
      </xdr:nvSpPr>
      <xdr:spPr>
        <a:xfrm>
          <a:off x="16048990" y="552767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73" name="直線コネクタ 472"/>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5455" cy="251460"/>
    <xdr:sp macro="" textlink="">
      <xdr:nvSpPr>
        <xdr:cNvPr id="474" name="テキスト ボックス 473"/>
        <xdr:cNvSpPr txBox="1"/>
      </xdr:nvSpPr>
      <xdr:spPr>
        <a:xfrm>
          <a:off x="16048990" y="5080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75"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40005</xdr:rowOff>
    </xdr:from>
    <xdr:to xmlns:xdr="http://schemas.openxmlformats.org/drawingml/2006/spreadsheetDrawing">
      <xdr:col>116</xdr:col>
      <xdr:colOff>62865</xdr:colOff>
      <xdr:row>41</xdr:row>
      <xdr:rowOff>88265</xdr:rowOff>
    </xdr:to>
    <xdr:cxnSp macro="">
      <xdr:nvCxnSpPr>
        <xdr:cNvPr id="476" name="直線コネクタ 475"/>
        <xdr:cNvCxnSpPr/>
      </xdr:nvCxnSpPr>
      <xdr:spPr>
        <a:xfrm flipV="1">
          <a:off x="19951065" y="557593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92075</xdr:rowOff>
    </xdr:from>
    <xdr:ext cx="467995" cy="251460"/>
    <xdr:sp macro="" textlink="">
      <xdr:nvSpPr>
        <xdr:cNvPr id="477" name="【認定こども園・幼稚園・保育所】&#10;一人当たり面積最小値テキスト"/>
        <xdr:cNvSpPr txBox="1"/>
      </xdr:nvSpPr>
      <xdr:spPr>
        <a:xfrm>
          <a:off x="19989800" y="696912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88265</xdr:rowOff>
    </xdr:from>
    <xdr:to xmlns:xdr="http://schemas.openxmlformats.org/drawingml/2006/spreadsheetDrawing">
      <xdr:col>116</xdr:col>
      <xdr:colOff>152400</xdr:colOff>
      <xdr:row>41</xdr:row>
      <xdr:rowOff>88265</xdr:rowOff>
    </xdr:to>
    <xdr:cxnSp macro="">
      <xdr:nvCxnSpPr>
        <xdr:cNvPr id="478" name="直線コネクタ 477"/>
        <xdr:cNvCxnSpPr/>
      </xdr:nvCxnSpPr>
      <xdr:spPr>
        <a:xfrm>
          <a:off x="19881850" y="6965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155575</xdr:rowOff>
    </xdr:from>
    <xdr:ext cx="467995" cy="252730"/>
    <xdr:sp macro="" textlink="">
      <xdr:nvSpPr>
        <xdr:cNvPr id="479" name="【認定こども園・幼稚園・保育所】&#10;一人当たり面積最大値テキスト"/>
        <xdr:cNvSpPr txBox="1"/>
      </xdr:nvSpPr>
      <xdr:spPr>
        <a:xfrm>
          <a:off x="19989800" y="535622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40005</xdr:rowOff>
    </xdr:from>
    <xdr:to xmlns:xdr="http://schemas.openxmlformats.org/drawingml/2006/spreadsheetDrawing">
      <xdr:col>116</xdr:col>
      <xdr:colOff>152400</xdr:colOff>
      <xdr:row>33</xdr:row>
      <xdr:rowOff>40005</xdr:rowOff>
    </xdr:to>
    <xdr:cxnSp macro="">
      <xdr:nvCxnSpPr>
        <xdr:cNvPr id="480" name="直線コネクタ 479"/>
        <xdr:cNvCxnSpPr/>
      </xdr:nvCxnSpPr>
      <xdr:spPr>
        <a:xfrm>
          <a:off x="19881850" y="5575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50800</xdr:rowOff>
    </xdr:from>
    <xdr:ext cx="467995" cy="251460"/>
    <xdr:sp macro="" textlink="">
      <xdr:nvSpPr>
        <xdr:cNvPr id="481" name="【認定こども園・幼稚園・保育所】&#10;一人当たり面積平均値テキスト"/>
        <xdr:cNvSpPr txBox="1"/>
      </xdr:nvSpPr>
      <xdr:spPr>
        <a:xfrm>
          <a:off x="19989800" y="6424930"/>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127635</xdr:rowOff>
    </xdr:to>
    <xdr:sp macro="" textlink="">
      <xdr:nvSpPr>
        <xdr:cNvPr id="482" name="フローチャート: 判断 481"/>
        <xdr:cNvSpPr/>
      </xdr:nvSpPr>
      <xdr:spPr>
        <a:xfrm>
          <a:off x="19900900" y="6570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40005</xdr:rowOff>
    </xdr:from>
    <xdr:to xmlns:xdr="http://schemas.openxmlformats.org/drawingml/2006/spreadsheetDrawing">
      <xdr:col>112</xdr:col>
      <xdr:colOff>38100</xdr:colOff>
      <xdr:row>39</xdr:row>
      <xdr:rowOff>140335</xdr:rowOff>
    </xdr:to>
    <xdr:sp macro="" textlink="">
      <xdr:nvSpPr>
        <xdr:cNvPr id="483" name="フローチャート: 判断 482"/>
        <xdr:cNvSpPr/>
      </xdr:nvSpPr>
      <xdr:spPr>
        <a:xfrm>
          <a:off x="19157950" y="658177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45720</xdr:rowOff>
    </xdr:from>
    <xdr:to xmlns:xdr="http://schemas.openxmlformats.org/drawingml/2006/spreadsheetDrawing">
      <xdr:col>107</xdr:col>
      <xdr:colOff>101600</xdr:colOff>
      <xdr:row>39</xdr:row>
      <xdr:rowOff>145415</xdr:rowOff>
    </xdr:to>
    <xdr:sp macro="" textlink="">
      <xdr:nvSpPr>
        <xdr:cNvPr id="484" name="フローチャート: 判断 483"/>
        <xdr:cNvSpPr/>
      </xdr:nvSpPr>
      <xdr:spPr>
        <a:xfrm>
          <a:off x="18345150" y="6587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54610</xdr:rowOff>
    </xdr:from>
    <xdr:to xmlns:xdr="http://schemas.openxmlformats.org/drawingml/2006/spreadsheetDrawing">
      <xdr:col>102</xdr:col>
      <xdr:colOff>165100</xdr:colOff>
      <xdr:row>39</xdr:row>
      <xdr:rowOff>153670</xdr:rowOff>
    </xdr:to>
    <xdr:sp macro="" textlink="">
      <xdr:nvSpPr>
        <xdr:cNvPr id="485" name="フローチャート: 判断 484"/>
        <xdr:cNvSpPr/>
      </xdr:nvSpPr>
      <xdr:spPr>
        <a:xfrm>
          <a:off x="17551400" y="6596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147320</xdr:rowOff>
    </xdr:to>
    <xdr:sp macro="" textlink="">
      <xdr:nvSpPr>
        <xdr:cNvPr id="486" name="フローチャート: 判断 485"/>
        <xdr:cNvSpPr/>
      </xdr:nvSpPr>
      <xdr:spPr>
        <a:xfrm>
          <a:off x="16757650" y="65900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1460"/>
    <xdr:sp macro="" textlink="">
      <xdr:nvSpPr>
        <xdr:cNvPr id="487" name="テキスト ボックス 486"/>
        <xdr:cNvSpPr txBox="1"/>
      </xdr:nvSpPr>
      <xdr:spPr>
        <a:xfrm>
          <a:off x="19780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1460"/>
    <xdr:sp macro="" textlink="">
      <xdr:nvSpPr>
        <xdr:cNvPr id="488" name="テキスト ボックス 487"/>
        <xdr:cNvSpPr txBox="1"/>
      </xdr:nvSpPr>
      <xdr:spPr>
        <a:xfrm>
          <a:off x="190309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0095" cy="251460"/>
    <xdr:sp macro="" textlink="">
      <xdr:nvSpPr>
        <xdr:cNvPr id="489" name="テキスト ボックス 488"/>
        <xdr:cNvSpPr txBox="1"/>
      </xdr:nvSpPr>
      <xdr:spPr>
        <a:xfrm>
          <a:off x="182245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1460"/>
    <xdr:sp macro="" textlink="">
      <xdr:nvSpPr>
        <xdr:cNvPr id="490" name="テキスト ボックス 489"/>
        <xdr:cNvSpPr txBox="1"/>
      </xdr:nvSpPr>
      <xdr:spPr>
        <a:xfrm>
          <a:off x="174307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1460"/>
    <xdr:sp macro="" textlink="">
      <xdr:nvSpPr>
        <xdr:cNvPr id="491" name="テキスト ボックス 490"/>
        <xdr:cNvSpPr txBox="1"/>
      </xdr:nvSpPr>
      <xdr:spPr>
        <a:xfrm>
          <a:off x="166306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117475</xdr:rowOff>
    </xdr:from>
    <xdr:to xmlns:xdr="http://schemas.openxmlformats.org/drawingml/2006/spreadsheetDrawing">
      <xdr:col>116</xdr:col>
      <xdr:colOff>114300</xdr:colOff>
      <xdr:row>40</xdr:row>
      <xdr:rowOff>49530</xdr:rowOff>
    </xdr:to>
    <xdr:sp macro="" textlink="">
      <xdr:nvSpPr>
        <xdr:cNvPr id="492" name="楕円 491"/>
        <xdr:cNvSpPr/>
      </xdr:nvSpPr>
      <xdr:spPr>
        <a:xfrm>
          <a:off x="19900900" y="66592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95885</xdr:rowOff>
    </xdr:from>
    <xdr:ext cx="467995" cy="253365"/>
    <xdr:sp macro="" textlink="">
      <xdr:nvSpPr>
        <xdr:cNvPr id="493" name="【認定こども園・幼稚園・保育所】&#10;一人当たり面積該当値テキスト"/>
        <xdr:cNvSpPr txBox="1"/>
      </xdr:nvSpPr>
      <xdr:spPr>
        <a:xfrm>
          <a:off x="19989800" y="66376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123825</xdr:rowOff>
    </xdr:from>
    <xdr:to xmlns:xdr="http://schemas.openxmlformats.org/drawingml/2006/spreadsheetDrawing">
      <xdr:col>112</xdr:col>
      <xdr:colOff>38100</xdr:colOff>
      <xdr:row>40</xdr:row>
      <xdr:rowOff>55245</xdr:rowOff>
    </xdr:to>
    <xdr:sp macro="" textlink="">
      <xdr:nvSpPr>
        <xdr:cNvPr id="494" name="楕円 493"/>
        <xdr:cNvSpPr/>
      </xdr:nvSpPr>
      <xdr:spPr>
        <a:xfrm>
          <a:off x="19157950" y="66655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39</xdr:row>
      <xdr:rowOff>167005</xdr:rowOff>
    </xdr:from>
    <xdr:to xmlns:xdr="http://schemas.openxmlformats.org/drawingml/2006/spreadsheetDrawing">
      <xdr:col>116</xdr:col>
      <xdr:colOff>63500</xdr:colOff>
      <xdr:row>40</xdr:row>
      <xdr:rowOff>5715</xdr:rowOff>
    </xdr:to>
    <xdr:cxnSp macro="">
      <xdr:nvCxnSpPr>
        <xdr:cNvPr id="495" name="直線コネクタ 494"/>
        <xdr:cNvCxnSpPr/>
      </xdr:nvCxnSpPr>
      <xdr:spPr>
        <a:xfrm flipV="1">
          <a:off x="19202400" y="670877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128270</xdr:rowOff>
    </xdr:from>
    <xdr:to xmlns:xdr="http://schemas.openxmlformats.org/drawingml/2006/spreadsheetDrawing">
      <xdr:col>107</xdr:col>
      <xdr:colOff>101600</xdr:colOff>
      <xdr:row>40</xdr:row>
      <xdr:rowOff>59690</xdr:rowOff>
    </xdr:to>
    <xdr:sp macro="" textlink="">
      <xdr:nvSpPr>
        <xdr:cNvPr id="496" name="楕円 495"/>
        <xdr:cNvSpPr/>
      </xdr:nvSpPr>
      <xdr:spPr>
        <a:xfrm>
          <a:off x="18345150" y="6670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5715</xdr:rowOff>
    </xdr:from>
    <xdr:to xmlns:xdr="http://schemas.openxmlformats.org/drawingml/2006/spreadsheetDrawing">
      <xdr:col>111</xdr:col>
      <xdr:colOff>171450</xdr:colOff>
      <xdr:row>40</xdr:row>
      <xdr:rowOff>10160</xdr:rowOff>
    </xdr:to>
    <xdr:cxnSp macro="">
      <xdr:nvCxnSpPr>
        <xdr:cNvPr id="497" name="直線コネクタ 496"/>
        <xdr:cNvCxnSpPr/>
      </xdr:nvCxnSpPr>
      <xdr:spPr>
        <a:xfrm flipV="1">
          <a:off x="18395950" y="671512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133985</xdr:rowOff>
    </xdr:from>
    <xdr:to xmlns:xdr="http://schemas.openxmlformats.org/drawingml/2006/spreadsheetDrawing">
      <xdr:col>102</xdr:col>
      <xdr:colOff>165100</xdr:colOff>
      <xdr:row>40</xdr:row>
      <xdr:rowOff>66040</xdr:rowOff>
    </xdr:to>
    <xdr:sp macro="" textlink="">
      <xdr:nvSpPr>
        <xdr:cNvPr id="498" name="楕円 497"/>
        <xdr:cNvSpPr/>
      </xdr:nvSpPr>
      <xdr:spPr>
        <a:xfrm>
          <a:off x="17551400" y="6675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10160</xdr:rowOff>
    </xdr:from>
    <xdr:to xmlns:xdr="http://schemas.openxmlformats.org/drawingml/2006/spreadsheetDrawing">
      <xdr:col>107</xdr:col>
      <xdr:colOff>50800</xdr:colOff>
      <xdr:row>40</xdr:row>
      <xdr:rowOff>16510</xdr:rowOff>
    </xdr:to>
    <xdr:cxnSp macro="">
      <xdr:nvCxnSpPr>
        <xdr:cNvPr id="499" name="直線コネクタ 498"/>
        <xdr:cNvCxnSpPr/>
      </xdr:nvCxnSpPr>
      <xdr:spPr>
        <a:xfrm flipV="1">
          <a:off x="17602200" y="671957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139065</xdr:rowOff>
    </xdr:from>
    <xdr:to xmlns:xdr="http://schemas.openxmlformats.org/drawingml/2006/spreadsheetDrawing">
      <xdr:col>98</xdr:col>
      <xdr:colOff>38100</xdr:colOff>
      <xdr:row>40</xdr:row>
      <xdr:rowOff>71120</xdr:rowOff>
    </xdr:to>
    <xdr:sp macro="" textlink="">
      <xdr:nvSpPr>
        <xdr:cNvPr id="500" name="楕円 499"/>
        <xdr:cNvSpPr/>
      </xdr:nvSpPr>
      <xdr:spPr>
        <a:xfrm>
          <a:off x="16757650" y="66808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40</xdr:row>
      <xdr:rowOff>16510</xdr:rowOff>
    </xdr:from>
    <xdr:to xmlns:xdr="http://schemas.openxmlformats.org/drawingml/2006/spreadsheetDrawing">
      <xdr:col>102</xdr:col>
      <xdr:colOff>114300</xdr:colOff>
      <xdr:row>40</xdr:row>
      <xdr:rowOff>20955</xdr:rowOff>
    </xdr:to>
    <xdr:cxnSp macro="">
      <xdr:nvCxnSpPr>
        <xdr:cNvPr id="501" name="直線コネクタ 500"/>
        <xdr:cNvCxnSpPr/>
      </xdr:nvCxnSpPr>
      <xdr:spPr>
        <a:xfrm flipV="1">
          <a:off x="16802100" y="672592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155575</xdr:rowOff>
    </xdr:from>
    <xdr:ext cx="469900" cy="252730"/>
    <xdr:sp macro="" textlink="">
      <xdr:nvSpPr>
        <xdr:cNvPr id="502" name="n_1aveValue【認定こども園・幼稚園・保育所】&#10;一人当たり面積"/>
        <xdr:cNvSpPr txBox="1"/>
      </xdr:nvSpPr>
      <xdr:spPr>
        <a:xfrm>
          <a:off x="18980150" y="6362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161925</xdr:rowOff>
    </xdr:from>
    <xdr:ext cx="469900" cy="251460"/>
    <xdr:sp macro="" textlink="">
      <xdr:nvSpPr>
        <xdr:cNvPr id="503" name="n_2aveValue【認定こども園・幼稚園・保育所】&#10;一人当たり面積"/>
        <xdr:cNvSpPr txBox="1"/>
      </xdr:nvSpPr>
      <xdr:spPr>
        <a:xfrm>
          <a:off x="18180050" y="63684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9900" cy="253365"/>
    <xdr:sp macro="" textlink="">
      <xdr:nvSpPr>
        <xdr:cNvPr id="504" name="n_3aveValue【認定こども園・幼稚園・保育所】&#10;一人当たり面積"/>
        <xdr:cNvSpPr txBox="1"/>
      </xdr:nvSpPr>
      <xdr:spPr>
        <a:xfrm>
          <a:off x="17386300" y="63766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163195</xdr:rowOff>
    </xdr:from>
    <xdr:ext cx="469900" cy="251460"/>
    <xdr:sp macro="" textlink="">
      <xdr:nvSpPr>
        <xdr:cNvPr id="505" name="n_4aveValue【認定こども園・幼稚園・保育所】&#10;一人当たり面積"/>
        <xdr:cNvSpPr txBox="1"/>
      </xdr:nvSpPr>
      <xdr:spPr>
        <a:xfrm>
          <a:off x="16592550" y="63696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46990</xdr:rowOff>
    </xdr:from>
    <xdr:ext cx="469900" cy="251460"/>
    <xdr:sp macro="" textlink="">
      <xdr:nvSpPr>
        <xdr:cNvPr id="506" name="n_1mainValue【認定こども園・幼稚園・保育所】&#10;一人当たり面積"/>
        <xdr:cNvSpPr txBox="1"/>
      </xdr:nvSpPr>
      <xdr:spPr>
        <a:xfrm>
          <a:off x="18980150" y="67564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50800</xdr:rowOff>
    </xdr:from>
    <xdr:ext cx="469900" cy="251460"/>
    <xdr:sp macro="" textlink="">
      <xdr:nvSpPr>
        <xdr:cNvPr id="507" name="n_2mainValue【認定こども園・幼稚園・保育所】&#10;一人当たり面積"/>
        <xdr:cNvSpPr txBox="1"/>
      </xdr:nvSpPr>
      <xdr:spPr>
        <a:xfrm>
          <a:off x="18180050" y="67602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57150</xdr:rowOff>
    </xdr:from>
    <xdr:ext cx="469900" cy="253365"/>
    <xdr:sp macro="" textlink="">
      <xdr:nvSpPr>
        <xdr:cNvPr id="508" name="n_3mainValue【認定こども園・幼稚園・保育所】&#10;一人当たり面積"/>
        <xdr:cNvSpPr txBox="1"/>
      </xdr:nvSpPr>
      <xdr:spPr>
        <a:xfrm>
          <a:off x="17386300" y="67665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61595</xdr:rowOff>
    </xdr:from>
    <xdr:ext cx="469900" cy="253365"/>
    <xdr:sp macro="" textlink="">
      <xdr:nvSpPr>
        <xdr:cNvPr id="509" name="n_4mainValue【認定こども園・幼稚園・保育所】&#10;一人当たり面積"/>
        <xdr:cNvSpPr txBox="1"/>
      </xdr:nvSpPr>
      <xdr:spPr>
        <a:xfrm>
          <a:off x="16592550" y="6771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510" name="正方形/長方形 509"/>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512" name="正方形/長方形 511"/>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514" name="正方形/長方形 513"/>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516" name="正方形/長方形 515"/>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17" name="正方形/長方形 516"/>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518" name="テキスト ボックス 517"/>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519" name="直線コネクタ 518"/>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5455" cy="251460"/>
    <xdr:sp macro="" textlink="">
      <xdr:nvSpPr>
        <xdr:cNvPr id="520" name="テキスト ボックス 519"/>
        <xdr:cNvSpPr txBox="1"/>
      </xdr:nvSpPr>
      <xdr:spPr>
        <a:xfrm>
          <a:off x="1079754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521" name="直線コネクタ 520"/>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156210</xdr:rowOff>
    </xdr:from>
    <xdr:ext cx="465455" cy="253365"/>
    <xdr:sp macro="" textlink="">
      <xdr:nvSpPr>
        <xdr:cNvPr id="522" name="テキスト ボックス 521"/>
        <xdr:cNvSpPr txBox="1"/>
      </xdr:nvSpPr>
      <xdr:spPr>
        <a:xfrm>
          <a:off x="10797540" y="107213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523" name="直線コネクタ 522"/>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1320" cy="253365"/>
    <xdr:sp macro="" textlink="">
      <xdr:nvSpPr>
        <xdr:cNvPr id="524" name="テキスト ボックス 523"/>
        <xdr:cNvSpPr txBox="1"/>
      </xdr:nvSpPr>
      <xdr:spPr>
        <a:xfrm>
          <a:off x="10842625" y="1040193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525" name="直線コネクタ 524"/>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1320" cy="253365"/>
    <xdr:sp macro="" textlink="">
      <xdr:nvSpPr>
        <xdr:cNvPr id="526" name="テキスト ボックス 525"/>
        <xdr:cNvSpPr txBox="1"/>
      </xdr:nvSpPr>
      <xdr:spPr>
        <a:xfrm>
          <a:off x="10842625" y="100825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27" name="直線コネクタ 526"/>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1320" cy="251460"/>
    <xdr:sp macro="" textlink="">
      <xdr:nvSpPr>
        <xdr:cNvPr id="528" name="テキスト ボックス 527"/>
        <xdr:cNvSpPr txBox="1"/>
      </xdr:nvSpPr>
      <xdr:spPr>
        <a:xfrm>
          <a:off x="10842625" y="976376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29" name="直線コネクタ 528"/>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1320" cy="251460"/>
    <xdr:sp macro="" textlink="">
      <xdr:nvSpPr>
        <xdr:cNvPr id="530" name="テキスト ボックス 529"/>
        <xdr:cNvSpPr txBox="1"/>
      </xdr:nvSpPr>
      <xdr:spPr>
        <a:xfrm>
          <a:off x="10842625" y="944435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31" name="直線コネクタ 530"/>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68580</xdr:rowOff>
    </xdr:from>
    <xdr:ext cx="339090" cy="251460"/>
    <xdr:sp macro="" textlink="">
      <xdr:nvSpPr>
        <xdr:cNvPr id="532" name="テキスト ボックス 531"/>
        <xdr:cNvSpPr txBox="1"/>
      </xdr:nvSpPr>
      <xdr:spPr>
        <a:xfrm>
          <a:off x="10906760" y="9124950"/>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33" name="直線コネクタ 532"/>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34"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73025</xdr:rowOff>
    </xdr:from>
    <xdr:to xmlns:xdr="http://schemas.openxmlformats.org/drawingml/2006/spreadsheetDrawing">
      <xdr:col>85</xdr:col>
      <xdr:colOff>126365</xdr:colOff>
      <xdr:row>64</xdr:row>
      <xdr:rowOff>128270</xdr:rowOff>
    </xdr:to>
    <xdr:cxnSp macro="">
      <xdr:nvCxnSpPr>
        <xdr:cNvPr id="535" name="直線コネクタ 534"/>
        <xdr:cNvCxnSpPr/>
      </xdr:nvCxnSpPr>
      <xdr:spPr>
        <a:xfrm flipV="1">
          <a:off x="14699615" y="929703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131445</xdr:rowOff>
    </xdr:from>
    <xdr:ext cx="467995" cy="253365"/>
    <xdr:sp macro="" textlink="">
      <xdr:nvSpPr>
        <xdr:cNvPr id="536" name="【学校施設】&#10;有形固定資産減価償却率最小値テキスト"/>
        <xdr:cNvSpPr txBox="1"/>
      </xdr:nvSpPr>
      <xdr:spPr>
        <a:xfrm>
          <a:off x="14738350" y="1086421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128270</xdr:rowOff>
    </xdr:from>
    <xdr:to xmlns:xdr="http://schemas.openxmlformats.org/drawingml/2006/spreadsheetDrawing">
      <xdr:col>86</xdr:col>
      <xdr:colOff>25400</xdr:colOff>
      <xdr:row>64</xdr:row>
      <xdr:rowOff>128270</xdr:rowOff>
    </xdr:to>
    <xdr:cxnSp macro="">
      <xdr:nvCxnSpPr>
        <xdr:cNvPr id="537" name="直線コネクタ 536"/>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20955</xdr:rowOff>
    </xdr:from>
    <xdr:ext cx="338455" cy="253365"/>
    <xdr:sp macro="" textlink="">
      <xdr:nvSpPr>
        <xdr:cNvPr id="538" name="【学校施設】&#10;有形固定資産減価償却率最大値テキスト"/>
        <xdr:cNvSpPr txBox="1"/>
      </xdr:nvSpPr>
      <xdr:spPr>
        <a:xfrm>
          <a:off x="14738350" y="9077325"/>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73025</xdr:rowOff>
    </xdr:from>
    <xdr:to xmlns:xdr="http://schemas.openxmlformats.org/drawingml/2006/spreadsheetDrawing">
      <xdr:col>86</xdr:col>
      <xdr:colOff>25400</xdr:colOff>
      <xdr:row>55</xdr:row>
      <xdr:rowOff>73025</xdr:rowOff>
    </xdr:to>
    <xdr:cxnSp macro="">
      <xdr:nvCxnSpPr>
        <xdr:cNvPr id="539" name="直線コネクタ 538"/>
        <xdr:cNvCxnSpPr/>
      </xdr:nvCxnSpPr>
      <xdr:spPr>
        <a:xfrm>
          <a:off x="14611350" y="9297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19050</xdr:rowOff>
    </xdr:from>
    <xdr:ext cx="403225" cy="253365"/>
    <xdr:sp macro="" textlink="">
      <xdr:nvSpPr>
        <xdr:cNvPr id="540" name="【学校施設】&#10;有形固定資産減価償却率平均値テキスト"/>
        <xdr:cNvSpPr txBox="1"/>
      </xdr:nvSpPr>
      <xdr:spPr>
        <a:xfrm>
          <a:off x="14738350" y="10081260"/>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164465</xdr:rowOff>
    </xdr:from>
    <xdr:to xmlns:xdr="http://schemas.openxmlformats.org/drawingml/2006/spreadsheetDrawing">
      <xdr:col>85</xdr:col>
      <xdr:colOff>171450</xdr:colOff>
      <xdr:row>61</xdr:row>
      <xdr:rowOff>95885</xdr:rowOff>
    </xdr:to>
    <xdr:sp macro="" textlink="">
      <xdr:nvSpPr>
        <xdr:cNvPr id="541" name="フローチャート: 判断 540"/>
        <xdr:cNvSpPr/>
      </xdr:nvSpPr>
      <xdr:spPr>
        <a:xfrm>
          <a:off x="14649450" y="102266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138430</xdr:rowOff>
    </xdr:from>
    <xdr:to xmlns:xdr="http://schemas.openxmlformats.org/drawingml/2006/spreadsheetDrawing">
      <xdr:col>81</xdr:col>
      <xdr:colOff>101600</xdr:colOff>
      <xdr:row>61</xdr:row>
      <xdr:rowOff>70485</xdr:rowOff>
    </xdr:to>
    <xdr:sp macro="" textlink="">
      <xdr:nvSpPr>
        <xdr:cNvPr id="542" name="フローチャート: 判断 541"/>
        <xdr:cNvSpPr/>
      </xdr:nvSpPr>
      <xdr:spPr>
        <a:xfrm>
          <a:off x="13887450" y="102006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98425</xdr:rowOff>
    </xdr:from>
    <xdr:to xmlns:xdr="http://schemas.openxmlformats.org/drawingml/2006/spreadsheetDrawing">
      <xdr:col>76</xdr:col>
      <xdr:colOff>165100</xdr:colOff>
      <xdr:row>61</xdr:row>
      <xdr:rowOff>30480</xdr:rowOff>
    </xdr:to>
    <xdr:sp macro="" textlink="">
      <xdr:nvSpPr>
        <xdr:cNvPr id="543" name="フローチャート: 判断 542"/>
        <xdr:cNvSpPr/>
      </xdr:nvSpPr>
      <xdr:spPr>
        <a:xfrm>
          <a:off x="13093700" y="10160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89535</xdr:rowOff>
    </xdr:from>
    <xdr:to xmlns:xdr="http://schemas.openxmlformats.org/drawingml/2006/spreadsheetDrawing">
      <xdr:col>72</xdr:col>
      <xdr:colOff>38100</xdr:colOff>
      <xdr:row>61</xdr:row>
      <xdr:rowOff>20955</xdr:rowOff>
    </xdr:to>
    <xdr:sp macro="" textlink="">
      <xdr:nvSpPr>
        <xdr:cNvPr id="544" name="フローチャート: 判断 543"/>
        <xdr:cNvSpPr/>
      </xdr:nvSpPr>
      <xdr:spPr>
        <a:xfrm>
          <a:off x="12299950" y="10151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76200</xdr:rowOff>
    </xdr:from>
    <xdr:to xmlns:xdr="http://schemas.openxmlformats.org/drawingml/2006/spreadsheetDrawing">
      <xdr:col>67</xdr:col>
      <xdr:colOff>101600</xdr:colOff>
      <xdr:row>61</xdr:row>
      <xdr:rowOff>7620</xdr:rowOff>
    </xdr:to>
    <xdr:sp macro="" textlink="">
      <xdr:nvSpPr>
        <xdr:cNvPr id="545" name="フローチャート: 判断 544"/>
        <xdr:cNvSpPr/>
      </xdr:nvSpPr>
      <xdr:spPr>
        <a:xfrm>
          <a:off x="11487150" y="10138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1460"/>
    <xdr:sp macro="" textlink="">
      <xdr:nvSpPr>
        <xdr:cNvPr id="546" name="テキスト ボックス 545"/>
        <xdr:cNvSpPr txBox="1"/>
      </xdr:nvSpPr>
      <xdr:spPr>
        <a:xfrm>
          <a:off x="145288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0095" cy="251460"/>
    <xdr:sp macro="" textlink="">
      <xdr:nvSpPr>
        <xdr:cNvPr id="547" name="テキスト ボックス 546"/>
        <xdr:cNvSpPr txBox="1"/>
      </xdr:nvSpPr>
      <xdr:spPr>
        <a:xfrm>
          <a:off x="13766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1460"/>
    <xdr:sp macro="" textlink="">
      <xdr:nvSpPr>
        <xdr:cNvPr id="548" name="テキスト ボックス 547"/>
        <xdr:cNvSpPr txBox="1"/>
      </xdr:nvSpPr>
      <xdr:spPr>
        <a:xfrm>
          <a:off x="12973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1460"/>
    <xdr:sp macro="" textlink="">
      <xdr:nvSpPr>
        <xdr:cNvPr id="549" name="テキスト ボックス 548"/>
        <xdr:cNvSpPr txBox="1"/>
      </xdr:nvSpPr>
      <xdr:spPr>
        <a:xfrm>
          <a:off x="12172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0095" cy="251460"/>
    <xdr:sp macro="" textlink="">
      <xdr:nvSpPr>
        <xdr:cNvPr id="550" name="テキスト ボックス 549"/>
        <xdr:cNvSpPr txBox="1"/>
      </xdr:nvSpPr>
      <xdr:spPr>
        <a:xfrm>
          <a:off x="11366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19050</xdr:rowOff>
    </xdr:from>
    <xdr:to xmlns:xdr="http://schemas.openxmlformats.org/drawingml/2006/spreadsheetDrawing">
      <xdr:col>85</xdr:col>
      <xdr:colOff>171450</xdr:colOff>
      <xdr:row>62</xdr:row>
      <xdr:rowOff>118110</xdr:rowOff>
    </xdr:to>
    <xdr:sp macro="" textlink="">
      <xdr:nvSpPr>
        <xdr:cNvPr id="551" name="楕円 550"/>
        <xdr:cNvSpPr/>
      </xdr:nvSpPr>
      <xdr:spPr>
        <a:xfrm>
          <a:off x="14649450" y="104165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165735</xdr:rowOff>
    </xdr:from>
    <xdr:ext cx="403225" cy="251460"/>
    <xdr:sp macro="" textlink="">
      <xdr:nvSpPr>
        <xdr:cNvPr id="552" name="【学校施設】&#10;有形固定資産減価償却率該当値テキスト"/>
        <xdr:cNvSpPr txBox="1"/>
      </xdr:nvSpPr>
      <xdr:spPr>
        <a:xfrm>
          <a:off x="14738350" y="1039558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22225</xdr:rowOff>
    </xdr:from>
    <xdr:to xmlns:xdr="http://schemas.openxmlformats.org/drawingml/2006/spreadsheetDrawing">
      <xdr:col>81</xdr:col>
      <xdr:colOff>101600</xdr:colOff>
      <xdr:row>63</xdr:row>
      <xdr:rowOff>121920</xdr:rowOff>
    </xdr:to>
    <xdr:sp macro="" textlink="">
      <xdr:nvSpPr>
        <xdr:cNvPr id="553" name="楕円 552"/>
        <xdr:cNvSpPr/>
      </xdr:nvSpPr>
      <xdr:spPr>
        <a:xfrm>
          <a:off x="13887450" y="10587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69215</xdr:rowOff>
    </xdr:from>
    <xdr:to xmlns:xdr="http://schemas.openxmlformats.org/drawingml/2006/spreadsheetDrawing">
      <xdr:col>85</xdr:col>
      <xdr:colOff>127000</xdr:colOff>
      <xdr:row>63</xdr:row>
      <xdr:rowOff>72390</xdr:rowOff>
    </xdr:to>
    <xdr:cxnSp macro="">
      <xdr:nvCxnSpPr>
        <xdr:cNvPr id="554" name="直線コネクタ 553"/>
        <xdr:cNvCxnSpPr/>
      </xdr:nvCxnSpPr>
      <xdr:spPr>
        <a:xfrm flipV="1">
          <a:off x="13938250" y="10466705"/>
          <a:ext cx="762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164465</xdr:rowOff>
    </xdr:from>
    <xdr:to xmlns:xdr="http://schemas.openxmlformats.org/drawingml/2006/spreadsheetDrawing">
      <xdr:col>76</xdr:col>
      <xdr:colOff>165100</xdr:colOff>
      <xdr:row>62</xdr:row>
      <xdr:rowOff>95885</xdr:rowOff>
    </xdr:to>
    <xdr:sp macro="" textlink="">
      <xdr:nvSpPr>
        <xdr:cNvPr id="555" name="楕円 554"/>
        <xdr:cNvSpPr/>
      </xdr:nvSpPr>
      <xdr:spPr>
        <a:xfrm>
          <a:off x="13093700" y="10394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46990</xdr:rowOff>
    </xdr:from>
    <xdr:to xmlns:xdr="http://schemas.openxmlformats.org/drawingml/2006/spreadsheetDrawing">
      <xdr:col>81</xdr:col>
      <xdr:colOff>50800</xdr:colOff>
      <xdr:row>63</xdr:row>
      <xdr:rowOff>72390</xdr:rowOff>
    </xdr:to>
    <xdr:cxnSp macro="">
      <xdr:nvCxnSpPr>
        <xdr:cNvPr id="556" name="直線コネクタ 555"/>
        <xdr:cNvCxnSpPr/>
      </xdr:nvCxnSpPr>
      <xdr:spPr>
        <a:xfrm>
          <a:off x="13144500" y="10444480"/>
          <a:ext cx="79375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135255</xdr:rowOff>
    </xdr:from>
    <xdr:to xmlns:xdr="http://schemas.openxmlformats.org/drawingml/2006/spreadsheetDrawing">
      <xdr:col>72</xdr:col>
      <xdr:colOff>38100</xdr:colOff>
      <xdr:row>62</xdr:row>
      <xdr:rowOff>67310</xdr:rowOff>
    </xdr:to>
    <xdr:sp macro="" textlink="">
      <xdr:nvSpPr>
        <xdr:cNvPr id="557" name="楕円 556"/>
        <xdr:cNvSpPr/>
      </xdr:nvSpPr>
      <xdr:spPr>
        <a:xfrm>
          <a:off x="12299950" y="103651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62</xdr:row>
      <xdr:rowOff>17145</xdr:rowOff>
    </xdr:from>
    <xdr:to xmlns:xdr="http://schemas.openxmlformats.org/drawingml/2006/spreadsheetDrawing">
      <xdr:col>76</xdr:col>
      <xdr:colOff>114300</xdr:colOff>
      <xdr:row>62</xdr:row>
      <xdr:rowOff>46990</xdr:rowOff>
    </xdr:to>
    <xdr:cxnSp macro="">
      <xdr:nvCxnSpPr>
        <xdr:cNvPr id="558" name="直線コネクタ 557"/>
        <xdr:cNvCxnSpPr/>
      </xdr:nvCxnSpPr>
      <xdr:spPr>
        <a:xfrm>
          <a:off x="12344400" y="10414635"/>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105410</xdr:rowOff>
    </xdr:from>
    <xdr:to xmlns:xdr="http://schemas.openxmlformats.org/drawingml/2006/spreadsheetDrawing">
      <xdr:col>67</xdr:col>
      <xdr:colOff>101600</xdr:colOff>
      <xdr:row>62</xdr:row>
      <xdr:rowOff>36830</xdr:rowOff>
    </xdr:to>
    <xdr:sp macro="" textlink="">
      <xdr:nvSpPr>
        <xdr:cNvPr id="559" name="楕円 558"/>
        <xdr:cNvSpPr/>
      </xdr:nvSpPr>
      <xdr:spPr>
        <a:xfrm>
          <a:off x="11487150" y="10335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154305</xdr:rowOff>
    </xdr:from>
    <xdr:to xmlns:xdr="http://schemas.openxmlformats.org/drawingml/2006/spreadsheetDrawing">
      <xdr:col>71</xdr:col>
      <xdr:colOff>171450</xdr:colOff>
      <xdr:row>62</xdr:row>
      <xdr:rowOff>17145</xdr:rowOff>
    </xdr:to>
    <xdr:cxnSp macro="">
      <xdr:nvCxnSpPr>
        <xdr:cNvPr id="560" name="直線コネクタ 559"/>
        <xdr:cNvCxnSpPr/>
      </xdr:nvCxnSpPr>
      <xdr:spPr>
        <a:xfrm>
          <a:off x="11537950" y="10384155"/>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86360</xdr:rowOff>
    </xdr:from>
    <xdr:ext cx="403225" cy="251460"/>
    <xdr:sp macro="" textlink="">
      <xdr:nvSpPr>
        <xdr:cNvPr id="561" name="n_1aveValue【学校施設】&#10;有形固定資産減価償却率"/>
        <xdr:cNvSpPr txBox="1"/>
      </xdr:nvSpPr>
      <xdr:spPr>
        <a:xfrm>
          <a:off x="13742035" y="998093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46990</xdr:rowOff>
    </xdr:from>
    <xdr:ext cx="403225" cy="251460"/>
    <xdr:sp macro="" textlink="">
      <xdr:nvSpPr>
        <xdr:cNvPr id="562" name="n_2aveValue【学校施設】&#10;有形固定資産減価償却率"/>
        <xdr:cNvSpPr txBox="1"/>
      </xdr:nvSpPr>
      <xdr:spPr>
        <a:xfrm>
          <a:off x="12960985" y="9941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37465</xdr:rowOff>
    </xdr:from>
    <xdr:ext cx="405130" cy="253365"/>
    <xdr:sp macro="" textlink="">
      <xdr:nvSpPr>
        <xdr:cNvPr id="563" name="n_3aveValue【学校施設】&#10;有形固定資産減価償却率"/>
        <xdr:cNvSpPr txBox="1"/>
      </xdr:nvSpPr>
      <xdr:spPr>
        <a:xfrm>
          <a:off x="12167235" y="99320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24130</xdr:rowOff>
    </xdr:from>
    <xdr:ext cx="403225" cy="253365"/>
    <xdr:sp macro="" textlink="">
      <xdr:nvSpPr>
        <xdr:cNvPr id="564" name="n_4aveValue【学校施設】&#10;有形固定資産減価償却率"/>
        <xdr:cNvSpPr txBox="1"/>
      </xdr:nvSpPr>
      <xdr:spPr>
        <a:xfrm>
          <a:off x="11354435" y="99187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113030</xdr:rowOff>
    </xdr:from>
    <xdr:ext cx="403225" cy="253365"/>
    <xdr:sp macro="" textlink="">
      <xdr:nvSpPr>
        <xdr:cNvPr id="565" name="n_1mainValue【学校施設】&#10;有形固定資産減価償却率"/>
        <xdr:cNvSpPr txBox="1"/>
      </xdr:nvSpPr>
      <xdr:spPr>
        <a:xfrm>
          <a:off x="13742035" y="106781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87630</xdr:rowOff>
    </xdr:from>
    <xdr:ext cx="403225" cy="251460"/>
    <xdr:sp macro="" textlink="">
      <xdr:nvSpPr>
        <xdr:cNvPr id="566" name="n_2mainValue【学校施設】&#10;有形固定資産減価償却率"/>
        <xdr:cNvSpPr txBox="1"/>
      </xdr:nvSpPr>
      <xdr:spPr>
        <a:xfrm>
          <a:off x="12960985" y="1048512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58420</xdr:rowOff>
    </xdr:from>
    <xdr:ext cx="405130" cy="253365"/>
    <xdr:sp macro="" textlink="">
      <xdr:nvSpPr>
        <xdr:cNvPr id="567" name="n_3mainValue【学校施設】&#10;有形固定資産減価償却率"/>
        <xdr:cNvSpPr txBox="1"/>
      </xdr:nvSpPr>
      <xdr:spPr>
        <a:xfrm>
          <a:off x="12167235" y="10455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28575</xdr:rowOff>
    </xdr:from>
    <xdr:ext cx="403225" cy="251460"/>
    <xdr:sp macro="" textlink="">
      <xdr:nvSpPr>
        <xdr:cNvPr id="568" name="n_4mainValue【学校施設】&#10;有形固定資産減価償却率"/>
        <xdr:cNvSpPr txBox="1"/>
      </xdr:nvSpPr>
      <xdr:spPr>
        <a:xfrm>
          <a:off x="11354435" y="104260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569" name="正方形/長方形 568"/>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571" name="正方形/長方形 570"/>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573" name="正方形/長方形 572"/>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575" name="正方形/長方形 574"/>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76" name="正方形/長方形 575"/>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7980" cy="220345"/>
    <xdr:sp macro="" textlink="">
      <xdr:nvSpPr>
        <xdr:cNvPr id="577" name="テキスト ボックス 576"/>
        <xdr:cNvSpPr txBox="1"/>
      </xdr:nvSpPr>
      <xdr:spPr>
        <a:xfrm>
          <a:off x="1644015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578" name="直線コネクタ 577"/>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5455" cy="251460"/>
    <xdr:sp macro="" textlink="">
      <xdr:nvSpPr>
        <xdr:cNvPr id="580" name="テキスト ボックス 579"/>
        <xdr:cNvSpPr txBox="1"/>
      </xdr:nvSpPr>
      <xdr:spPr>
        <a:xfrm>
          <a:off x="16048990" y="1059370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581" name="直線コネクタ 580"/>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84455</xdr:rowOff>
    </xdr:from>
    <xdr:ext cx="531495" cy="251460"/>
    <xdr:sp macro="" textlink="">
      <xdr:nvSpPr>
        <xdr:cNvPr id="582" name="テキスト ボックス 581"/>
        <xdr:cNvSpPr txBox="1"/>
      </xdr:nvSpPr>
      <xdr:spPr>
        <a:xfrm>
          <a:off x="15984855" y="1014666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583" name="直線コネクタ 582"/>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140335</xdr:rowOff>
    </xdr:from>
    <xdr:ext cx="531495" cy="251460"/>
    <xdr:sp macro="" textlink="">
      <xdr:nvSpPr>
        <xdr:cNvPr id="584" name="テキスト ボックス 583"/>
        <xdr:cNvSpPr txBox="1"/>
      </xdr:nvSpPr>
      <xdr:spPr>
        <a:xfrm>
          <a:off x="15984855" y="969962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1495" cy="251460"/>
    <xdr:sp macro="" textlink="">
      <xdr:nvSpPr>
        <xdr:cNvPr id="586" name="テキスト ボックス 585"/>
        <xdr:cNvSpPr txBox="1"/>
      </xdr:nvSpPr>
      <xdr:spPr>
        <a:xfrm>
          <a:off x="15984855" y="925258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87" name="直線コネクタ 58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84455</xdr:rowOff>
    </xdr:from>
    <xdr:ext cx="531495" cy="251460"/>
    <xdr:sp macro="" textlink="">
      <xdr:nvSpPr>
        <xdr:cNvPr id="588" name="テキスト ボックス 587"/>
        <xdr:cNvSpPr txBox="1"/>
      </xdr:nvSpPr>
      <xdr:spPr>
        <a:xfrm>
          <a:off x="15984855" y="88055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89"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84455</xdr:rowOff>
    </xdr:from>
    <xdr:to xmlns:xdr="http://schemas.openxmlformats.org/drawingml/2006/spreadsheetDrawing">
      <xdr:col>116</xdr:col>
      <xdr:colOff>62865</xdr:colOff>
      <xdr:row>63</xdr:row>
      <xdr:rowOff>125095</xdr:rowOff>
    </xdr:to>
    <xdr:cxnSp macro="">
      <xdr:nvCxnSpPr>
        <xdr:cNvPr id="590" name="直線コネクタ 589"/>
        <xdr:cNvCxnSpPr/>
      </xdr:nvCxnSpPr>
      <xdr:spPr>
        <a:xfrm flipV="1">
          <a:off x="19951065" y="9476105"/>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128905</xdr:rowOff>
    </xdr:from>
    <xdr:ext cx="467995" cy="253365"/>
    <xdr:sp macro="" textlink="">
      <xdr:nvSpPr>
        <xdr:cNvPr id="591" name="【学校施設】&#10;一人当たり面積最小値テキスト"/>
        <xdr:cNvSpPr txBox="1"/>
      </xdr:nvSpPr>
      <xdr:spPr>
        <a:xfrm>
          <a:off x="19989800" y="1069403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125095</xdr:rowOff>
    </xdr:from>
    <xdr:to xmlns:xdr="http://schemas.openxmlformats.org/drawingml/2006/spreadsheetDrawing">
      <xdr:col>116</xdr:col>
      <xdr:colOff>152400</xdr:colOff>
      <xdr:row>63</xdr:row>
      <xdr:rowOff>125095</xdr:rowOff>
    </xdr:to>
    <xdr:cxnSp macro="">
      <xdr:nvCxnSpPr>
        <xdr:cNvPr id="592" name="直線コネクタ 591"/>
        <xdr:cNvCxnSpPr/>
      </xdr:nvCxnSpPr>
      <xdr:spPr>
        <a:xfrm>
          <a:off x="19881850" y="10690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2765" cy="251460"/>
    <xdr:sp macro="" textlink="">
      <xdr:nvSpPr>
        <xdr:cNvPr id="593" name="【学校施設】&#10;一人当たり面積最大値テキスト"/>
        <xdr:cNvSpPr txBox="1"/>
      </xdr:nvSpPr>
      <xdr:spPr>
        <a:xfrm>
          <a:off x="19989800" y="925639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84455</xdr:rowOff>
    </xdr:from>
    <xdr:to xmlns:xdr="http://schemas.openxmlformats.org/drawingml/2006/spreadsheetDrawing">
      <xdr:col>116</xdr:col>
      <xdr:colOff>152400</xdr:colOff>
      <xdr:row>56</xdr:row>
      <xdr:rowOff>84455</xdr:rowOff>
    </xdr:to>
    <xdr:cxnSp macro="">
      <xdr:nvCxnSpPr>
        <xdr:cNvPr id="594" name="直線コネクタ 593"/>
        <xdr:cNvCxnSpPr/>
      </xdr:nvCxnSpPr>
      <xdr:spPr>
        <a:xfrm>
          <a:off x="19881850" y="9476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73025</xdr:rowOff>
    </xdr:from>
    <xdr:ext cx="467995" cy="253365"/>
    <xdr:sp macro="" textlink="">
      <xdr:nvSpPr>
        <xdr:cNvPr id="595" name="【学校施設】&#10;一人当たり面積平均値テキスト"/>
        <xdr:cNvSpPr txBox="1"/>
      </xdr:nvSpPr>
      <xdr:spPr>
        <a:xfrm>
          <a:off x="19989800" y="10470515"/>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94615</xdr:rowOff>
    </xdr:from>
    <xdr:to xmlns:xdr="http://schemas.openxmlformats.org/drawingml/2006/spreadsheetDrawing">
      <xdr:col>116</xdr:col>
      <xdr:colOff>114300</xdr:colOff>
      <xdr:row>63</xdr:row>
      <xdr:rowOff>26035</xdr:rowOff>
    </xdr:to>
    <xdr:sp macro="" textlink="">
      <xdr:nvSpPr>
        <xdr:cNvPr id="596" name="フローチャート: 判断 595"/>
        <xdr:cNvSpPr/>
      </xdr:nvSpPr>
      <xdr:spPr>
        <a:xfrm>
          <a:off x="19900900" y="10492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101600</xdr:rowOff>
    </xdr:from>
    <xdr:to xmlns:xdr="http://schemas.openxmlformats.org/drawingml/2006/spreadsheetDrawing">
      <xdr:col>112</xdr:col>
      <xdr:colOff>38100</xdr:colOff>
      <xdr:row>63</xdr:row>
      <xdr:rowOff>33655</xdr:rowOff>
    </xdr:to>
    <xdr:sp macro="" textlink="">
      <xdr:nvSpPr>
        <xdr:cNvPr id="597" name="フローチャート: 判断 596"/>
        <xdr:cNvSpPr/>
      </xdr:nvSpPr>
      <xdr:spPr>
        <a:xfrm>
          <a:off x="19157950" y="104990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104775</xdr:rowOff>
    </xdr:from>
    <xdr:to xmlns:xdr="http://schemas.openxmlformats.org/drawingml/2006/spreadsheetDrawing">
      <xdr:col>107</xdr:col>
      <xdr:colOff>101600</xdr:colOff>
      <xdr:row>63</xdr:row>
      <xdr:rowOff>36195</xdr:rowOff>
    </xdr:to>
    <xdr:sp macro="" textlink="">
      <xdr:nvSpPr>
        <xdr:cNvPr id="598" name="フローチャート: 判断 597"/>
        <xdr:cNvSpPr/>
      </xdr:nvSpPr>
      <xdr:spPr>
        <a:xfrm>
          <a:off x="18345150" y="10502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94615</xdr:rowOff>
    </xdr:from>
    <xdr:to xmlns:xdr="http://schemas.openxmlformats.org/drawingml/2006/spreadsheetDrawing">
      <xdr:col>102</xdr:col>
      <xdr:colOff>165100</xdr:colOff>
      <xdr:row>63</xdr:row>
      <xdr:rowOff>26035</xdr:rowOff>
    </xdr:to>
    <xdr:sp macro="" textlink="">
      <xdr:nvSpPr>
        <xdr:cNvPr id="599" name="フローチャート: 判断 598"/>
        <xdr:cNvSpPr/>
      </xdr:nvSpPr>
      <xdr:spPr>
        <a:xfrm>
          <a:off x="17551400" y="10492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89535</xdr:rowOff>
    </xdr:from>
    <xdr:to xmlns:xdr="http://schemas.openxmlformats.org/drawingml/2006/spreadsheetDrawing">
      <xdr:col>98</xdr:col>
      <xdr:colOff>38100</xdr:colOff>
      <xdr:row>63</xdr:row>
      <xdr:rowOff>20955</xdr:rowOff>
    </xdr:to>
    <xdr:sp macro="" textlink="">
      <xdr:nvSpPr>
        <xdr:cNvPr id="600" name="フローチャート: 判断 599"/>
        <xdr:cNvSpPr/>
      </xdr:nvSpPr>
      <xdr:spPr>
        <a:xfrm>
          <a:off x="16757650" y="104870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1460"/>
    <xdr:sp macro="" textlink="">
      <xdr:nvSpPr>
        <xdr:cNvPr id="601" name="テキスト ボックス 600"/>
        <xdr:cNvSpPr txBox="1"/>
      </xdr:nvSpPr>
      <xdr:spPr>
        <a:xfrm>
          <a:off x="19780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1460"/>
    <xdr:sp macro="" textlink="">
      <xdr:nvSpPr>
        <xdr:cNvPr id="602" name="テキスト ボックス 601"/>
        <xdr:cNvSpPr txBox="1"/>
      </xdr:nvSpPr>
      <xdr:spPr>
        <a:xfrm>
          <a:off x="19030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0095" cy="251460"/>
    <xdr:sp macro="" textlink="">
      <xdr:nvSpPr>
        <xdr:cNvPr id="603" name="テキスト ボックス 602"/>
        <xdr:cNvSpPr txBox="1"/>
      </xdr:nvSpPr>
      <xdr:spPr>
        <a:xfrm>
          <a:off x="18224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1460"/>
    <xdr:sp macro="" textlink="">
      <xdr:nvSpPr>
        <xdr:cNvPr id="604" name="テキスト ボックス 603"/>
        <xdr:cNvSpPr txBox="1"/>
      </xdr:nvSpPr>
      <xdr:spPr>
        <a:xfrm>
          <a:off x="174307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1460"/>
    <xdr:sp macro="" textlink="">
      <xdr:nvSpPr>
        <xdr:cNvPr id="605" name="テキスト ボックス 604"/>
        <xdr:cNvSpPr txBox="1"/>
      </xdr:nvSpPr>
      <xdr:spPr>
        <a:xfrm>
          <a:off x="166306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53975</xdr:rowOff>
    </xdr:from>
    <xdr:to xmlns:xdr="http://schemas.openxmlformats.org/drawingml/2006/spreadsheetDrawing">
      <xdr:col>116</xdr:col>
      <xdr:colOff>114300</xdr:colOff>
      <xdr:row>62</xdr:row>
      <xdr:rowOff>153035</xdr:rowOff>
    </xdr:to>
    <xdr:sp macro="" textlink="">
      <xdr:nvSpPr>
        <xdr:cNvPr id="606" name="楕円 605"/>
        <xdr:cNvSpPr/>
      </xdr:nvSpPr>
      <xdr:spPr>
        <a:xfrm>
          <a:off x="19900900" y="10451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76200</xdr:rowOff>
    </xdr:from>
    <xdr:ext cx="467995" cy="253365"/>
    <xdr:sp macro="" textlink="">
      <xdr:nvSpPr>
        <xdr:cNvPr id="607" name="【学校施設】&#10;一人当たり面積該当値テキスト"/>
        <xdr:cNvSpPr txBox="1"/>
      </xdr:nvSpPr>
      <xdr:spPr>
        <a:xfrm>
          <a:off x="19989800" y="1030605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59055</xdr:rowOff>
    </xdr:from>
    <xdr:to xmlns:xdr="http://schemas.openxmlformats.org/drawingml/2006/spreadsheetDrawing">
      <xdr:col>112</xdr:col>
      <xdr:colOff>38100</xdr:colOff>
      <xdr:row>62</xdr:row>
      <xdr:rowOff>158750</xdr:rowOff>
    </xdr:to>
    <xdr:sp macro="" textlink="">
      <xdr:nvSpPr>
        <xdr:cNvPr id="608" name="楕円 607"/>
        <xdr:cNvSpPr/>
      </xdr:nvSpPr>
      <xdr:spPr>
        <a:xfrm>
          <a:off x="19157950" y="104565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104140</xdr:rowOff>
    </xdr:from>
    <xdr:to xmlns:xdr="http://schemas.openxmlformats.org/drawingml/2006/spreadsheetDrawing">
      <xdr:col>116</xdr:col>
      <xdr:colOff>63500</xdr:colOff>
      <xdr:row>62</xdr:row>
      <xdr:rowOff>108585</xdr:rowOff>
    </xdr:to>
    <xdr:cxnSp macro="">
      <xdr:nvCxnSpPr>
        <xdr:cNvPr id="609" name="直線コネクタ 608"/>
        <xdr:cNvCxnSpPr/>
      </xdr:nvCxnSpPr>
      <xdr:spPr>
        <a:xfrm flipV="1">
          <a:off x="19202400" y="1050163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62230</xdr:rowOff>
    </xdr:from>
    <xdr:to xmlns:xdr="http://schemas.openxmlformats.org/drawingml/2006/spreadsheetDrawing">
      <xdr:col>107</xdr:col>
      <xdr:colOff>101600</xdr:colOff>
      <xdr:row>62</xdr:row>
      <xdr:rowOff>162560</xdr:rowOff>
    </xdr:to>
    <xdr:sp macro="" textlink="">
      <xdr:nvSpPr>
        <xdr:cNvPr id="610" name="楕円 609"/>
        <xdr:cNvSpPr/>
      </xdr:nvSpPr>
      <xdr:spPr>
        <a:xfrm>
          <a:off x="18345150" y="104597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108585</xdr:rowOff>
    </xdr:from>
    <xdr:to xmlns:xdr="http://schemas.openxmlformats.org/drawingml/2006/spreadsheetDrawing">
      <xdr:col>111</xdr:col>
      <xdr:colOff>171450</xdr:colOff>
      <xdr:row>62</xdr:row>
      <xdr:rowOff>112395</xdr:rowOff>
    </xdr:to>
    <xdr:cxnSp macro="">
      <xdr:nvCxnSpPr>
        <xdr:cNvPr id="611" name="直線コネクタ 610"/>
        <xdr:cNvCxnSpPr/>
      </xdr:nvCxnSpPr>
      <xdr:spPr>
        <a:xfrm flipV="1">
          <a:off x="18395950" y="1050607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67310</xdr:rowOff>
    </xdr:from>
    <xdr:to xmlns:xdr="http://schemas.openxmlformats.org/drawingml/2006/spreadsheetDrawing">
      <xdr:col>102</xdr:col>
      <xdr:colOff>165100</xdr:colOff>
      <xdr:row>62</xdr:row>
      <xdr:rowOff>166370</xdr:rowOff>
    </xdr:to>
    <xdr:sp macro="" textlink="">
      <xdr:nvSpPr>
        <xdr:cNvPr id="612" name="楕円 611"/>
        <xdr:cNvSpPr/>
      </xdr:nvSpPr>
      <xdr:spPr>
        <a:xfrm>
          <a:off x="17551400" y="10464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112395</xdr:rowOff>
    </xdr:from>
    <xdr:to xmlns:xdr="http://schemas.openxmlformats.org/drawingml/2006/spreadsheetDrawing">
      <xdr:col>107</xdr:col>
      <xdr:colOff>50800</xdr:colOff>
      <xdr:row>62</xdr:row>
      <xdr:rowOff>116840</xdr:rowOff>
    </xdr:to>
    <xdr:cxnSp macro="">
      <xdr:nvCxnSpPr>
        <xdr:cNvPr id="613" name="直線コネクタ 612"/>
        <xdr:cNvCxnSpPr/>
      </xdr:nvCxnSpPr>
      <xdr:spPr>
        <a:xfrm flipV="1">
          <a:off x="17602200" y="1050988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70485</xdr:rowOff>
    </xdr:from>
    <xdr:to xmlns:xdr="http://schemas.openxmlformats.org/drawingml/2006/spreadsheetDrawing">
      <xdr:col>98</xdr:col>
      <xdr:colOff>38100</xdr:colOff>
      <xdr:row>63</xdr:row>
      <xdr:rowOff>1905</xdr:rowOff>
    </xdr:to>
    <xdr:sp macro="" textlink="">
      <xdr:nvSpPr>
        <xdr:cNvPr id="614" name="楕円 613"/>
        <xdr:cNvSpPr/>
      </xdr:nvSpPr>
      <xdr:spPr>
        <a:xfrm>
          <a:off x="16757650" y="104679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62</xdr:row>
      <xdr:rowOff>116840</xdr:rowOff>
    </xdr:from>
    <xdr:to xmlns:xdr="http://schemas.openxmlformats.org/drawingml/2006/spreadsheetDrawing">
      <xdr:col>102</xdr:col>
      <xdr:colOff>114300</xdr:colOff>
      <xdr:row>62</xdr:row>
      <xdr:rowOff>119380</xdr:rowOff>
    </xdr:to>
    <xdr:cxnSp macro="">
      <xdr:nvCxnSpPr>
        <xdr:cNvPr id="615" name="直線コネクタ 614"/>
        <xdr:cNvCxnSpPr/>
      </xdr:nvCxnSpPr>
      <xdr:spPr>
        <a:xfrm flipV="1">
          <a:off x="16802100" y="1051433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24765</xdr:rowOff>
    </xdr:from>
    <xdr:ext cx="469900" cy="253365"/>
    <xdr:sp macro="" textlink="">
      <xdr:nvSpPr>
        <xdr:cNvPr id="616" name="n_1aveValue【学校施設】&#10;一人当たり面積"/>
        <xdr:cNvSpPr txBox="1"/>
      </xdr:nvSpPr>
      <xdr:spPr>
        <a:xfrm>
          <a:off x="18980150" y="10589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27305</xdr:rowOff>
    </xdr:from>
    <xdr:ext cx="469900" cy="253365"/>
    <xdr:sp macro="" textlink="">
      <xdr:nvSpPr>
        <xdr:cNvPr id="617" name="n_2aveValue【学校施設】&#10;一人当たり面積"/>
        <xdr:cNvSpPr txBox="1"/>
      </xdr:nvSpPr>
      <xdr:spPr>
        <a:xfrm>
          <a:off x="18180050" y="10592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17145</xdr:rowOff>
    </xdr:from>
    <xdr:ext cx="469900" cy="253365"/>
    <xdr:sp macro="" textlink="">
      <xdr:nvSpPr>
        <xdr:cNvPr id="618" name="n_3aveValue【学校施設】&#10;一人当たり面積"/>
        <xdr:cNvSpPr txBox="1"/>
      </xdr:nvSpPr>
      <xdr:spPr>
        <a:xfrm>
          <a:off x="17386300" y="10582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12700</xdr:rowOff>
    </xdr:from>
    <xdr:ext cx="469900" cy="251460"/>
    <xdr:sp macro="" textlink="">
      <xdr:nvSpPr>
        <xdr:cNvPr id="619" name="n_4aveValue【学校施設】&#10;一人当たり面積"/>
        <xdr:cNvSpPr txBox="1"/>
      </xdr:nvSpPr>
      <xdr:spPr>
        <a:xfrm>
          <a:off x="16592550" y="105778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6350</xdr:rowOff>
    </xdr:from>
    <xdr:ext cx="469900" cy="253365"/>
    <xdr:sp macro="" textlink="">
      <xdr:nvSpPr>
        <xdr:cNvPr id="620" name="n_1mainValue【学校施設】&#10;一人当たり面積"/>
        <xdr:cNvSpPr txBox="1"/>
      </xdr:nvSpPr>
      <xdr:spPr>
        <a:xfrm>
          <a:off x="18980150" y="102362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10795</xdr:rowOff>
    </xdr:from>
    <xdr:ext cx="469900" cy="250825"/>
    <xdr:sp macro="" textlink="">
      <xdr:nvSpPr>
        <xdr:cNvPr id="621" name="n_2mainValue【学校施設】&#10;一人当たり面積"/>
        <xdr:cNvSpPr txBox="1"/>
      </xdr:nvSpPr>
      <xdr:spPr>
        <a:xfrm>
          <a:off x="18180050" y="102406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15875</xdr:rowOff>
    </xdr:from>
    <xdr:ext cx="469900" cy="251460"/>
    <xdr:sp macro="" textlink="">
      <xdr:nvSpPr>
        <xdr:cNvPr id="622" name="n_3mainValue【学校施設】&#10;一人当たり面積"/>
        <xdr:cNvSpPr txBox="1"/>
      </xdr:nvSpPr>
      <xdr:spPr>
        <a:xfrm>
          <a:off x="17386300" y="102457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17780</xdr:rowOff>
    </xdr:from>
    <xdr:ext cx="469900" cy="252730"/>
    <xdr:sp macro="" textlink="">
      <xdr:nvSpPr>
        <xdr:cNvPr id="623" name="n_4mainValue【学校施設】&#10;一人当たり面積"/>
        <xdr:cNvSpPr txBox="1"/>
      </xdr:nvSpPr>
      <xdr:spPr>
        <a:xfrm>
          <a:off x="16592550" y="102476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24" name="正方形/長方形 623"/>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25" name="正方形/長方形 624"/>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26" name="正方形/長方形 625"/>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27" name="正方形/長方形 626"/>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628" name="正方形/長方形 627"/>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629" name="正方形/長方形 628"/>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630" name="正方形/長方形 629"/>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31" name="正方形/長方形 630"/>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19075"/>
    <xdr:sp macro="" textlink="">
      <xdr:nvSpPr>
        <xdr:cNvPr id="632" name="テキスト ボックス 631"/>
        <xdr:cNvSpPr txBox="1"/>
      </xdr:nvSpPr>
      <xdr:spPr>
        <a:xfrm>
          <a:off x="11169650" y="12483465"/>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33" name="直線コネクタ 632"/>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1460"/>
    <xdr:sp macro="" textlink="">
      <xdr:nvSpPr>
        <xdr:cNvPr id="634" name="テキスト ボックス 633"/>
        <xdr:cNvSpPr txBox="1"/>
      </xdr:nvSpPr>
      <xdr:spPr>
        <a:xfrm>
          <a:off x="10797540" y="147662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165100</xdr:rowOff>
    </xdr:from>
    <xdr:to xmlns:xdr="http://schemas.openxmlformats.org/drawingml/2006/spreadsheetDrawing">
      <xdr:col>89</xdr:col>
      <xdr:colOff>171450</xdr:colOff>
      <xdr:row>86</xdr:row>
      <xdr:rowOff>165100</xdr:rowOff>
    </xdr:to>
    <xdr:cxnSp macro="">
      <xdr:nvCxnSpPr>
        <xdr:cNvPr id="635" name="直線コネクタ 634"/>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5455" cy="253365"/>
    <xdr:sp macro="" textlink="">
      <xdr:nvSpPr>
        <xdr:cNvPr id="636" name="テキスト ボックス 635"/>
        <xdr:cNvSpPr txBox="1"/>
      </xdr:nvSpPr>
      <xdr:spPr>
        <a:xfrm>
          <a:off x="10797540" y="1444688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171450</xdr:colOff>
      <xdr:row>85</xdr:row>
      <xdr:rowOff>13335</xdr:rowOff>
    </xdr:to>
    <xdr:cxnSp macro="">
      <xdr:nvCxnSpPr>
        <xdr:cNvPr id="637" name="直線コネクタ 636"/>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41275</xdr:rowOff>
    </xdr:from>
    <xdr:ext cx="401320" cy="253365"/>
    <xdr:sp macro="" textlink="">
      <xdr:nvSpPr>
        <xdr:cNvPr id="638" name="テキスト ボックス 637"/>
        <xdr:cNvSpPr txBox="1"/>
      </xdr:nvSpPr>
      <xdr:spPr>
        <a:xfrm>
          <a:off x="10842625" y="1412684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171450</xdr:colOff>
      <xdr:row>83</xdr:row>
      <xdr:rowOff>29210</xdr:rowOff>
    </xdr:to>
    <xdr:cxnSp macro="">
      <xdr:nvCxnSpPr>
        <xdr:cNvPr id="639" name="直線コネクタ 638"/>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57785</xdr:rowOff>
    </xdr:from>
    <xdr:ext cx="401320" cy="253365"/>
    <xdr:sp macro="" textlink="">
      <xdr:nvSpPr>
        <xdr:cNvPr id="640" name="テキスト ボックス 639"/>
        <xdr:cNvSpPr txBox="1"/>
      </xdr:nvSpPr>
      <xdr:spPr>
        <a:xfrm>
          <a:off x="10842625" y="1380807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45085</xdr:rowOff>
    </xdr:from>
    <xdr:to xmlns:xdr="http://schemas.openxmlformats.org/drawingml/2006/spreadsheetDrawing">
      <xdr:col>89</xdr:col>
      <xdr:colOff>171450</xdr:colOff>
      <xdr:row>81</xdr:row>
      <xdr:rowOff>45085</xdr:rowOff>
    </xdr:to>
    <xdr:cxnSp macro="">
      <xdr:nvCxnSpPr>
        <xdr:cNvPr id="641" name="直線コネクタ 640"/>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73660</xdr:rowOff>
    </xdr:from>
    <xdr:ext cx="401320" cy="252730"/>
    <xdr:sp macro="" textlink="">
      <xdr:nvSpPr>
        <xdr:cNvPr id="642" name="テキスト ボックス 641"/>
        <xdr:cNvSpPr txBox="1"/>
      </xdr:nvSpPr>
      <xdr:spPr>
        <a:xfrm>
          <a:off x="10842625" y="1348867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61595</xdr:rowOff>
    </xdr:from>
    <xdr:to xmlns:xdr="http://schemas.openxmlformats.org/drawingml/2006/spreadsheetDrawing">
      <xdr:col>89</xdr:col>
      <xdr:colOff>171450</xdr:colOff>
      <xdr:row>79</xdr:row>
      <xdr:rowOff>61595</xdr:rowOff>
    </xdr:to>
    <xdr:cxnSp macro="">
      <xdr:nvCxnSpPr>
        <xdr:cNvPr id="643" name="直線コネクタ 642"/>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90170</xdr:rowOff>
    </xdr:from>
    <xdr:ext cx="401320" cy="251460"/>
    <xdr:sp macro="" textlink="">
      <xdr:nvSpPr>
        <xdr:cNvPr id="644" name="テキスト ボックス 643"/>
        <xdr:cNvSpPr txBox="1"/>
      </xdr:nvSpPr>
      <xdr:spPr>
        <a:xfrm>
          <a:off x="10842625" y="1316990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76835</xdr:rowOff>
    </xdr:from>
    <xdr:to xmlns:xdr="http://schemas.openxmlformats.org/drawingml/2006/spreadsheetDrawing">
      <xdr:col>89</xdr:col>
      <xdr:colOff>171450</xdr:colOff>
      <xdr:row>77</xdr:row>
      <xdr:rowOff>76835</xdr:rowOff>
    </xdr:to>
    <xdr:cxnSp macro="">
      <xdr:nvCxnSpPr>
        <xdr:cNvPr id="645" name="直線コネクタ 644"/>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106045</xdr:rowOff>
    </xdr:from>
    <xdr:ext cx="339090" cy="251460"/>
    <xdr:sp macro="" textlink="">
      <xdr:nvSpPr>
        <xdr:cNvPr id="646" name="テキスト ボックス 645"/>
        <xdr:cNvSpPr txBox="1"/>
      </xdr:nvSpPr>
      <xdr:spPr>
        <a:xfrm>
          <a:off x="10906760" y="12850495"/>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47" name="直線コネクタ 646"/>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48"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46990</xdr:rowOff>
    </xdr:from>
    <xdr:to xmlns:xdr="http://schemas.openxmlformats.org/drawingml/2006/spreadsheetDrawing">
      <xdr:col>85</xdr:col>
      <xdr:colOff>126365</xdr:colOff>
      <xdr:row>86</xdr:row>
      <xdr:rowOff>165100</xdr:rowOff>
    </xdr:to>
    <xdr:cxnSp macro="">
      <xdr:nvCxnSpPr>
        <xdr:cNvPr id="649" name="直線コネクタ 648"/>
        <xdr:cNvCxnSpPr/>
      </xdr:nvCxnSpPr>
      <xdr:spPr>
        <a:xfrm flipV="1">
          <a:off x="14699615" y="1312672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7995" cy="253365"/>
    <xdr:sp macro="" textlink="">
      <xdr:nvSpPr>
        <xdr:cNvPr id="650" name="【児童館】&#10;有形固定資産減価償却率最小値テキスト"/>
        <xdr:cNvSpPr txBox="1"/>
      </xdr:nvSpPr>
      <xdr:spPr>
        <a:xfrm>
          <a:off x="14738350" y="145897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165100</xdr:rowOff>
    </xdr:from>
    <xdr:to xmlns:xdr="http://schemas.openxmlformats.org/drawingml/2006/spreadsheetDrawing">
      <xdr:col>86</xdr:col>
      <xdr:colOff>25400</xdr:colOff>
      <xdr:row>86</xdr:row>
      <xdr:rowOff>165100</xdr:rowOff>
    </xdr:to>
    <xdr:cxnSp macro="">
      <xdr:nvCxnSpPr>
        <xdr:cNvPr id="651" name="直線コネクタ 650"/>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162560</xdr:rowOff>
    </xdr:from>
    <xdr:ext cx="338455" cy="251460"/>
    <xdr:sp macro="" textlink="">
      <xdr:nvSpPr>
        <xdr:cNvPr id="652" name="【児童館】&#10;有形固定資産減価償却率最大値テキスト"/>
        <xdr:cNvSpPr txBox="1"/>
      </xdr:nvSpPr>
      <xdr:spPr>
        <a:xfrm>
          <a:off x="14738350" y="12907010"/>
          <a:ext cx="338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46990</xdr:rowOff>
    </xdr:from>
    <xdr:to xmlns:xdr="http://schemas.openxmlformats.org/drawingml/2006/spreadsheetDrawing">
      <xdr:col>86</xdr:col>
      <xdr:colOff>25400</xdr:colOff>
      <xdr:row>78</xdr:row>
      <xdr:rowOff>46990</xdr:rowOff>
    </xdr:to>
    <xdr:cxnSp macro="">
      <xdr:nvCxnSpPr>
        <xdr:cNvPr id="653" name="直線コネクタ 652"/>
        <xdr:cNvCxnSpPr/>
      </xdr:nvCxnSpPr>
      <xdr:spPr>
        <a:xfrm>
          <a:off x="14611350" y="13126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147320</xdr:rowOff>
    </xdr:from>
    <xdr:ext cx="403225" cy="251460"/>
    <xdr:sp macro="" textlink="">
      <xdr:nvSpPr>
        <xdr:cNvPr id="654" name="【児童館】&#10;有形固定資産減価償却率平均値テキスト"/>
        <xdr:cNvSpPr txBox="1"/>
      </xdr:nvSpPr>
      <xdr:spPr>
        <a:xfrm>
          <a:off x="14738350" y="1389761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635</xdr:rowOff>
    </xdr:from>
    <xdr:to xmlns:xdr="http://schemas.openxmlformats.org/drawingml/2006/spreadsheetDrawing">
      <xdr:col>85</xdr:col>
      <xdr:colOff>171450</xdr:colOff>
      <xdr:row>83</xdr:row>
      <xdr:rowOff>99695</xdr:rowOff>
    </xdr:to>
    <xdr:sp macro="" textlink="">
      <xdr:nvSpPr>
        <xdr:cNvPr id="655" name="フローチャート: 判断 654"/>
        <xdr:cNvSpPr/>
      </xdr:nvSpPr>
      <xdr:spPr>
        <a:xfrm>
          <a:off x="14649450" y="139185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154940</xdr:rowOff>
    </xdr:from>
    <xdr:to xmlns:xdr="http://schemas.openxmlformats.org/drawingml/2006/spreadsheetDrawing">
      <xdr:col>81</xdr:col>
      <xdr:colOff>101600</xdr:colOff>
      <xdr:row>83</xdr:row>
      <xdr:rowOff>86995</xdr:rowOff>
    </xdr:to>
    <xdr:sp macro="" textlink="">
      <xdr:nvSpPr>
        <xdr:cNvPr id="656" name="フローチャート: 判断 655"/>
        <xdr:cNvSpPr/>
      </xdr:nvSpPr>
      <xdr:spPr>
        <a:xfrm>
          <a:off x="13887450" y="139052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41275</xdr:rowOff>
    </xdr:from>
    <xdr:to xmlns:xdr="http://schemas.openxmlformats.org/drawingml/2006/spreadsheetDrawing">
      <xdr:col>76</xdr:col>
      <xdr:colOff>165100</xdr:colOff>
      <xdr:row>83</xdr:row>
      <xdr:rowOff>140970</xdr:rowOff>
    </xdr:to>
    <xdr:sp macro="" textlink="">
      <xdr:nvSpPr>
        <xdr:cNvPr id="657" name="フローチャート: 判断 656"/>
        <xdr:cNvSpPr/>
      </xdr:nvSpPr>
      <xdr:spPr>
        <a:xfrm>
          <a:off x="13093700" y="13959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137795</xdr:rowOff>
    </xdr:from>
    <xdr:to xmlns:xdr="http://schemas.openxmlformats.org/drawingml/2006/spreadsheetDrawing">
      <xdr:col>72</xdr:col>
      <xdr:colOff>38100</xdr:colOff>
      <xdr:row>83</xdr:row>
      <xdr:rowOff>69850</xdr:rowOff>
    </xdr:to>
    <xdr:sp macro="" textlink="">
      <xdr:nvSpPr>
        <xdr:cNvPr id="658" name="フローチャート: 判断 657"/>
        <xdr:cNvSpPr/>
      </xdr:nvSpPr>
      <xdr:spPr>
        <a:xfrm>
          <a:off x="12299950" y="138880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27305</xdr:rowOff>
    </xdr:from>
    <xdr:to xmlns:xdr="http://schemas.openxmlformats.org/drawingml/2006/spreadsheetDrawing">
      <xdr:col>67</xdr:col>
      <xdr:colOff>101600</xdr:colOff>
      <xdr:row>83</xdr:row>
      <xdr:rowOff>127000</xdr:rowOff>
    </xdr:to>
    <xdr:sp macro="" textlink="">
      <xdr:nvSpPr>
        <xdr:cNvPr id="659" name="フローチャート: 判断 658"/>
        <xdr:cNvSpPr/>
      </xdr:nvSpPr>
      <xdr:spPr>
        <a:xfrm>
          <a:off x="11487150" y="13945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1460"/>
    <xdr:sp macro="" textlink="">
      <xdr:nvSpPr>
        <xdr:cNvPr id="660" name="テキスト ボックス 659"/>
        <xdr:cNvSpPr txBox="1"/>
      </xdr:nvSpPr>
      <xdr:spPr>
        <a:xfrm>
          <a:off x="1452880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0095" cy="251460"/>
    <xdr:sp macro="" textlink="">
      <xdr:nvSpPr>
        <xdr:cNvPr id="661" name="テキスト ボックス 660"/>
        <xdr:cNvSpPr txBox="1"/>
      </xdr:nvSpPr>
      <xdr:spPr>
        <a:xfrm>
          <a:off x="137668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1460"/>
    <xdr:sp macro="" textlink="">
      <xdr:nvSpPr>
        <xdr:cNvPr id="662" name="テキスト ボックス 661"/>
        <xdr:cNvSpPr txBox="1"/>
      </xdr:nvSpPr>
      <xdr:spPr>
        <a:xfrm>
          <a:off x="129730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1460"/>
    <xdr:sp macro="" textlink="">
      <xdr:nvSpPr>
        <xdr:cNvPr id="663" name="テキスト ボックス 662"/>
        <xdr:cNvSpPr txBox="1"/>
      </xdr:nvSpPr>
      <xdr:spPr>
        <a:xfrm>
          <a:off x="121729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0095" cy="251460"/>
    <xdr:sp macro="" textlink="">
      <xdr:nvSpPr>
        <xdr:cNvPr id="664" name="テキスト ボックス 663"/>
        <xdr:cNvSpPr txBox="1"/>
      </xdr:nvSpPr>
      <xdr:spPr>
        <a:xfrm>
          <a:off x="113665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156845</xdr:rowOff>
    </xdr:from>
    <xdr:to xmlns:xdr="http://schemas.openxmlformats.org/drawingml/2006/spreadsheetDrawing">
      <xdr:col>85</xdr:col>
      <xdr:colOff>171450</xdr:colOff>
      <xdr:row>82</xdr:row>
      <xdr:rowOff>88900</xdr:rowOff>
    </xdr:to>
    <xdr:sp macro="" textlink="">
      <xdr:nvSpPr>
        <xdr:cNvPr id="665" name="楕円 664"/>
        <xdr:cNvSpPr/>
      </xdr:nvSpPr>
      <xdr:spPr>
        <a:xfrm>
          <a:off x="14649450" y="137394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12065</xdr:rowOff>
    </xdr:from>
    <xdr:ext cx="403225" cy="251460"/>
    <xdr:sp macro="" textlink="">
      <xdr:nvSpPr>
        <xdr:cNvPr id="666" name="【児童館】&#10;有形固定資産減価償却率該当値テキスト"/>
        <xdr:cNvSpPr txBox="1"/>
      </xdr:nvSpPr>
      <xdr:spPr>
        <a:xfrm>
          <a:off x="14738350" y="1359471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81915</xdr:rowOff>
    </xdr:from>
    <xdr:to xmlns:xdr="http://schemas.openxmlformats.org/drawingml/2006/spreadsheetDrawing">
      <xdr:col>81</xdr:col>
      <xdr:colOff>101600</xdr:colOff>
      <xdr:row>82</xdr:row>
      <xdr:rowOff>13970</xdr:rowOff>
    </xdr:to>
    <xdr:sp macro="" textlink="">
      <xdr:nvSpPr>
        <xdr:cNvPr id="667" name="楕円 666"/>
        <xdr:cNvSpPr/>
      </xdr:nvSpPr>
      <xdr:spPr>
        <a:xfrm>
          <a:off x="13887450" y="13664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131445</xdr:rowOff>
    </xdr:from>
    <xdr:to xmlns:xdr="http://schemas.openxmlformats.org/drawingml/2006/spreadsheetDrawing">
      <xdr:col>85</xdr:col>
      <xdr:colOff>127000</xdr:colOff>
      <xdr:row>82</xdr:row>
      <xdr:rowOff>39370</xdr:rowOff>
    </xdr:to>
    <xdr:cxnSp macro="">
      <xdr:nvCxnSpPr>
        <xdr:cNvPr id="668" name="直線コネクタ 667"/>
        <xdr:cNvCxnSpPr/>
      </xdr:nvCxnSpPr>
      <xdr:spPr>
        <a:xfrm>
          <a:off x="13938250" y="13714095"/>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17780</xdr:rowOff>
    </xdr:from>
    <xdr:to xmlns:xdr="http://schemas.openxmlformats.org/drawingml/2006/spreadsheetDrawing">
      <xdr:col>76</xdr:col>
      <xdr:colOff>165100</xdr:colOff>
      <xdr:row>81</xdr:row>
      <xdr:rowOff>117475</xdr:rowOff>
    </xdr:to>
    <xdr:sp macro="" textlink="">
      <xdr:nvSpPr>
        <xdr:cNvPr id="669" name="楕円 668"/>
        <xdr:cNvSpPr/>
      </xdr:nvSpPr>
      <xdr:spPr>
        <a:xfrm>
          <a:off x="13093700" y="13600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67945</xdr:rowOff>
    </xdr:from>
    <xdr:to xmlns:xdr="http://schemas.openxmlformats.org/drawingml/2006/spreadsheetDrawing">
      <xdr:col>81</xdr:col>
      <xdr:colOff>50800</xdr:colOff>
      <xdr:row>81</xdr:row>
      <xdr:rowOff>131445</xdr:rowOff>
    </xdr:to>
    <xdr:cxnSp macro="">
      <xdr:nvCxnSpPr>
        <xdr:cNvPr id="670" name="直線コネクタ 669"/>
        <xdr:cNvCxnSpPr/>
      </xdr:nvCxnSpPr>
      <xdr:spPr>
        <a:xfrm>
          <a:off x="13144500" y="13650595"/>
          <a:ext cx="7937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112395</xdr:rowOff>
    </xdr:from>
    <xdr:to xmlns:xdr="http://schemas.openxmlformats.org/drawingml/2006/spreadsheetDrawing">
      <xdr:col>72</xdr:col>
      <xdr:colOff>38100</xdr:colOff>
      <xdr:row>81</xdr:row>
      <xdr:rowOff>43815</xdr:rowOff>
    </xdr:to>
    <xdr:sp macro="" textlink="">
      <xdr:nvSpPr>
        <xdr:cNvPr id="671" name="楕円 670"/>
        <xdr:cNvSpPr/>
      </xdr:nvSpPr>
      <xdr:spPr>
        <a:xfrm>
          <a:off x="12299950" y="135274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80</xdr:row>
      <xdr:rowOff>162560</xdr:rowOff>
    </xdr:from>
    <xdr:to xmlns:xdr="http://schemas.openxmlformats.org/drawingml/2006/spreadsheetDrawing">
      <xdr:col>76</xdr:col>
      <xdr:colOff>114300</xdr:colOff>
      <xdr:row>81</xdr:row>
      <xdr:rowOff>67945</xdr:rowOff>
    </xdr:to>
    <xdr:cxnSp macro="">
      <xdr:nvCxnSpPr>
        <xdr:cNvPr id="672" name="直線コネクタ 671"/>
        <xdr:cNvCxnSpPr/>
      </xdr:nvCxnSpPr>
      <xdr:spPr>
        <a:xfrm>
          <a:off x="12344400" y="13577570"/>
          <a:ext cx="8001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38735</xdr:rowOff>
    </xdr:from>
    <xdr:to xmlns:xdr="http://schemas.openxmlformats.org/drawingml/2006/spreadsheetDrawing">
      <xdr:col>67</xdr:col>
      <xdr:colOff>101600</xdr:colOff>
      <xdr:row>80</xdr:row>
      <xdr:rowOff>137795</xdr:rowOff>
    </xdr:to>
    <xdr:sp macro="" textlink="">
      <xdr:nvSpPr>
        <xdr:cNvPr id="673" name="楕円 672"/>
        <xdr:cNvSpPr/>
      </xdr:nvSpPr>
      <xdr:spPr>
        <a:xfrm>
          <a:off x="11487150" y="13453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88265</xdr:rowOff>
    </xdr:from>
    <xdr:to xmlns:xdr="http://schemas.openxmlformats.org/drawingml/2006/spreadsheetDrawing">
      <xdr:col>71</xdr:col>
      <xdr:colOff>171450</xdr:colOff>
      <xdr:row>80</xdr:row>
      <xdr:rowOff>162560</xdr:rowOff>
    </xdr:to>
    <xdr:cxnSp macro="">
      <xdr:nvCxnSpPr>
        <xdr:cNvPr id="674" name="直線コネクタ 673"/>
        <xdr:cNvCxnSpPr/>
      </xdr:nvCxnSpPr>
      <xdr:spPr>
        <a:xfrm>
          <a:off x="11537950" y="13503275"/>
          <a:ext cx="8064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78105</xdr:rowOff>
    </xdr:from>
    <xdr:ext cx="403225" cy="253365"/>
    <xdr:sp macro="" textlink="">
      <xdr:nvSpPr>
        <xdr:cNvPr id="675" name="n_1aveValue【児童館】&#10;有形固定資産減価償却率"/>
        <xdr:cNvSpPr txBox="1"/>
      </xdr:nvSpPr>
      <xdr:spPr>
        <a:xfrm>
          <a:off x="13742035" y="139960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132080</xdr:rowOff>
    </xdr:from>
    <xdr:ext cx="403225" cy="253365"/>
    <xdr:sp macro="" textlink="">
      <xdr:nvSpPr>
        <xdr:cNvPr id="676" name="n_2aveValue【児童館】&#10;有形固定資産減価償却率"/>
        <xdr:cNvSpPr txBox="1"/>
      </xdr:nvSpPr>
      <xdr:spPr>
        <a:xfrm>
          <a:off x="12960985" y="1405001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60960</xdr:rowOff>
    </xdr:from>
    <xdr:ext cx="405130" cy="253365"/>
    <xdr:sp macro="" textlink="">
      <xdr:nvSpPr>
        <xdr:cNvPr id="677" name="n_3aveValue【児童館】&#10;有形固定資産減価償却率"/>
        <xdr:cNvSpPr txBox="1"/>
      </xdr:nvSpPr>
      <xdr:spPr>
        <a:xfrm>
          <a:off x="12167235" y="139788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117475</xdr:rowOff>
    </xdr:from>
    <xdr:ext cx="403225" cy="253365"/>
    <xdr:sp macro="" textlink="">
      <xdr:nvSpPr>
        <xdr:cNvPr id="678" name="n_4aveValue【児童館】&#10;有形固定資産減価償却率"/>
        <xdr:cNvSpPr txBox="1"/>
      </xdr:nvSpPr>
      <xdr:spPr>
        <a:xfrm>
          <a:off x="11354435" y="1403540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29845</xdr:rowOff>
    </xdr:from>
    <xdr:ext cx="403225" cy="251460"/>
    <xdr:sp macro="" textlink="">
      <xdr:nvSpPr>
        <xdr:cNvPr id="679" name="n_1mainValue【児童館】&#10;有形固定資産減価償却率"/>
        <xdr:cNvSpPr txBox="1"/>
      </xdr:nvSpPr>
      <xdr:spPr>
        <a:xfrm>
          <a:off x="13742035" y="134448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133350</xdr:rowOff>
    </xdr:from>
    <xdr:ext cx="403225" cy="252730"/>
    <xdr:sp macro="" textlink="">
      <xdr:nvSpPr>
        <xdr:cNvPr id="680" name="n_2mainValue【児童館】&#10;有形固定資産減価償却率"/>
        <xdr:cNvSpPr txBox="1"/>
      </xdr:nvSpPr>
      <xdr:spPr>
        <a:xfrm>
          <a:off x="12960985" y="1338072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60325</xdr:rowOff>
    </xdr:from>
    <xdr:ext cx="405130" cy="253365"/>
    <xdr:sp macro="" textlink="">
      <xdr:nvSpPr>
        <xdr:cNvPr id="681" name="n_3mainValue【児童館】&#10;有形固定資産減価償却率"/>
        <xdr:cNvSpPr txBox="1"/>
      </xdr:nvSpPr>
      <xdr:spPr>
        <a:xfrm>
          <a:off x="12167235" y="133076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153670</xdr:rowOff>
    </xdr:from>
    <xdr:ext cx="403225" cy="253365"/>
    <xdr:sp macro="" textlink="">
      <xdr:nvSpPr>
        <xdr:cNvPr id="682" name="n_4mainValue【児童館】&#10;有形固定資産減価償却率"/>
        <xdr:cNvSpPr txBox="1"/>
      </xdr:nvSpPr>
      <xdr:spPr>
        <a:xfrm>
          <a:off x="11354435" y="132334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683" name="正方形/長方形 682"/>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684" name="正方形/長方形 683"/>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685" name="正方形/長方形 684"/>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686" name="正方形/長方形 685"/>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687" name="正方形/長方形 686"/>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688" name="正方形/長方形 687"/>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689" name="正方形/長方形 688"/>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90" name="正方形/長方形 689"/>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7980" cy="219075"/>
    <xdr:sp macro="" textlink="">
      <xdr:nvSpPr>
        <xdr:cNvPr id="691" name="テキスト ボックス 690"/>
        <xdr:cNvSpPr txBox="1"/>
      </xdr:nvSpPr>
      <xdr:spPr>
        <a:xfrm>
          <a:off x="1644015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692" name="直線コネクタ 691"/>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37465</xdr:rowOff>
    </xdr:from>
    <xdr:to xmlns:xdr="http://schemas.openxmlformats.org/drawingml/2006/spreadsheetDrawing">
      <xdr:col>120</xdr:col>
      <xdr:colOff>114300</xdr:colOff>
      <xdr:row>86</xdr:row>
      <xdr:rowOff>37465</xdr:rowOff>
    </xdr:to>
    <xdr:cxnSp macro="">
      <xdr:nvCxnSpPr>
        <xdr:cNvPr id="693" name="直線コネクタ 692"/>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66040</xdr:rowOff>
    </xdr:from>
    <xdr:ext cx="465455" cy="251460"/>
    <xdr:sp macro="" textlink="">
      <xdr:nvSpPr>
        <xdr:cNvPr id="694" name="テキスト ボックス 693"/>
        <xdr:cNvSpPr txBox="1"/>
      </xdr:nvSpPr>
      <xdr:spPr>
        <a:xfrm>
          <a:off x="16048990" y="1431925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93345</xdr:rowOff>
    </xdr:from>
    <xdr:to xmlns:xdr="http://schemas.openxmlformats.org/drawingml/2006/spreadsheetDrawing">
      <xdr:col>120</xdr:col>
      <xdr:colOff>114300</xdr:colOff>
      <xdr:row>83</xdr:row>
      <xdr:rowOff>93345</xdr:rowOff>
    </xdr:to>
    <xdr:cxnSp macro="">
      <xdr:nvCxnSpPr>
        <xdr:cNvPr id="695" name="直線コネクタ 694"/>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121920</xdr:rowOff>
    </xdr:from>
    <xdr:ext cx="465455" cy="251460"/>
    <xdr:sp macro="" textlink="">
      <xdr:nvSpPr>
        <xdr:cNvPr id="696" name="テキスト ボックス 695"/>
        <xdr:cNvSpPr txBox="1"/>
      </xdr:nvSpPr>
      <xdr:spPr>
        <a:xfrm>
          <a:off x="16048990" y="1387221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149225</xdr:rowOff>
    </xdr:from>
    <xdr:to xmlns:xdr="http://schemas.openxmlformats.org/drawingml/2006/spreadsheetDrawing">
      <xdr:col>120</xdr:col>
      <xdr:colOff>114300</xdr:colOff>
      <xdr:row>80</xdr:row>
      <xdr:rowOff>149225</xdr:rowOff>
    </xdr:to>
    <xdr:cxnSp macro="">
      <xdr:nvCxnSpPr>
        <xdr:cNvPr id="697" name="直線コネクタ 696"/>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1460"/>
    <xdr:sp macro="" textlink="">
      <xdr:nvSpPr>
        <xdr:cNvPr id="698" name="テキスト ボックス 697"/>
        <xdr:cNvSpPr txBox="1"/>
      </xdr:nvSpPr>
      <xdr:spPr>
        <a:xfrm>
          <a:off x="16048990" y="1342517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699" name="直線コネクタ 698"/>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66040</xdr:rowOff>
    </xdr:from>
    <xdr:ext cx="465455" cy="251460"/>
    <xdr:sp macro="" textlink="">
      <xdr:nvSpPr>
        <xdr:cNvPr id="700" name="テキスト ボックス 699"/>
        <xdr:cNvSpPr txBox="1"/>
      </xdr:nvSpPr>
      <xdr:spPr>
        <a:xfrm>
          <a:off x="16048990" y="1297813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701" name="直線コネクタ 700"/>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5455" cy="251460"/>
    <xdr:sp macro="" textlink="">
      <xdr:nvSpPr>
        <xdr:cNvPr id="702" name="テキスト ボックス 701"/>
        <xdr:cNvSpPr txBox="1"/>
      </xdr:nvSpPr>
      <xdr:spPr>
        <a:xfrm>
          <a:off x="16048990" y="125310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03"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113030</xdr:rowOff>
    </xdr:from>
    <xdr:to xmlns:xdr="http://schemas.openxmlformats.org/drawingml/2006/spreadsheetDrawing">
      <xdr:col>116</xdr:col>
      <xdr:colOff>62865</xdr:colOff>
      <xdr:row>85</xdr:row>
      <xdr:rowOff>104775</xdr:rowOff>
    </xdr:to>
    <xdr:cxnSp macro="">
      <xdr:nvCxnSpPr>
        <xdr:cNvPr id="704" name="直線コネクタ 703"/>
        <xdr:cNvCxnSpPr/>
      </xdr:nvCxnSpPr>
      <xdr:spPr>
        <a:xfrm flipV="1">
          <a:off x="19951065" y="13192760"/>
          <a:ext cx="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107950</xdr:rowOff>
    </xdr:from>
    <xdr:ext cx="467995" cy="251460"/>
    <xdr:sp macro="" textlink="">
      <xdr:nvSpPr>
        <xdr:cNvPr id="705" name="【児童館】&#10;一人当たり面積最小値テキスト"/>
        <xdr:cNvSpPr txBox="1"/>
      </xdr:nvSpPr>
      <xdr:spPr>
        <a:xfrm>
          <a:off x="19989800" y="1436116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104775</xdr:rowOff>
    </xdr:from>
    <xdr:to xmlns:xdr="http://schemas.openxmlformats.org/drawingml/2006/spreadsheetDrawing">
      <xdr:col>116</xdr:col>
      <xdr:colOff>152400</xdr:colOff>
      <xdr:row>85</xdr:row>
      <xdr:rowOff>104775</xdr:rowOff>
    </xdr:to>
    <xdr:cxnSp macro="">
      <xdr:nvCxnSpPr>
        <xdr:cNvPr id="706" name="直線コネクタ 705"/>
        <xdr:cNvCxnSpPr/>
      </xdr:nvCxnSpPr>
      <xdr:spPr>
        <a:xfrm>
          <a:off x="19881850" y="14357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60960</xdr:rowOff>
    </xdr:from>
    <xdr:ext cx="467995" cy="253365"/>
    <xdr:sp macro="" textlink="">
      <xdr:nvSpPr>
        <xdr:cNvPr id="707" name="【児童館】&#10;一人当たり面積最大値テキスト"/>
        <xdr:cNvSpPr txBox="1"/>
      </xdr:nvSpPr>
      <xdr:spPr>
        <a:xfrm>
          <a:off x="19989800" y="1297305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113030</xdr:rowOff>
    </xdr:from>
    <xdr:to xmlns:xdr="http://schemas.openxmlformats.org/drawingml/2006/spreadsheetDrawing">
      <xdr:col>116</xdr:col>
      <xdr:colOff>152400</xdr:colOff>
      <xdr:row>78</xdr:row>
      <xdr:rowOff>113030</xdr:rowOff>
    </xdr:to>
    <xdr:cxnSp macro="">
      <xdr:nvCxnSpPr>
        <xdr:cNvPr id="708" name="直線コネクタ 707"/>
        <xdr:cNvCxnSpPr/>
      </xdr:nvCxnSpPr>
      <xdr:spPr>
        <a:xfrm>
          <a:off x="19881850" y="13192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6985</xdr:rowOff>
    </xdr:from>
    <xdr:ext cx="467995" cy="253365"/>
    <xdr:sp macro="" textlink="">
      <xdr:nvSpPr>
        <xdr:cNvPr id="709" name="【児童館】&#10;一人当たり面積平均値テキスト"/>
        <xdr:cNvSpPr txBox="1"/>
      </xdr:nvSpPr>
      <xdr:spPr>
        <a:xfrm>
          <a:off x="19989800" y="13924915"/>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152400</xdr:rowOff>
    </xdr:from>
    <xdr:to xmlns:xdr="http://schemas.openxmlformats.org/drawingml/2006/spreadsheetDrawing">
      <xdr:col>116</xdr:col>
      <xdr:colOff>114300</xdr:colOff>
      <xdr:row>84</xdr:row>
      <xdr:rowOff>84455</xdr:rowOff>
    </xdr:to>
    <xdr:sp macro="" textlink="">
      <xdr:nvSpPr>
        <xdr:cNvPr id="710" name="フローチャート: 判断 709"/>
        <xdr:cNvSpPr/>
      </xdr:nvSpPr>
      <xdr:spPr>
        <a:xfrm>
          <a:off x="19900900" y="14070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23495</xdr:rowOff>
    </xdr:from>
    <xdr:to xmlns:xdr="http://schemas.openxmlformats.org/drawingml/2006/spreadsheetDrawing">
      <xdr:col>112</xdr:col>
      <xdr:colOff>38100</xdr:colOff>
      <xdr:row>84</xdr:row>
      <xdr:rowOff>123190</xdr:rowOff>
    </xdr:to>
    <xdr:sp macro="" textlink="">
      <xdr:nvSpPr>
        <xdr:cNvPr id="711" name="フローチャート: 判断 710"/>
        <xdr:cNvSpPr/>
      </xdr:nvSpPr>
      <xdr:spPr>
        <a:xfrm>
          <a:off x="19157950" y="141090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14605</xdr:rowOff>
    </xdr:from>
    <xdr:to xmlns:xdr="http://schemas.openxmlformats.org/drawingml/2006/spreadsheetDrawing">
      <xdr:col>107</xdr:col>
      <xdr:colOff>101600</xdr:colOff>
      <xdr:row>84</xdr:row>
      <xdr:rowOff>113665</xdr:rowOff>
    </xdr:to>
    <xdr:sp macro="" textlink="">
      <xdr:nvSpPr>
        <xdr:cNvPr id="712" name="フローチャート: 判断 711"/>
        <xdr:cNvSpPr/>
      </xdr:nvSpPr>
      <xdr:spPr>
        <a:xfrm>
          <a:off x="18345150" y="14100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20955</xdr:rowOff>
    </xdr:from>
    <xdr:to xmlns:xdr="http://schemas.openxmlformats.org/drawingml/2006/spreadsheetDrawing">
      <xdr:col>102</xdr:col>
      <xdr:colOff>165100</xdr:colOff>
      <xdr:row>84</xdr:row>
      <xdr:rowOff>120015</xdr:rowOff>
    </xdr:to>
    <xdr:sp macro="" textlink="">
      <xdr:nvSpPr>
        <xdr:cNvPr id="713" name="フローチャート: 判断 712"/>
        <xdr:cNvSpPr/>
      </xdr:nvSpPr>
      <xdr:spPr>
        <a:xfrm>
          <a:off x="17551400" y="14106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28575</xdr:rowOff>
    </xdr:from>
    <xdr:to xmlns:xdr="http://schemas.openxmlformats.org/drawingml/2006/spreadsheetDrawing">
      <xdr:col>98</xdr:col>
      <xdr:colOff>38100</xdr:colOff>
      <xdr:row>84</xdr:row>
      <xdr:rowOff>127635</xdr:rowOff>
    </xdr:to>
    <xdr:sp macro="" textlink="">
      <xdr:nvSpPr>
        <xdr:cNvPr id="714" name="フローチャート: 判断 713"/>
        <xdr:cNvSpPr/>
      </xdr:nvSpPr>
      <xdr:spPr>
        <a:xfrm>
          <a:off x="16757650" y="141141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1460"/>
    <xdr:sp macro="" textlink="">
      <xdr:nvSpPr>
        <xdr:cNvPr id="715" name="テキスト ボックス 714"/>
        <xdr:cNvSpPr txBox="1"/>
      </xdr:nvSpPr>
      <xdr:spPr>
        <a:xfrm>
          <a:off x="197802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1460"/>
    <xdr:sp macro="" textlink="">
      <xdr:nvSpPr>
        <xdr:cNvPr id="716" name="テキスト ボックス 715"/>
        <xdr:cNvSpPr txBox="1"/>
      </xdr:nvSpPr>
      <xdr:spPr>
        <a:xfrm>
          <a:off x="190309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0095" cy="251460"/>
    <xdr:sp macro="" textlink="">
      <xdr:nvSpPr>
        <xdr:cNvPr id="717" name="テキスト ボックス 716"/>
        <xdr:cNvSpPr txBox="1"/>
      </xdr:nvSpPr>
      <xdr:spPr>
        <a:xfrm>
          <a:off x="18224500" y="149028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1460"/>
    <xdr:sp macro="" textlink="">
      <xdr:nvSpPr>
        <xdr:cNvPr id="718" name="テキスト ボックス 717"/>
        <xdr:cNvSpPr txBox="1"/>
      </xdr:nvSpPr>
      <xdr:spPr>
        <a:xfrm>
          <a:off x="174307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1460"/>
    <xdr:sp macro="" textlink="">
      <xdr:nvSpPr>
        <xdr:cNvPr id="719" name="テキスト ボックス 718"/>
        <xdr:cNvSpPr txBox="1"/>
      </xdr:nvSpPr>
      <xdr:spPr>
        <a:xfrm>
          <a:off x="16630650" y="1490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96520</xdr:rowOff>
    </xdr:from>
    <xdr:to xmlns:xdr="http://schemas.openxmlformats.org/drawingml/2006/spreadsheetDrawing">
      <xdr:col>116</xdr:col>
      <xdr:colOff>114300</xdr:colOff>
      <xdr:row>85</xdr:row>
      <xdr:rowOff>28575</xdr:rowOff>
    </xdr:to>
    <xdr:sp macro="" textlink="">
      <xdr:nvSpPr>
        <xdr:cNvPr id="720" name="楕円 719"/>
        <xdr:cNvSpPr/>
      </xdr:nvSpPr>
      <xdr:spPr>
        <a:xfrm>
          <a:off x="19900900" y="14182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75565</xdr:rowOff>
    </xdr:from>
    <xdr:ext cx="467995" cy="253365"/>
    <xdr:sp macro="" textlink="">
      <xdr:nvSpPr>
        <xdr:cNvPr id="721" name="【児童館】&#10;一人当たり面積該当値テキスト"/>
        <xdr:cNvSpPr txBox="1"/>
      </xdr:nvSpPr>
      <xdr:spPr>
        <a:xfrm>
          <a:off x="19989800" y="1416113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101600</xdr:rowOff>
    </xdr:from>
    <xdr:to xmlns:xdr="http://schemas.openxmlformats.org/drawingml/2006/spreadsheetDrawing">
      <xdr:col>112</xdr:col>
      <xdr:colOff>38100</xdr:colOff>
      <xdr:row>85</xdr:row>
      <xdr:rowOff>33655</xdr:rowOff>
    </xdr:to>
    <xdr:sp macro="" textlink="">
      <xdr:nvSpPr>
        <xdr:cNvPr id="722" name="楕円 721"/>
        <xdr:cNvSpPr/>
      </xdr:nvSpPr>
      <xdr:spPr>
        <a:xfrm>
          <a:off x="19157950" y="141871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84</xdr:row>
      <xdr:rowOff>146685</xdr:rowOff>
    </xdr:from>
    <xdr:to xmlns:xdr="http://schemas.openxmlformats.org/drawingml/2006/spreadsheetDrawing">
      <xdr:col>116</xdr:col>
      <xdr:colOff>63500</xdr:colOff>
      <xdr:row>84</xdr:row>
      <xdr:rowOff>151130</xdr:rowOff>
    </xdr:to>
    <xdr:cxnSp macro="">
      <xdr:nvCxnSpPr>
        <xdr:cNvPr id="723" name="直線コネクタ 722"/>
        <xdr:cNvCxnSpPr/>
      </xdr:nvCxnSpPr>
      <xdr:spPr>
        <a:xfrm flipV="1">
          <a:off x="19202400" y="1423225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104140</xdr:rowOff>
    </xdr:from>
    <xdr:to xmlns:xdr="http://schemas.openxmlformats.org/drawingml/2006/spreadsheetDrawing">
      <xdr:col>107</xdr:col>
      <xdr:colOff>101600</xdr:colOff>
      <xdr:row>85</xdr:row>
      <xdr:rowOff>35560</xdr:rowOff>
    </xdr:to>
    <xdr:sp macro="" textlink="">
      <xdr:nvSpPr>
        <xdr:cNvPr id="724" name="楕円 723"/>
        <xdr:cNvSpPr/>
      </xdr:nvSpPr>
      <xdr:spPr>
        <a:xfrm>
          <a:off x="18345150" y="14189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151130</xdr:rowOff>
    </xdr:from>
    <xdr:to xmlns:xdr="http://schemas.openxmlformats.org/drawingml/2006/spreadsheetDrawing">
      <xdr:col>111</xdr:col>
      <xdr:colOff>171450</xdr:colOff>
      <xdr:row>84</xdr:row>
      <xdr:rowOff>153035</xdr:rowOff>
    </xdr:to>
    <xdr:cxnSp macro="">
      <xdr:nvCxnSpPr>
        <xdr:cNvPr id="725" name="直線コネクタ 724"/>
        <xdr:cNvCxnSpPr/>
      </xdr:nvCxnSpPr>
      <xdr:spPr>
        <a:xfrm flipV="1">
          <a:off x="18395950" y="1423670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110490</xdr:rowOff>
    </xdr:from>
    <xdr:to xmlns:xdr="http://schemas.openxmlformats.org/drawingml/2006/spreadsheetDrawing">
      <xdr:col>102</xdr:col>
      <xdr:colOff>165100</xdr:colOff>
      <xdr:row>85</xdr:row>
      <xdr:rowOff>41910</xdr:rowOff>
    </xdr:to>
    <xdr:sp macro="" textlink="">
      <xdr:nvSpPr>
        <xdr:cNvPr id="726" name="楕円 725"/>
        <xdr:cNvSpPr/>
      </xdr:nvSpPr>
      <xdr:spPr>
        <a:xfrm>
          <a:off x="17551400" y="14196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153035</xdr:rowOff>
    </xdr:from>
    <xdr:to xmlns:xdr="http://schemas.openxmlformats.org/drawingml/2006/spreadsheetDrawing">
      <xdr:col>107</xdr:col>
      <xdr:colOff>50800</xdr:colOff>
      <xdr:row>84</xdr:row>
      <xdr:rowOff>160655</xdr:rowOff>
    </xdr:to>
    <xdr:cxnSp macro="">
      <xdr:nvCxnSpPr>
        <xdr:cNvPr id="727" name="直線コネクタ 726"/>
        <xdr:cNvCxnSpPr/>
      </xdr:nvCxnSpPr>
      <xdr:spPr>
        <a:xfrm flipV="1">
          <a:off x="17602200" y="1423860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113030</xdr:rowOff>
    </xdr:from>
    <xdr:to xmlns:xdr="http://schemas.openxmlformats.org/drawingml/2006/spreadsheetDrawing">
      <xdr:col>98</xdr:col>
      <xdr:colOff>38100</xdr:colOff>
      <xdr:row>85</xdr:row>
      <xdr:rowOff>44450</xdr:rowOff>
    </xdr:to>
    <xdr:sp macro="" textlink="">
      <xdr:nvSpPr>
        <xdr:cNvPr id="728" name="楕円 727"/>
        <xdr:cNvSpPr/>
      </xdr:nvSpPr>
      <xdr:spPr>
        <a:xfrm>
          <a:off x="16757650" y="141986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84</xdr:row>
      <xdr:rowOff>160655</xdr:rowOff>
    </xdr:from>
    <xdr:to xmlns:xdr="http://schemas.openxmlformats.org/drawingml/2006/spreadsheetDrawing">
      <xdr:col>102</xdr:col>
      <xdr:colOff>114300</xdr:colOff>
      <xdr:row>84</xdr:row>
      <xdr:rowOff>162560</xdr:rowOff>
    </xdr:to>
    <xdr:cxnSp macro="">
      <xdr:nvCxnSpPr>
        <xdr:cNvPr id="729" name="直線コネクタ 728"/>
        <xdr:cNvCxnSpPr/>
      </xdr:nvCxnSpPr>
      <xdr:spPr>
        <a:xfrm flipV="1">
          <a:off x="16802100" y="1424622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139065</xdr:rowOff>
    </xdr:from>
    <xdr:ext cx="469900" cy="253365"/>
    <xdr:sp macro="" textlink="">
      <xdr:nvSpPr>
        <xdr:cNvPr id="730" name="n_1aveValue【児童館】&#10;一人当たり面積"/>
        <xdr:cNvSpPr txBox="1"/>
      </xdr:nvSpPr>
      <xdr:spPr>
        <a:xfrm>
          <a:off x="18980150" y="13889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129540</xdr:rowOff>
    </xdr:from>
    <xdr:ext cx="469900" cy="252730"/>
    <xdr:sp macro="" textlink="">
      <xdr:nvSpPr>
        <xdr:cNvPr id="731" name="n_2aveValue【児童館】&#10;一人当たり面積"/>
        <xdr:cNvSpPr txBox="1"/>
      </xdr:nvSpPr>
      <xdr:spPr>
        <a:xfrm>
          <a:off x="18180050" y="138798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136525</xdr:rowOff>
    </xdr:from>
    <xdr:ext cx="469900" cy="253365"/>
    <xdr:sp macro="" textlink="">
      <xdr:nvSpPr>
        <xdr:cNvPr id="732" name="n_3aveValue【児童館】&#10;一人当たり面積"/>
        <xdr:cNvSpPr txBox="1"/>
      </xdr:nvSpPr>
      <xdr:spPr>
        <a:xfrm>
          <a:off x="17386300" y="138868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143510</xdr:rowOff>
    </xdr:from>
    <xdr:ext cx="469900" cy="251460"/>
    <xdr:sp macro="" textlink="">
      <xdr:nvSpPr>
        <xdr:cNvPr id="733" name="n_4aveValue【児童館】&#10;一人当たり面積"/>
        <xdr:cNvSpPr txBox="1"/>
      </xdr:nvSpPr>
      <xdr:spPr>
        <a:xfrm>
          <a:off x="16592550" y="138938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24765</xdr:rowOff>
    </xdr:from>
    <xdr:ext cx="469900" cy="253365"/>
    <xdr:sp macro="" textlink="">
      <xdr:nvSpPr>
        <xdr:cNvPr id="734" name="n_1mainValue【児童館】&#10;一人当たり面積"/>
        <xdr:cNvSpPr txBox="1"/>
      </xdr:nvSpPr>
      <xdr:spPr>
        <a:xfrm>
          <a:off x="18980150" y="142779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26670</xdr:rowOff>
    </xdr:from>
    <xdr:ext cx="469900" cy="253365"/>
    <xdr:sp macro="" textlink="">
      <xdr:nvSpPr>
        <xdr:cNvPr id="735" name="n_2mainValue【児童館】&#10;一人当たり面積"/>
        <xdr:cNvSpPr txBox="1"/>
      </xdr:nvSpPr>
      <xdr:spPr>
        <a:xfrm>
          <a:off x="18180050" y="142798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33655</xdr:rowOff>
    </xdr:from>
    <xdr:ext cx="469900" cy="251460"/>
    <xdr:sp macro="" textlink="">
      <xdr:nvSpPr>
        <xdr:cNvPr id="736" name="n_3mainValue【児童館】&#10;一人当たり面積"/>
        <xdr:cNvSpPr txBox="1"/>
      </xdr:nvSpPr>
      <xdr:spPr>
        <a:xfrm>
          <a:off x="17386300" y="142868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36195</xdr:rowOff>
    </xdr:from>
    <xdr:ext cx="469900" cy="251460"/>
    <xdr:sp macro="" textlink="">
      <xdr:nvSpPr>
        <xdr:cNvPr id="737" name="n_4mainValue【児童館】&#10;一人当たり面積"/>
        <xdr:cNvSpPr txBox="1"/>
      </xdr:nvSpPr>
      <xdr:spPr>
        <a:xfrm>
          <a:off x="16592550" y="142894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20775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6" name="正方形/長方形 745"/>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7" name="正方形/長方形 746"/>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8" name="正方形/長方形 747"/>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9" name="正方形/長方形 748"/>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0" name="正方形/長方形 749"/>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1" name="正方形/長方形 750"/>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2" name="正方形/長方形 751"/>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3" name="正方形/長方形 752"/>
        <xdr:cNvSpPr/>
      </xdr:nvSpPr>
      <xdr:spPr>
        <a:xfrm>
          <a:off x="164592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減価償却率は公営住宅・児童館を除く</a:t>
          </a:r>
          <a:r>
            <a:rPr kumimoji="1" lang="ja-JP" altLang="en-US" sz="1300">
              <a:latin typeface="ＭＳ Ｐゴシック"/>
              <a:ea typeface="ＭＳ Ｐゴシック"/>
            </a:rPr>
            <a:t>施設において60％以上で推移しており、施設の老朽化が進んでいる。特に学校施設は昭和40年代に建設しており、今後、統廃合を含め対応することとなる。公営住宅は長寿命化計画により令和元年度から7年間かけて新築整備することとなり、減価償却率は減少すると見込んでいる。今後は個別施設計画に基づき、施設の長寿命化の優先順位を決めながら、改修等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1460"/>
    <xdr:sp macro="" textlink="">
      <xdr:nvSpPr>
        <xdr:cNvPr id="29" name="テキスト ボックス 28"/>
        <xdr:cNvSpPr txBox="1"/>
      </xdr:nvSpPr>
      <xdr:spPr>
        <a:xfrm>
          <a:off x="641350" y="2736215"/>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51460"/>
    <xdr:sp macro="" textlink="">
      <xdr:nvSpPr>
        <xdr:cNvPr id="32" name="テキスト ボックス 31"/>
        <xdr:cNvSpPr txBox="1"/>
      </xdr:nvSpPr>
      <xdr:spPr>
        <a:xfrm>
          <a:off x="641350" y="366712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0345"/>
    <xdr:sp macro="" textlink="">
      <xdr:nvSpPr>
        <xdr:cNvPr id="41" name="テキスト ボックス 40"/>
        <xdr:cNvSpPr txBox="1"/>
      </xdr:nvSpPr>
      <xdr:spPr>
        <a:xfrm>
          <a:off x="666750" y="5033010"/>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5455" cy="251460"/>
    <xdr:sp macro="" textlink="">
      <xdr:nvSpPr>
        <xdr:cNvPr id="43" name="テキスト ボックス 42"/>
        <xdr:cNvSpPr txBox="1"/>
      </xdr:nvSpPr>
      <xdr:spPr>
        <a:xfrm>
          <a:off x="275590" y="73158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66040</xdr:rowOff>
    </xdr:from>
    <xdr:ext cx="465455" cy="251460"/>
    <xdr:sp macro="" textlink="">
      <xdr:nvSpPr>
        <xdr:cNvPr id="45" name="テキスト ボックス 44"/>
        <xdr:cNvSpPr txBox="1"/>
      </xdr:nvSpPr>
      <xdr:spPr>
        <a:xfrm>
          <a:off x="275590" y="69430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1320" cy="251460"/>
    <xdr:sp macro="" textlink="">
      <xdr:nvSpPr>
        <xdr:cNvPr id="47" name="テキスト ボックス 46"/>
        <xdr:cNvSpPr txBox="1"/>
      </xdr:nvSpPr>
      <xdr:spPr>
        <a:xfrm>
          <a:off x="339725" y="65703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130175</xdr:rowOff>
    </xdr:from>
    <xdr:to xmlns:xdr="http://schemas.openxmlformats.org/drawingml/2006/spreadsheetDrawing">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159385</xdr:rowOff>
    </xdr:from>
    <xdr:ext cx="401320" cy="251460"/>
    <xdr:sp macro="" textlink="">
      <xdr:nvSpPr>
        <xdr:cNvPr id="49" name="テキスト ボックス 48"/>
        <xdr:cNvSpPr txBox="1"/>
      </xdr:nvSpPr>
      <xdr:spPr>
        <a:xfrm>
          <a:off x="339725" y="61982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93345</xdr:rowOff>
    </xdr:from>
    <xdr:to xmlns:xdr="http://schemas.openxmlformats.org/drawingml/2006/spreadsheetDrawing">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121920</xdr:rowOff>
    </xdr:from>
    <xdr:ext cx="401320" cy="251460"/>
    <xdr:sp macro="" textlink="">
      <xdr:nvSpPr>
        <xdr:cNvPr id="51" name="テキスト ボックス 50"/>
        <xdr:cNvSpPr txBox="1"/>
      </xdr:nvSpPr>
      <xdr:spPr>
        <a:xfrm>
          <a:off x="339725" y="58254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55880</xdr:rowOff>
    </xdr:from>
    <xdr:to xmlns:xdr="http://schemas.openxmlformats.org/drawingml/2006/spreadsheetDrawing">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84455</xdr:rowOff>
    </xdr:from>
    <xdr:ext cx="337185" cy="251460"/>
    <xdr:sp macro="" textlink="">
      <xdr:nvSpPr>
        <xdr:cNvPr id="53" name="テキスト ボックス 52"/>
        <xdr:cNvSpPr txBox="1"/>
      </xdr:nvSpPr>
      <xdr:spPr>
        <a:xfrm>
          <a:off x="384810" y="545274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5"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55880</xdr:rowOff>
    </xdr:from>
    <xdr:to xmlns:xdr="http://schemas.openxmlformats.org/drawingml/2006/spreadsheetDrawing">
      <xdr:col>24</xdr:col>
      <xdr:colOff>62865</xdr:colOff>
      <xdr:row>40</xdr:row>
      <xdr:rowOff>124460</xdr:rowOff>
    </xdr:to>
    <xdr:cxnSp macro="">
      <xdr:nvCxnSpPr>
        <xdr:cNvPr id="56" name="直線コネクタ 55"/>
        <xdr:cNvCxnSpPr/>
      </xdr:nvCxnSpPr>
      <xdr:spPr>
        <a:xfrm flipV="1">
          <a:off x="4177665" y="559181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128270</xdr:rowOff>
    </xdr:from>
    <xdr:ext cx="467995" cy="251460"/>
    <xdr:sp macro="" textlink="">
      <xdr:nvSpPr>
        <xdr:cNvPr id="57" name="【図書館】&#10;有形固定資産減価償却率最小値テキスト"/>
        <xdr:cNvSpPr txBox="1"/>
      </xdr:nvSpPr>
      <xdr:spPr>
        <a:xfrm>
          <a:off x="4216400" y="683768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124460</xdr:rowOff>
    </xdr:from>
    <xdr:to xmlns:xdr="http://schemas.openxmlformats.org/drawingml/2006/spreadsheetDrawing">
      <xdr:col>24</xdr:col>
      <xdr:colOff>152400</xdr:colOff>
      <xdr:row>40</xdr:row>
      <xdr:rowOff>124460</xdr:rowOff>
    </xdr:to>
    <xdr:cxnSp macro="">
      <xdr:nvCxnSpPr>
        <xdr:cNvPr id="58" name="直線コネクタ 57"/>
        <xdr:cNvCxnSpPr/>
      </xdr:nvCxnSpPr>
      <xdr:spPr>
        <a:xfrm>
          <a:off x="4108450" y="6833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38455" cy="253365"/>
    <xdr:sp macro="" textlink="">
      <xdr:nvSpPr>
        <xdr:cNvPr id="59" name="【図書館】&#10;有形固定資産減価償却率最大値テキスト"/>
        <xdr:cNvSpPr txBox="1"/>
      </xdr:nvSpPr>
      <xdr:spPr>
        <a:xfrm>
          <a:off x="4216400" y="537210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55880</xdr:rowOff>
    </xdr:from>
    <xdr:to xmlns:xdr="http://schemas.openxmlformats.org/drawingml/2006/spreadsheetDrawing">
      <xdr:col>24</xdr:col>
      <xdr:colOff>152400</xdr:colOff>
      <xdr:row>33</xdr:row>
      <xdr:rowOff>55880</xdr:rowOff>
    </xdr:to>
    <xdr:cxnSp macro="">
      <xdr:nvCxnSpPr>
        <xdr:cNvPr id="60" name="直線コネクタ 59"/>
        <xdr:cNvCxnSpPr/>
      </xdr:nvCxnSpPr>
      <xdr:spPr>
        <a:xfrm>
          <a:off x="4108450" y="559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150495</xdr:rowOff>
    </xdr:from>
    <xdr:ext cx="403225" cy="253365"/>
    <xdr:sp macro="" textlink="">
      <xdr:nvSpPr>
        <xdr:cNvPr id="61" name="【図書館】&#10;有形固定資産減価償却率平均値テキスト"/>
        <xdr:cNvSpPr txBox="1"/>
      </xdr:nvSpPr>
      <xdr:spPr>
        <a:xfrm>
          <a:off x="4216400" y="6189345"/>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xdr:rowOff>
    </xdr:from>
    <xdr:to xmlns:xdr="http://schemas.openxmlformats.org/drawingml/2006/spreadsheetDrawing">
      <xdr:col>24</xdr:col>
      <xdr:colOff>114300</xdr:colOff>
      <xdr:row>37</xdr:row>
      <xdr:rowOff>103505</xdr:rowOff>
    </xdr:to>
    <xdr:sp macro="" textlink="">
      <xdr:nvSpPr>
        <xdr:cNvPr id="62" name="フローチャート: 判断 61"/>
        <xdr:cNvSpPr/>
      </xdr:nvSpPr>
      <xdr:spPr>
        <a:xfrm>
          <a:off x="4127500" y="6210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88265</xdr:rowOff>
    </xdr:from>
    <xdr:to xmlns:xdr="http://schemas.openxmlformats.org/drawingml/2006/spreadsheetDrawing">
      <xdr:col>20</xdr:col>
      <xdr:colOff>38100</xdr:colOff>
      <xdr:row>37</xdr:row>
      <xdr:rowOff>19685</xdr:rowOff>
    </xdr:to>
    <xdr:sp macro="" textlink="">
      <xdr:nvSpPr>
        <xdr:cNvPr id="63" name="フローチャート: 判断 62"/>
        <xdr:cNvSpPr/>
      </xdr:nvSpPr>
      <xdr:spPr>
        <a:xfrm>
          <a:off x="3384550" y="61271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73025</xdr:rowOff>
    </xdr:from>
    <xdr:to xmlns:xdr="http://schemas.openxmlformats.org/drawingml/2006/spreadsheetDrawing">
      <xdr:col>15</xdr:col>
      <xdr:colOff>101600</xdr:colOff>
      <xdr:row>37</xdr:row>
      <xdr:rowOff>5080</xdr:rowOff>
    </xdr:to>
    <xdr:sp macro="" textlink="">
      <xdr:nvSpPr>
        <xdr:cNvPr id="64" name="フローチャート: 判断 63"/>
        <xdr:cNvSpPr/>
      </xdr:nvSpPr>
      <xdr:spPr>
        <a:xfrm>
          <a:off x="2571750" y="6111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26035</xdr:rowOff>
    </xdr:from>
    <xdr:to xmlns:xdr="http://schemas.openxmlformats.org/drawingml/2006/spreadsheetDrawing">
      <xdr:col>10</xdr:col>
      <xdr:colOff>165100</xdr:colOff>
      <xdr:row>36</xdr:row>
      <xdr:rowOff>125730</xdr:rowOff>
    </xdr:to>
    <xdr:sp macro="" textlink="">
      <xdr:nvSpPr>
        <xdr:cNvPr id="65" name="フローチャート: 判断 64"/>
        <xdr:cNvSpPr/>
      </xdr:nvSpPr>
      <xdr:spPr>
        <a:xfrm>
          <a:off x="1778000" y="6064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162560</xdr:rowOff>
    </xdr:from>
    <xdr:to xmlns:xdr="http://schemas.openxmlformats.org/drawingml/2006/spreadsheetDrawing">
      <xdr:col>6</xdr:col>
      <xdr:colOff>38100</xdr:colOff>
      <xdr:row>36</xdr:row>
      <xdr:rowOff>94615</xdr:rowOff>
    </xdr:to>
    <xdr:sp macro="" textlink="">
      <xdr:nvSpPr>
        <xdr:cNvPr id="66" name="フローチャート: 判断 65"/>
        <xdr:cNvSpPr/>
      </xdr:nvSpPr>
      <xdr:spPr>
        <a:xfrm>
          <a:off x="984250" y="60337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1460"/>
    <xdr:sp macro="" textlink="">
      <xdr:nvSpPr>
        <xdr:cNvPr id="67" name="テキスト ボックス 66"/>
        <xdr:cNvSpPr txBox="1"/>
      </xdr:nvSpPr>
      <xdr:spPr>
        <a:xfrm>
          <a:off x="40068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1460"/>
    <xdr:sp macro="" textlink="">
      <xdr:nvSpPr>
        <xdr:cNvPr id="68" name="テキスト ボックス 67"/>
        <xdr:cNvSpPr txBox="1"/>
      </xdr:nvSpPr>
      <xdr:spPr>
        <a:xfrm>
          <a:off x="32575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0095" cy="251460"/>
    <xdr:sp macro="" textlink="">
      <xdr:nvSpPr>
        <xdr:cNvPr id="69" name="テキスト ボックス 68"/>
        <xdr:cNvSpPr txBox="1"/>
      </xdr:nvSpPr>
      <xdr:spPr>
        <a:xfrm>
          <a:off x="24511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1460"/>
    <xdr:sp macro="" textlink="">
      <xdr:nvSpPr>
        <xdr:cNvPr id="70" name="テキスト ボックス 69"/>
        <xdr:cNvSpPr txBox="1"/>
      </xdr:nvSpPr>
      <xdr:spPr>
        <a:xfrm>
          <a:off x="16573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1460"/>
    <xdr:sp macro="" textlink="">
      <xdr:nvSpPr>
        <xdr:cNvPr id="71" name="テキスト ボックス 70"/>
        <xdr:cNvSpPr txBox="1"/>
      </xdr:nvSpPr>
      <xdr:spPr>
        <a:xfrm>
          <a:off x="857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117475</xdr:rowOff>
    </xdr:from>
    <xdr:to xmlns:xdr="http://schemas.openxmlformats.org/drawingml/2006/spreadsheetDrawing">
      <xdr:col>24</xdr:col>
      <xdr:colOff>114300</xdr:colOff>
      <xdr:row>36</xdr:row>
      <xdr:rowOff>50165</xdr:rowOff>
    </xdr:to>
    <xdr:sp macro="" textlink="">
      <xdr:nvSpPr>
        <xdr:cNvPr id="72" name="楕円 71"/>
        <xdr:cNvSpPr/>
      </xdr:nvSpPr>
      <xdr:spPr>
        <a:xfrm>
          <a:off x="4127500" y="5988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140335</xdr:rowOff>
    </xdr:from>
    <xdr:ext cx="403225" cy="251460"/>
    <xdr:sp macro="" textlink="">
      <xdr:nvSpPr>
        <xdr:cNvPr id="73" name="【図書館】&#10;有形固定資産減価償却率該当値テキスト"/>
        <xdr:cNvSpPr txBox="1"/>
      </xdr:nvSpPr>
      <xdr:spPr>
        <a:xfrm>
          <a:off x="4216400" y="584390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93345</xdr:rowOff>
    </xdr:from>
    <xdr:to xmlns:xdr="http://schemas.openxmlformats.org/drawingml/2006/spreadsheetDrawing">
      <xdr:col>20</xdr:col>
      <xdr:colOff>38100</xdr:colOff>
      <xdr:row>36</xdr:row>
      <xdr:rowOff>24765</xdr:rowOff>
    </xdr:to>
    <xdr:sp macro="" textlink="">
      <xdr:nvSpPr>
        <xdr:cNvPr id="74" name="楕円 73"/>
        <xdr:cNvSpPr/>
      </xdr:nvSpPr>
      <xdr:spPr>
        <a:xfrm>
          <a:off x="3384550" y="59645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35</xdr:row>
      <xdr:rowOff>142875</xdr:rowOff>
    </xdr:from>
    <xdr:to xmlns:xdr="http://schemas.openxmlformats.org/drawingml/2006/spreadsheetDrawing">
      <xdr:col>24</xdr:col>
      <xdr:colOff>63500</xdr:colOff>
      <xdr:row>36</xdr:row>
      <xdr:rowOff>0</xdr:rowOff>
    </xdr:to>
    <xdr:cxnSp macro="">
      <xdr:nvCxnSpPr>
        <xdr:cNvPr id="75" name="直線コネクタ 74"/>
        <xdr:cNvCxnSpPr/>
      </xdr:nvCxnSpPr>
      <xdr:spPr>
        <a:xfrm>
          <a:off x="3429000" y="601408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68580</xdr:rowOff>
    </xdr:from>
    <xdr:to xmlns:xdr="http://schemas.openxmlformats.org/drawingml/2006/spreadsheetDrawing">
      <xdr:col>15</xdr:col>
      <xdr:colOff>101600</xdr:colOff>
      <xdr:row>36</xdr:row>
      <xdr:rowOff>0</xdr:rowOff>
    </xdr:to>
    <xdr:sp macro="" textlink="">
      <xdr:nvSpPr>
        <xdr:cNvPr id="76" name="楕円 75"/>
        <xdr:cNvSpPr/>
      </xdr:nvSpPr>
      <xdr:spPr>
        <a:xfrm>
          <a:off x="2571750" y="5939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117475</xdr:rowOff>
    </xdr:from>
    <xdr:to xmlns:xdr="http://schemas.openxmlformats.org/drawingml/2006/spreadsheetDrawing">
      <xdr:col>19</xdr:col>
      <xdr:colOff>171450</xdr:colOff>
      <xdr:row>35</xdr:row>
      <xdr:rowOff>142875</xdr:rowOff>
    </xdr:to>
    <xdr:cxnSp macro="">
      <xdr:nvCxnSpPr>
        <xdr:cNvPr id="77" name="直線コネクタ 76"/>
        <xdr:cNvCxnSpPr/>
      </xdr:nvCxnSpPr>
      <xdr:spPr>
        <a:xfrm>
          <a:off x="2622550" y="5988685"/>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43180</xdr:rowOff>
    </xdr:from>
    <xdr:to xmlns:xdr="http://schemas.openxmlformats.org/drawingml/2006/spreadsheetDrawing">
      <xdr:col>10</xdr:col>
      <xdr:colOff>165100</xdr:colOff>
      <xdr:row>35</xdr:row>
      <xdr:rowOff>142875</xdr:rowOff>
    </xdr:to>
    <xdr:sp macro="" textlink="">
      <xdr:nvSpPr>
        <xdr:cNvPr id="78" name="楕円 77"/>
        <xdr:cNvSpPr/>
      </xdr:nvSpPr>
      <xdr:spPr>
        <a:xfrm>
          <a:off x="1778000" y="5914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93345</xdr:rowOff>
    </xdr:from>
    <xdr:to xmlns:xdr="http://schemas.openxmlformats.org/drawingml/2006/spreadsheetDrawing">
      <xdr:col>15</xdr:col>
      <xdr:colOff>50800</xdr:colOff>
      <xdr:row>35</xdr:row>
      <xdr:rowOff>117475</xdr:rowOff>
    </xdr:to>
    <xdr:cxnSp macro="">
      <xdr:nvCxnSpPr>
        <xdr:cNvPr id="79" name="直線コネクタ 78"/>
        <xdr:cNvCxnSpPr/>
      </xdr:nvCxnSpPr>
      <xdr:spPr>
        <a:xfrm>
          <a:off x="1828800" y="596455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18415</xdr:rowOff>
    </xdr:from>
    <xdr:to xmlns:xdr="http://schemas.openxmlformats.org/drawingml/2006/spreadsheetDrawing">
      <xdr:col>6</xdr:col>
      <xdr:colOff>38100</xdr:colOff>
      <xdr:row>35</xdr:row>
      <xdr:rowOff>117475</xdr:rowOff>
    </xdr:to>
    <xdr:sp macro="" textlink="">
      <xdr:nvSpPr>
        <xdr:cNvPr id="80" name="楕円 79"/>
        <xdr:cNvSpPr/>
      </xdr:nvSpPr>
      <xdr:spPr>
        <a:xfrm>
          <a:off x="984250" y="58896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35</xdr:row>
      <xdr:rowOff>68580</xdr:rowOff>
    </xdr:from>
    <xdr:to xmlns:xdr="http://schemas.openxmlformats.org/drawingml/2006/spreadsheetDrawing">
      <xdr:col>10</xdr:col>
      <xdr:colOff>114300</xdr:colOff>
      <xdr:row>35</xdr:row>
      <xdr:rowOff>93345</xdr:rowOff>
    </xdr:to>
    <xdr:cxnSp macro="">
      <xdr:nvCxnSpPr>
        <xdr:cNvPr id="81" name="直線コネクタ 80"/>
        <xdr:cNvCxnSpPr/>
      </xdr:nvCxnSpPr>
      <xdr:spPr>
        <a:xfrm>
          <a:off x="1028700" y="593979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11430</xdr:rowOff>
    </xdr:from>
    <xdr:ext cx="403225" cy="251460"/>
    <xdr:sp macro="" textlink="">
      <xdr:nvSpPr>
        <xdr:cNvPr id="82" name="n_1aveValue【図書館】&#10;有形固定資産減価償却率"/>
        <xdr:cNvSpPr txBox="1"/>
      </xdr:nvSpPr>
      <xdr:spPr>
        <a:xfrm>
          <a:off x="3239135" y="621792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163830</xdr:rowOff>
    </xdr:from>
    <xdr:ext cx="403225" cy="251460"/>
    <xdr:sp macro="" textlink="">
      <xdr:nvSpPr>
        <xdr:cNvPr id="83" name="n_2aveValue【図書館】&#10;有形固定資産減価償却率"/>
        <xdr:cNvSpPr txBox="1"/>
      </xdr:nvSpPr>
      <xdr:spPr>
        <a:xfrm>
          <a:off x="2439035" y="620268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116840</xdr:rowOff>
    </xdr:from>
    <xdr:ext cx="403225" cy="253365"/>
    <xdr:sp macro="" textlink="">
      <xdr:nvSpPr>
        <xdr:cNvPr id="84" name="n_3aveValue【図書館】&#10;有形固定資産減価償却率"/>
        <xdr:cNvSpPr txBox="1"/>
      </xdr:nvSpPr>
      <xdr:spPr>
        <a:xfrm>
          <a:off x="1645285" y="61556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85725</xdr:rowOff>
    </xdr:from>
    <xdr:ext cx="405130" cy="251460"/>
    <xdr:sp macro="" textlink="">
      <xdr:nvSpPr>
        <xdr:cNvPr id="85" name="n_4aveValue【図書館】&#10;有形固定資産減価償却率"/>
        <xdr:cNvSpPr txBox="1"/>
      </xdr:nvSpPr>
      <xdr:spPr>
        <a:xfrm>
          <a:off x="851535" y="612457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40640</xdr:rowOff>
    </xdr:from>
    <xdr:ext cx="403225" cy="253365"/>
    <xdr:sp macro="" textlink="">
      <xdr:nvSpPr>
        <xdr:cNvPr id="86" name="n_1mainValue【図書館】&#10;有形固定資産減価償却率"/>
        <xdr:cNvSpPr txBox="1"/>
      </xdr:nvSpPr>
      <xdr:spPr>
        <a:xfrm>
          <a:off x="3239135" y="574421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16510</xdr:rowOff>
    </xdr:from>
    <xdr:ext cx="403225" cy="251460"/>
    <xdr:sp macro="" textlink="">
      <xdr:nvSpPr>
        <xdr:cNvPr id="87" name="n_2mainValue【図書館】&#10;有形固定資産減価償却率"/>
        <xdr:cNvSpPr txBox="1"/>
      </xdr:nvSpPr>
      <xdr:spPr>
        <a:xfrm>
          <a:off x="2439035" y="572008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159385</xdr:rowOff>
    </xdr:from>
    <xdr:ext cx="403225" cy="251460"/>
    <xdr:sp macro="" textlink="">
      <xdr:nvSpPr>
        <xdr:cNvPr id="88" name="n_3mainValue【図書館】&#10;有形固定資産減価償却率"/>
        <xdr:cNvSpPr txBox="1"/>
      </xdr:nvSpPr>
      <xdr:spPr>
        <a:xfrm>
          <a:off x="1645285" y="569531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133985</xdr:rowOff>
    </xdr:from>
    <xdr:ext cx="405130" cy="253365"/>
    <xdr:sp macro="" textlink="">
      <xdr:nvSpPr>
        <xdr:cNvPr id="89" name="n_4mainValue【図書館】&#10;有形固定資産減価償却率"/>
        <xdr:cNvSpPr txBox="1"/>
      </xdr:nvSpPr>
      <xdr:spPr>
        <a:xfrm>
          <a:off x="851535" y="56699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90" name="正方形/長方形 89"/>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1" name="正方形/長方形 90"/>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2" name="正方形/長方形 91"/>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3" name="正方形/長方形 92"/>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4" name="正方形/長方形 93"/>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5" name="正方形/長方形 94"/>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6" name="正方形/長方形 95"/>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7" name="正方形/長方形 96"/>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0345"/>
    <xdr:sp macro="" textlink="">
      <xdr:nvSpPr>
        <xdr:cNvPr id="98" name="テキスト ボックス 97"/>
        <xdr:cNvSpPr txBox="1"/>
      </xdr:nvSpPr>
      <xdr:spPr>
        <a:xfrm>
          <a:off x="591820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9" name="直線コネクタ 98"/>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130175</xdr:rowOff>
    </xdr:from>
    <xdr:to xmlns:xdr="http://schemas.openxmlformats.org/drawingml/2006/spreadsheetDrawing">
      <xdr:col>59</xdr:col>
      <xdr:colOff>50800</xdr:colOff>
      <xdr:row>41</xdr:row>
      <xdr:rowOff>130175</xdr:rowOff>
    </xdr:to>
    <xdr:cxnSp macro="">
      <xdr:nvCxnSpPr>
        <xdr:cNvPr id="100" name="直線コネクタ 99"/>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159385</xdr:rowOff>
    </xdr:from>
    <xdr:ext cx="465455" cy="251460"/>
    <xdr:sp macro="" textlink="">
      <xdr:nvSpPr>
        <xdr:cNvPr id="101" name="テキスト ボックス 100"/>
        <xdr:cNvSpPr txBox="1"/>
      </xdr:nvSpPr>
      <xdr:spPr>
        <a:xfrm>
          <a:off x="5527040" y="686879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2" name="直線コネクタ 101"/>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5455" cy="251460"/>
    <xdr:sp macro="" textlink="">
      <xdr:nvSpPr>
        <xdr:cNvPr id="103" name="テキスト ボックス 102"/>
        <xdr:cNvSpPr txBox="1"/>
      </xdr:nvSpPr>
      <xdr:spPr>
        <a:xfrm>
          <a:off x="5527040" y="642175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74295</xdr:rowOff>
    </xdr:from>
    <xdr:to xmlns:xdr="http://schemas.openxmlformats.org/drawingml/2006/spreadsheetDrawing">
      <xdr:col>59</xdr:col>
      <xdr:colOff>50800</xdr:colOff>
      <xdr:row>36</xdr:row>
      <xdr:rowOff>74295</xdr:rowOff>
    </xdr:to>
    <xdr:cxnSp macro="">
      <xdr:nvCxnSpPr>
        <xdr:cNvPr id="104" name="直線コネクタ 103"/>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103505</xdr:rowOff>
    </xdr:from>
    <xdr:ext cx="465455" cy="251460"/>
    <xdr:sp macro="" textlink="">
      <xdr:nvSpPr>
        <xdr:cNvPr id="105" name="テキスト ボックス 104"/>
        <xdr:cNvSpPr txBox="1"/>
      </xdr:nvSpPr>
      <xdr:spPr>
        <a:xfrm>
          <a:off x="5527040" y="597471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130175</xdr:rowOff>
    </xdr:from>
    <xdr:to xmlns:xdr="http://schemas.openxmlformats.org/drawingml/2006/spreadsheetDrawing">
      <xdr:col>59</xdr:col>
      <xdr:colOff>50800</xdr:colOff>
      <xdr:row>33</xdr:row>
      <xdr:rowOff>130175</xdr:rowOff>
    </xdr:to>
    <xdr:cxnSp macro="">
      <xdr:nvCxnSpPr>
        <xdr:cNvPr id="106" name="直線コネクタ 105"/>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159385</xdr:rowOff>
    </xdr:from>
    <xdr:ext cx="465455" cy="251460"/>
    <xdr:sp macro="" textlink="">
      <xdr:nvSpPr>
        <xdr:cNvPr id="107" name="テキスト ボックス 106"/>
        <xdr:cNvSpPr txBox="1"/>
      </xdr:nvSpPr>
      <xdr:spPr>
        <a:xfrm>
          <a:off x="5527040" y="552767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8" name="直線コネクタ 107"/>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5455" cy="251460"/>
    <xdr:sp macro="" textlink="">
      <xdr:nvSpPr>
        <xdr:cNvPr id="109" name="テキスト ボックス 108"/>
        <xdr:cNvSpPr txBox="1"/>
      </xdr:nvSpPr>
      <xdr:spPr>
        <a:xfrm>
          <a:off x="5527040" y="5080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0"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110490</xdr:rowOff>
    </xdr:from>
    <xdr:to xmlns:xdr="http://schemas.openxmlformats.org/drawingml/2006/spreadsheetDrawing">
      <xdr:col>54</xdr:col>
      <xdr:colOff>171450</xdr:colOff>
      <xdr:row>41</xdr:row>
      <xdr:rowOff>128270</xdr:rowOff>
    </xdr:to>
    <xdr:cxnSp macro="">
      <xdr:nvCxnSpPr>
        <xdr:cNvPr id="111" name="直線コネクタ 110"/>
        <xdr:cNvCxnSpPr/>
      </xdr:nvCxnSpPr>
      <xdr:spPr>
        <a:xfrm flipV="1">
          <a:off x="9429750" y="564642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131445</xdr:rowOff>
    </xdr:from>
    <xdr:ext cx="467995" cy="253365"/>
    <xdr:sp macro="" textlink="">
      <xdr:nvSpPr>
        <xdr:cNvPr id="112" name="【図書館】&#10;一人当たり面積最小値テキスト"/>
        <xdr:cNvSpPr txBox="1"/>
      </xdr:nvSpPr>
      <xdr:spPr>
        <a:xfrm>
          <a:off x="9467850" y="700849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3" name="直線コネクタ 112"/>
        <xdr:cNvCxnSpPr/>
      </xdr:nvCxnSpPr>
      <xdr:spPr>
        <a:xfrm>
          <a:off x="9359900" y="7005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58420</xdr:rowOff>
    </xdr:from>
    <xdr:ext cx="467995" cy="253365"/>
    <xdr:sp macro="" textlink="">
      <xdr:nvSpPr>
        <xdr:cNvPr id="114" name="【図書館】&#10;一人当たり面積最大値テキスト"/>
        <xdr:cNvSpPr txBox="1"/>
      </xdr:nvSpPr>
      <xdr:spPr>
        <a:xfrm>
          <a:off x="9467850" y="542671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110490</xdr:rowOff>
    </xdr:from>
    <xdr:to xmlns:xdr="http://schemas.openxmlformats.org/drawingml/2006/spreadsheetDrawing">
      <xdr:col>55</xdr:col>
      <xdr:colOff>88900</xdr:colOff>
      <xdr:row>33</xdr:row>
      <xdr:rowOff>110490</xdr:rowOff>
    </xdr:to>
    <xdr:cxnSp macro="">
      <xdr:nvCxnSpPr>
        <xdr:cNvPr id="115" name="直線コネクタ 114"/>
        <xdr:cNvCxnSpPr/>
      </xdr:nvCxnSpPr>
      <xdr:spPr>
        <a:xfrm>
          <a:off x="9359900" y="564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108585</xdr:rowOff>
    </xdr:from>
    <xdr:ext cx="467995" cy="251460"/>
    <xdr:sp macro="" textlink="">
      <xdr:nvSpPr>
        <xdr:cNvPr id="116" name="【図書館】&#10;一人当たり面積平均値テキスト"/>
        <xdr:cNvSpPr txBox="1"/>
      </xdr:nvSpPr>
      <xdr:spPr>
        <a:xfrm>
          <a:off x="9467850" y="6482715"/>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129540</xdr:rowOff>
    </xdr:from>
    <xdr:to xmlns:xdr="http://schemas.openxmlformats.org/drawingml/2006/spreadsheetDrawing">
      <xdr:col>55</xdr:col>
      <xdr:colOff>50800</xdr:colOff>
      <xdr:row>39</xdr:row>
      <xdr:rowOff>61595</xdr:rowOff>
    </xdr:to>
    <xdr:sp macro="" textlink="">
      <xdr:nvSpPr>
        <xdr:cNvPr id="117" name="フローチャート: 判断 116"/>
        <xdr:cNvSpPr/>
      </xdr:nvSpPr>
      <xdr:spPr>
        <a:xfrm>
          <a:off x="9398000" y="65036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94615</xdr:rowOff>
    </xdr:from>
    <xdr:to xmlns:xdr="http://schemas.openxmlformats.org/drawingml/2006/spreadsheetDrawing">
      <xdr:col>50</xdr:col>
      <xdr:colOff>165100</xdr:colOff>
      <xdr:row>39</xdr:row>
      <xdr:rowOff>26035</xdr:rowOff>
    </xdr:to>
    <xdr:sp macro="" textlink="">
      <xdr:nvSpPr>
        <xdr:cNvPr id="118" name="フローチャート: 判断 117"/>
        <xdr:cNvSpPr/>
      </xdr:nvSpPr>
      <xdr:spPr>
        <a:xfrm>
          <a:off x="8636000" y="6468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64770</xdr:rowOff>
    </xdr:from>
    <xdr:to xmlns:xdr="http://schemas.openxmlformats.org/drawingml/2006/spreadsheetDrawing">
      <xdr:col>46</xdr:col>
      <xdr:colOff>38100</xdr:colOff>
      <xdr:row>38</xdr:row>
      <xdr:rowOff>164465</xdr:rowOff>
    </xdr:to>
    <xdr:sp macro="" textlink="">
      <xdr:nvSpPr>
        <xdr:cNvPr id="119" name="フローチャート: 判断 118"/>
        <xdr:cNvSpPr/>
      </xdr:nvSpPr>
      <xdr:spPr>
        <a:xfrm>
          <a:off x="7842250" y="64389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64770</xdr:rowOff>
    </xdr:from>
    <xdr:to xmlns:xdr="http://schemas.openxmlformats.org/drawingml/2006/spreadsheetDrawing">
      <xdr:col>41</xdr:col>
      <xdr:colOff>101600</xdr:colOff>
      <xdr:row>38</xdr:row>
      <xdr:rowOff>164465</xdr:rowOff>
    </xdr:to>
    <xdr:sp macro="" textlink="">
      <xdr:nvSpPr>
        <xdr:cNvPr id="120" name="フローチャート: 判断 119"/>
        <xdr:cNvSpPr/>
      </xdr:nvSpPr>
      <xdr:spPr>
        <a:xfrm>
          <a:off x="7029450" y="6438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89535</xdr:rowOff>
    </xdr:from>
    <xdr:to xmlns:xdr="http://schemas.openxmlformats.org/drawingml/2006/spreadsheetDrawing">
      <xdr:col>36</xdr:col>
      <xdr:colOff>165100</xdr:colOff>
      <xdr:row>39</xdr:row>
      <xdr:rowOff>20955</xdr:rowOff>
    </xdr:to>
    <xdr:sp macro="" textlink="">
      <xdr:nvSpPr>
        <xdr:cNvPr id="121" name="フローチャート: 判断 120"/>
        <xdr:cNvSpPr/>
      </xdr:nvSpPr>
      <xdr:spPr>
        <a:xfrm>
          <a:off x="6235700" y="6463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1460"/>
    <xdr:sp macro="" textlink="">
      <xdr:nvSpPr>
        <xdr:cNvPr id="122" name="テキスト ボックス 121"/>
        <xdr:cNvSpPr txBox="1"/>
      </xdr:nvSpPr>
      <xdr:spPr>
        <a:xfrm>
          <a:off x="925830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1460"/>
    <xdr:sp macro="" textlink="">
      <xdr:nvSpPr>
        <xdr:cNvPr id="123" name="テキスト ボックス 122"/>
        <xdr:cNvSpPr txBox="1"/>
      </xdr:nvSpPr>
      <xdr:spPr>
        <a:xfrm>
          <a:off x="85153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1460"/>
    <xdr:sp macro="" textlink="">
      <xdr:nvSpPr>
        <xdr:cNvPr id="124" name="テキスト ボックス 123"/>
        <xdr:cNvSpPr txBox="1"/>
      </xdr:nvSpPr>
      <xdr:spPr>
        <a:xfrm>
          <a:off x="7715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0095" cy="251460"/>
    <xdr:sp macro="" textlink="">
      <xdr:nvSpPr>
        <xdr:cNvPr id="125" name="テキスト ボックス 124"/>
        <xdr:cNvSpPr txBox="1"/>
      </xdr:nvSpPr>
      <xdr:spPr>
        <a:xfrm>
          <a:off x="69088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1460"/>
    <xdr:sp macro="" textlink="">
      <xdr:nvSpPr>
        <xdr:cNvPr id="126" name="テキスト ボックス 125"/>
        <xdr:cNvSpPr txBox="1"/>
      </xdr:nvSpPr>
      <xdr:spPr>
        <a:xfrm>
          <a:off x="61150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60960</xdr:rowOff>
    </xdr:from>
    <xdr:to xmlns:xdr="http://schemas.openxmlformats.org/drawingml/2006/spreadsheetDrawing">
      <xdr:col>55</xdr:col>
      <xdr:colOff>50800</xdr:colOff>
      <xdr:row>33</xdr:row>
      <xdr:rowOff>160655</xdr:rowOff>
    </xdr:to>
    <xdr:sp macro="" textlink="">
      <xdr:nvSpPr>
        <xdr:cNvPr id="127" name="楕円 126"/>
        <xdr:cNvSpPr/>
      </xdr:nvSpPr>
      <xdr:spPr>
        <a:xfrm>
          <a:off x="9398000" y="5596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15240</xdr:rowOff>
    </xdr:from>
    <xdr:ext cx="467995" cy="251460"/>
    <xdr:sp macro="" textlink="">
      <xdr:nvSpPr>
        <xdr:cNvPr id="128" name="【図書館】&#10;一人当たり面積該当値テキスト"/>
        <xdr:cNvSpPr txBox="1"/>
      </xdr:nvSpPr>
      <xdr:spPr>
        <a:xfrm>
          <a:off x="9467850" y="555117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87630</xdr:rowOff>
    </xdr:from>
    <xdr:to xmlns:xdr="http://schemas.openxmlformats.org/drawingml/2006/spreadsheetDrawing">
      <xdr:col>50</xdr:col>
      <xdr:colOff>165100</xdr:colOff>
      <xdr:row>34</xdr:row>
      <xdr:rowOff>19050</xdr:rowOff>
    </xdr:to>
    <xdr:sp macro="" textlink="">
      <xdr:nvSpPr>
        <xdr:cNvPr id="129" name="楕円 128"/>
        <xdr:cNvSpPr/>
      </xdr:nvSpPr>
      <xdr:spPr>
        <a:xfrm>
          <a:off x="8636000" y="5623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33</xdr:row>
      <xdr:rowOff>110490</xdr:rowOff>
    </xdr:from>
    <xdr:to xmlns:xdr="http://schemas.openxmlformats.org/drawingml/2006/spreadsheetDrawing">
      <xdr:col>55</xdr:col>
      <xdr:colOff>0</xdr:colOff>
      <xdr:row>33</xdr:row>
      <xdr:rowOff>137160</xdr:rowOff>
    </xdr:to>
    <xdr:cxnSp macro="">
      <xdr:nvCxnSpPr>
        <xdr:cNvPr id="130" name="直線コネクタ 129"/>
        <xdr:cNvCxnSpPr/>
      </xdr:nvCxnSpPr>
      <xdr:spPr>
        <a:xfrm flipV="1">
          <a:off x="8686800" y="5646420"/>
          <a:ext cx="742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109855</xdr:rowOff>
    </xdr:from>
    <xdr:to xmlns:xdr="http://schemas.openxmlformats.org/drawingml/2006/spreadsheetDrawing">
      <xdr:col>46</xdr:col>
      <xdr:colOff>38100</xdr:colOff>
      <xdr:row>34</xdr:row>
      <xdr:rowOff>41275</xdr:rowOff>
    </xdr:to>
    <xdr:sp macro="" textlink="">
      <xdr:nvSpPr>
        <xdr:cNvPr id="131" name="楕円 130"/>
        <xdr:cNvSpPr/>
      </xdr:nvSpPr>
      <xdr:spPr>
        <a:xfrm>
          <a:off x="7842250" y="56457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33</xdr:row>
      <xdr:rowOff>137160</xdr:rowOff>
    </xdr:from>
    <xdr:to xmlns:xdr="http://schemas.openxmlformats.org/drawingml/2006/spreadsheetDrawing">
      <xdr:col>50</xdr:col>
      <xdr:colOff>114300</xdr:colOff>
      <xdr:row>33</xdr:row>
      <xdr:rowOff>160020</xdr:rowOff>
    </xdr:to>
    <xdr:cxnSp macro="">
      <xdr:nvCxnSpPr>
        <xdr:cNvPr id="132" name="直線コネクタ 131"/>
        <xdr:cNvCxnSpPr/>
      </xdr:nvCxnSpPr>
      <xdr:spPr>
        <a:xfrm flipV="1">
          <a:off x="7886700" y="567309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33</xdr:row>
      <xdr:rowOff>139065</xdr:rowOff>
    </xdr:from>
    <xdr:to xmlns:xdr="http://schemas.openxmlformats.org/drawingml/2006/spreadsheetDrawing">
      <xdr:col>41</xdr:col>
      <xdr:colOff>101600</xdr:colOff>
      <xdr:row>34</xdr:row>
      <xdr:rowOff>71120</xdr:rowOff>
    </xdr:to>
    <xdr:sp macro="" textlink="">
      <xdr:nvSpPr>
        <xdr:cNvPr id="133" name="楕円 132"/>
        <xdr:cNvSpPr/>
      </xdr:nvSpPr>
      <xdr:spPr>
        <a:xfrm>
          <a:off x="7029450" y="5674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33</xdr:row>
      <xdr:rowOff>160020</xdr:rowOff>
    </xdr:from>
    <xdr:to xmlns:xdr="http://schemas.openxmlformats.org/drawingml/2006/spreadsheetDrawing">
      <xdr:col>45</xdr:col>
      <xdr:colOff>171450</xdr:colOff>
      <xdr:row>34</xdr:row>
      <xdr:rowOff>20955</xdr:rowOff>
    </xdr:to>
    <xdr:cxnSp macro="">
      <xdr:nvCxnSpPr>
        <xdr:cNvPr id="134" name="直線コネクタ 133"/>
        <xdr:cNvCxnSpPr/>
      </xdr:nvCxnSpPr>
      <xdr:spPr>
        <a:xfrm flipV="1">
          <a:off x="7080250" y="569595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33</xdr:row>
      <xdr:rowOff>156210</xdr:rowOff>
    </xdr:from>
    <xdr:to xmlns:xdr="http://schemas.openxmlformats.org/drawingml/2006/spreadsheetDrawing">
      <xdr:col>36</xdr:col>
      <xdr:colOff>165100</xdr:colOff>
      <xdr:row>34</xdr:row>
      <xdr:rowOff>88265</xdr:rowOff>
    </xdr:to>
    <xdr:sp macro="" textlink="">
      <xdr:nvSpPr>
        <xdr:cNvPr id="135" name="楕円 134"/>
        <xdr:cNvSpPr/>
      </xdr:nvSpPr>
      <xdr:spPr>
        <a:xfrm>
          <a:off x="6235700" y="5692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34</xdr:row>
      <xdr:rowOff>20955</xdr:rowOff>
    </xdr:from>
    <xdr:to xmlns:xdr="http://schemas.openxmlformats.org/drawingml/2006/spreadsheetDrawing">
      <xdr:col>41</xdr:col>
      <xdr:colOff>50800</xdr:colOff>
      <xdr:row>34</xdr:row>
      <xdr:rowOff>38735</xdr:rowOff>
    </xdr:to>
    <xdr:cxnSp macro="">
      <xdr:nvCxnSpPr>
        <xdr:cNvPr id="136" name="直線コネクタ 135"/>
        <xdr:cNvCxnSpPr/>
      </xdr:nvCxnSpPr>
      <xdr:spPr>
        <a:xfrm flipV="1">
          <a:off x="6286500" y="5724525"/>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17145</xdr:rowOff>
    </xdr:from>
    <xdr:ext cx="469900" cy="253365"/>
    <xdr:sp macro="" textlink="">
      <xdr:nvSpPr>
        <xdr:cNvPr id="137" name="n_1aveValue【図書館】&#10;一人当たり面積"/>
        <xdr:cNvSpPr txBox="1"/>
      </xdr:nvSpPr>
      <xdr:spPr>
        <a:xfrm>
          <a:off x="8458200" y="65589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155575</xdr:rowOff>
    </xdr:from>
    <xdr:ext cx="469900" cy="252730"/>
    <xdr:sp macro="" textlink="">
      <xdr:nvSpPr>
        <xdr:cNvPr id="138" name="n_2aveValue【図書館】&#10;一人当たり面積"/>
        <xdr:cNvSpPr txBox="1"/>
      </xdr:nvSpPr>
      <xdr:spPr>
        <a:xfrm>
          <a:off x="7677150" y="6529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155575</xdr:rowOff>
    </xdr:from>
    <xdr:ext cx="469900" cy="252730"/>
    <xdr:sp macro="" textlink="">
      <xdr:nvSpPr>
        <xdr:cNvPr id="139" name="n_3aveValue【図書館】&#10;一人当たり面積"/>
        <xdr:cNvSpPr txBox="1"/>
      </xdr:nvSpPr>
      <xdr:spPr>
        <a:xfrm>
          <a:off x="6864350" y="6529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12700</xdr:rowOff>
    </xdr:from>
    <xdr:ext cx="469900" cy="251460"/>
    <xdr:sp macro="" textlink="">
      <xdr:nvSpPr>
        <xdr:cNvPr id="140" name="n_4aveValue【図書館】&#10;一人当たり面積"/>
        <xdr:cNvSpPr txBox="1"/>
      </xdr:nvSpPr>
      <xdr:spPr>
        <a:xfrm>
          <a:off x="6070600" y="6554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32</xdr:row>
      <xdr:rowOff>35560</xdr:rowOff>
    </xdr:from>
    <xdr:ext cx="469900" cy="251460"/>
    <xdr:sp macro="" textlink="">
      <xdr:nvSpPr>
        <xdr:cNvPr id="141" name="n_1mainValue【図書館】&#10;一人当たり面積"/>
        <xdr:cNvSpPr txBox="1"/>
      </xdr:nvSpPr>
      <xdr:spPr>
        <a:xfrm>
          <a:off x="8458200" y="54038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32</xdr:row>
      <xdr:rowOff>57785</xdr:rowOff>
    </xdr:from>
    <xdr:ext cx="469900" cy="253365"/>
    <xdr:sp macro="" textlink="">
      <xdr:nvSpPr>
        <xdr:cNvPr id="142" name="n_2mainValue【図書館】&#10;一人当たり面積"/>
        <xdr:cNvSpPr txBox="1"/>
      </xdr:nvSpPr>
      <xdr:spPr>
        <a:xfrm>
          <a:off x="7677150" y="5426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32</xdr:row>
      <xdr:rowOff>86995</xdr:rowOff>
    </xdr:from>
    <xdr:ext cx="469900" cy="251460"/>
    <xdr:sp macro="" textlink="">
      <xdr:nvSpPr>
        <xdr:cNvPr id="143" name="n_3mainValue【図書館】&#10;一人当たり面積"/>
        <xdr:cNvSpPr txBox="1"/>
      </xdr:nvSpPr>
      <xdr:spPr>
        <a:xfrm>
          <a:off x="6864350" y="54552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32</xdr:row>
      <xdr:rowOff>104775</xdr:rowOff>
    </xdr:from>
    <xdr:ext cx="469900" cy="251460"/>
    <xdr:sp macro="" textlink="">
      <xdr:nvSpPr>
        <xdr:cNvPr id="144" name="n_4mainValue【図書館】&#10;一人当たり面積"/>
        <xdr:cNvSpPr txBox="1"/>
      </xdr:nvSpPr>
      <xdr:spPr>
        <a:xfrm>
          <a:off x="6070600" y="54730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5" name="正方形/長方形 144"/>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7" name="正方形/長方形 146"/>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9" name="正方形/長方形 148"/>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51" name="正方形/長方形 150"/>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2" name="正方形/長方形 151"/>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6545" cy="220345"/>
    <xdr:sp macro="" textlink="">
      <xdr:nvSpPr>
        <xdr:cNvPr id="153" name="テキスト ボックス 152"/>
        <xdr:cNvSpPr txBox="1"/>
      </xdr:nvSpPr>
      <xdr:spPr>
        <a:xfrm>
          <a:off x="666750" y="875855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4" name="直線コネクタ 153"/>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5455" cy="251460"/>
    <xdr:sp macro="" textlink="">
      <xdr:nvSpPr>
        <xdr:cNvPr id="155" name="テキスト ボックス 154"/>
        <xdr:cNvSpPr txBox="1"/>
      </xdr:nvSpPr>
      <xdr:spPr>
        <a:xfrm>
          <a:off x="27559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56" name="直線コネクタ 155"/>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103505</xdr:rowOff>
    </xdr:from>
    <xdr:ext cx="465455" cy="251460"/>
    <xdr:sp macro="" textlink="">
      <xdr:nvSpPr>
        <xdr:cNvPr id="157" name="テキスト ボックス 156"/>
        <xdr:cNvSpPr txBox="1"/>
      </xdr:nvSpPr>
      <xdr:spPr>
        <a:xfrm>
          <a:off x="275590" y="106686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8" name="直線コネクタ 157"/>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401320" cy="251460"/>
    <xdr:sp macro="" textlink="">
      <xdr:nvSpPr>
        <xdr:cNvPr id="159" name="テキスト ボックス 158"/>
        <xdr:cNvSpPr txBox="1"/>
      </xdr:nvSpPr>
      <xdr:spPr>
        <a:xfrm>
          <a:off x="339725" y="102958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1320" cy="251460"/>
    <xdr:sp macro="" textlink="">
      <xdr:nvSpPr>
        <xdr:cNvPr id="161" name="テキスト ボックス 160"/>
        <xdr:cNvSpPr txBox="1"/>
      </xdr:nvSpPr>
      <xdr:spPr>
        <a:xfrm>
          <a:off x="339725" y="99231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62" name="直線コネクタ 161"/>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401320" cy="251460"/>
    <xdr:sp macro="" textlink="">
      <xdr:nvSpPr>
        <xdr:cNvPr id="163" name="テキスト ボックス 162"/>
        <xdr:cNvSpPr txBox="1"/>
      </xdr:nvSpPr>
      <xdr:spPr>
        <a:xfrm>
          <a:off x="339725" y="955103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64" name="直線コネクタ 163"/>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121920</xdr:rowOff>
    </xdr:from>
    <xdr:ext cx="401320" cy="251460"/>
    <xdr:sp macro="" textlink="">
      <xdr:nvSpPr>
        <xdr:cNvPr id="165" name="テキスト ボックス 164"/>
        <xdr:cNvSpPr txBox="1"/>
      </xdr:nvSpPr>
      <xdr:spPr>
        <a:xfrm>
          <a:off x="339725" y="917829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6" name="直線コネクタ 165"/>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84455</xdr:rowOff>
    </xdr:from>
    <xdr:ext cx="337185" cy="251460"/>
    <xdr:sp macro="" textlink="">
      <xdr:nvSpPr>
        <xdr:cNvPr id="167" name="テキスト ボックス 166"/>
        <xdr:cNvSpPr txBox="1"/>
      </xdr:nvSpPr>
      <xdr:spPr>
        <a:xfrm>
          <a:off x="384810" y="880554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8"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74295</xdr:rowOff>
    </xdr:to>
    <xdr:cxnSp macro="">
      <xdr:nvCxnSpPr>
        <xdr:cNvPr id="169" name="直線コネクタ 168"/>
        <xdr:cNvCxnSpPr/>
      </xdr:nvCxnSpPr>
      <xdr:spPr>
        <a:xfrm flipV="1">
          <a:off x="4177665" y="9227820"/>
          <a:ext cx="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467995" cy="253365"/>
    <xdr:sp macro="" textlink="">
      <xdr:nvSpPr>
        <xdr:cNvPr id="170" name="【体育館・プール】&#10;有形固定資産減価償却率最小値テキスト"/>
        <xdr:cNvSpPr txBox="1"/>
      </xdr:nvSpPr>
      <xdr:spPr>
        <a:xfrm>
          <a:off x="4216400" y="1081087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74295</xdr:rowOff>
    </xdr:from>
    <xdr:to xmlns:xdr="http://schemas.openxmlformats.org/drawingml/2006/spreadsheetDrawing">
      <xdr:col>24</xdr:col>
      <xdr:colOff>152400</xdr:colOff>
      <xdr:row>64</xdr:row>
      <xdr:rowOff>74295</xdr:rowOff>
    </xdr:to>
    <xdr:cxnSp macro="">
      <xdr:nvCxnSpPr>
        <xdr:cNvPr id="171" name="直線コネクタ 170"/>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118745</xdr:rowOff>
    </xdr:from>
    <xdr:ext cx="403225" cy="253365"/>
    <xdr:sp macro="" textlink="">
      <xdr:nvSpPr>
        <xdr:cNvPr id="172" name="【体育館・プール】&#10;有形固定資産減価償却率最大値テキスト"/>
        <xdr:cNvSpPr txBox="1"/>
      </xdr:nvSpPr>
      <xdr:spPr>
        <a:xfrm>
          <a:off x="4216400" y="90074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173" name="直線コネクタ 172"/>
        <xdr:cNvCxnSpPr/>
      </xdr:nvCxnSpPr>
      <xdr:spPr>
        <a:xfrm>
          <a:off x="4108450" y="9227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85725</xdr:rowOff>
    </xdr:from>
    <xdr:ext cx="403225" cy="251460"/>
    <xdr:sp macro="" textlink="">
      <xdr:nvSpPr>
        <xdr:cNvPr id="174" name="【体育館・プール】&#10;有形固定資産減価償却率平均値テキスト"/>
        <xdr:cNvSpPr txBox="1"/>
      </xdr:nvSpPr>
      <xdr:spPr>
        <a:xfrm>
          <a:off x="4216400" y="10483215"/>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106680</xdr:rowOff>
    </xdr:from>
    <xdr:to xmlns:xdr="http://schemas.openxmlformats.org/drawingml/2006/spreadsheetDrawing">
      <xdr:col>24</xdr:col>
      <xdr:colOff>114300</xdr:colOff>
      <xdr:row>63</xdr:row>
      <xdr:rowOff>38735</xdr:rowOff>
    </xdr:to>
    <xdr:sp macro="" textlink="">
      <xdr:nvSpPr>
        <xdr:cNvPr id="175" name="フローチャート: 判断 174"/>
        <xdr:cNvSpPr/>
      </xdr:nvSpPr>
      <xdr:spPr>
        <a:xfrm>
          <a:off x="4127500" y="105041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132715</xdr:rowOff>
    </xdr:from>
    <xdr:to xmlns:xdr="http://schemas.openxmlformats.org/drawingml/2006/spreadsheetDrawing">
      <xdr:col>20</xdr:col>
      <xdr:colOff>38100</xdr:colOff>
      <xdr:row>61</xdr:row>
      <xdr:rowOff>64135</xdr:rowOff>
    </xdr:to>
    <xdr:sp macro="" textlink="">
      <xdr:nvSpPr>
        <xdr:cNvPr id="176" name="フローチャート: 判断 175"/>
        <xdr:cNvSpPr/>
      </xdr:nvSpPr>
      <xdr:spPr>
        <a:xfrm>
          <a:off x="3384550" y="10194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161290</xdr:rowOff>
    </xdr:from>
    <xdr:to xmlns:xdr="http://schemas.openxmlformats.org/drawingml/2006/spreadsheetDrawing">
      <xdr:col>15</xdr:col>
      <xdr:colOff>101600</xdr:colOff>
      <xdr:row>61</xdr:row>
      <xdr:rowOff>92710</xdr:rowOff>
    </xdr:to>
    <xdr:sp macro="" textlink="">
      <xdr:nvSpPr>
        <xdr:cNvPr id="177" name="フローチャート: 判断 176"/>
        <xdr:cNvSpPr/>
      </xdr:nvSpPr>
      <xdr:spPr>
        <a:xfrm>
          <a:off x="2571750" y="10223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117475</xdr:rowOff>
    </xdr:from>
    <xdr:to xmlns:xdr="http://schemas.openxmlformats.org/drawingml/2006/spreadsheetDrawing">
      <xdr:col>10</xdr:col>
      <xdr:colOff>165100</xdr:colOff>
      <xdr:row>61</xdr:row>
      <xdr:rowOff>50165</xdr:rowOff>
    </xdr:to>
    <xdr:sp macro="" textlink="">
      <xdr:nvSpPr>
        <xdr:cNvPr id="178" name="フローチャート: 判断 177"/>
        <xdr:cNvSpPr/>
      </xdr:nvSpPr>
      <xdr:spPr>
        <a:xfrm>
          <a:off x="1778000" y="10179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60325</xdr:rowOff>
    </xdr:from>
    <xdr:to xmlns:xdr="http://schemas.openxmlformats.org/drawingml/2006/spreadsheetDrawing">
      <xdr:col>6</xdr:col>
      <xdr:colOff>38100</xdr:colOff>
      <xdr:row>60</xdr:row>
      <xdr:rowOff>160020</xdr:rowOff>
    </xdr:to>
    <xdr:sp macro="" textlink="">
      <xdr:nvSpPr>
        <xdr:cNvPr id="179" name="フローチャート: 判断 178"/>
        <xdr:cNvSpPr/>
      </xdr:nvSpPr>
      <xdr:spPr>
        <a:xfrm>
          <a:off x="984250" y="101225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1460"/>
    <xdr:sp macro="" textlink="">
      <xdr:nvSpPr>
        <xdr:cNvPr id="180" name="テキスト ボックス 179"/>
        <xdr:cNvSpPr txBox="1"/>
      </xdr:nvSpPr>
      <xdr:spPr>
        <a:xfrm>
          <a:off x="40068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1460"/>
    <xdr:sp macro="" textlink="">
      <xdr:nvSpPr>
        <xdr:cNvPr id="181" name="テキスト ボックス 180"/>
        <xdr:cNvSpPr txBox="1"/>
      </xdr:nvSpPr>
      <xdr:spPr>
        <a:xfrm>
          <a:off x="32575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0095" cy="251460"/>
    <xdr:sp macro="" textlink="">
      <xdr:nvSpPr>
        <xdr:cNvPr id="182" name="テキスト ボックス 181"/>
        <xdr:cNvSpPr txBox="1"/>
      </xdr:nvSpPr>
      <xdr:spPr>
        <a:xfrm>
          <a:off x="24511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1460"/>
    <xdr:sp macro="" textlink="">
      <xdr:nvSpPr>
        <xdr:cNvPr id="183" name="テキスト ボックス 182"/>
        <xdr:cNvSpPr txBox="1"/>
      </xdr:nvSpPr>
      <xdr:spPr>
        <a:xfrm>
          <a:off x="1657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1460"/>
    <xdr:sp macro="" textlink="">
      <xdr:nvSpPr>
        <xdr:cNvPr id="184" name="テキスト ボックス 183"/>
        <xdr:cNvSpPr txBox="1"/>
      </xdr:nvSpPr>
      <xdr:spPr>
        <a:xfrm>
          <a:off x="857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123825</xdr:rowOff>
    </xdr:from>
    <xdr:to xmlns:xdr="http://schemas.openxmlformats.org/drawingml/2006/spreadsheetDrawing">
      <xdr:col>24</xdr:col>
      <xdr:colOff>114300</xdr:colOff>
      <xdr:row>62</xdr:row>
      <xdr:rowOff>55245</xdr:rowOff>
    </xdr:to>
    <xdr:sp macro="" textlink="">
      <xdr:nvSpPr>
        <xdr:cNvPr id="185" name="楕円 184"/>
        <xdr:cNvSpPr/>
      </xdr:nvSpPr>
      <xdr:spPr>
        <a:xfrm>
          <a:off x="4127500" y="10353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146050</xdr:rowOff>
    </xdr:from>
    <xdr:ext cx="403225" cy="251460"/>
    <xdr:sp macro="" textlink="">
      <xdr:nvSpPr>
        <xdr:cNvPr id="186" name="【体育館・プール】&#10;有形固定資産減価償却率該当値テキスト"/>
        <xdr:cNvSpPr txBox="1"/>
      </xdr:nvSpPr>
      <xdr:spPr>
        <a:xfrm>
          <a:off x="4216400" y="102082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78740</xdr:rowOff>
    </xdr:from>
    <xdr:to xmlns:xdr="http://schemas.openxmlformats.org/drawingml/2006/spreadsheetDrawing">
      <xdr:col>20</xdr:col>
      <xdr:colOff>38100</xdr:colOff>
      <xdr:row>62</xdr:row>
      <xdr:rowOff>10795</xdr:rowOff>
    </xdr:to>
    <xdr:sp macro="" textlink="">
      <xdr:nvSpPr>
        <xdr:cNvPr id="187" name="楕円 186"/>
        <xdr:cNvSpPr/>
      </xdr:nvSpPr>
      <xdr:spPr>
        <a:xfrm>
          <a:off x="3384550" y="10308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61</xdr:row>
      <xdr:rowOff>128905</xdr:rowOff>
    </xdr:from>
    <xdr:to xmlns:xdr="http://schemas.openxmlformats.org/drawingml/2006/spreadsheetDrawing">
      <xdr:col>24</xdr:col>
      <xdr:colOff>63500</xdr:colOff>
      <xdr:row>62</xdr:row>
      <xdr:rowOff>5715</xdr:rowOff>
    </xdr:to>
    <xdr:cxnSp macro="">
      <xdr:nvCxnSpPr>
        <xdr:cNvPr id="188" name="直線コネクタ 187"/>
        <xdr:cNvCxnSpPr/>
      </xdr:nvCxnSpPr>
      <xdr:spPr>
        <a:xfrm>
          <a:off x="3429000" y="10358755"/>
          <a:ext cx="7493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32385</xdr:rowOff>
    </xdr:from>
    <xdr:to xmlns:xdr="http://schemas.openxmlformats.org/drawingml/2006/spreadsheetDrawing">
      <xdr:col>15</xdr:col>
      <xdr:colOff>101600</xdr:colOff>
      <xdr:row>61</xdr:row>
      <xdr:rowOff>131445</xdr:rowOff>
    </xdr:to>
    <xdr:sp macro="" textlink="">
      <xdr:nvSpPr>
        <xdr:cNvPr id="189" name="楕円 188"/>
        <xdr:cNvSpPr/>
      </xdr:nvSpPr>
      <xdr:spPr>
        <a:xfrm>
          <a:off x="2571750" y="102622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81915</xdr:rowOff>
    </xdr:from>
    <xdr:to xmlns:xdr="http://schemas.openxmlformats.org/drawingml/2006/spreadsheetDrawing">
      <xdr:col>19</xdr:col>
      <xdr:colOff>171450</xdr:colOff>
      <xdr:row>61</xdr:row>
      <xdr:rowOff>128905</xdr:rowOff>
    </xdr:to>
    <xdr:cxnSp macro="">
      <xdr:nvCxnSpPr>
        <xdr:cNvPr id="190" name="直線コネクタ 189"/>
        <xdr:cNvCxnSpPr/>
      </xdr:nvCxnSpPr>
      <xdr:spPr>
        <a:xfrm>
          <a:off x="2622550" y="10311765"/>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154940</xdr:rowOff>
    </xdr:from>
    <xdr:to xmlns:xdr="http://schemas.openxmlformats.org/drawingml/2006/spreadsheetDrawing">
      <xdr:col>10</xdr:col>
      <xdr:colOff>165100</xdr:colOff>
      <xdr:row>61</xdr:row>
      <xdr:rowOff>86995</xdr:rowOff>
    </xdr:to>
    <xdr:sp macro="" textlink="">
      <xdr:nvSpPr>
        <xdr:cNvPr id="191" name="楕円 190"/>
        <xdr:cNvSpPr/>
      </xdr:nvSpPr>
      <xdr:spPr>
        <a:xfrm>
          <a:off x="1778000" y="10217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37465</xdr:rowOff>
    </xdr:from>
    <xdr:to xmlns:xdr="http://schemas.openxmlformats.org/drawingml/2006/spreadsheetDrawing">
      <xdr:col>15</xdr:col>
      <xdr:colOff>50800</xdr:colOff>
      <xdr:row>61</xdr:row>
      <xdr:rowOff>81915</xdr:rowOff>
    </xdr:to>
    <xdr:cxnSp macro="">
      <xdr:nvCxnSpPr>
        <xdr:cNvPr id="192" name="直線コネクタ 191"/>
        <xdr:cNvCxnSpPr/>
      </xdr:nvCxnSpPr>
      <xdr:spPr>
        <a:xfrm>
          <a:off x="1828800" y="10267315"/>
          <a:ext cx="7937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108585</xdr:rowOff>
    </xdr:from>
    <xdr:to xmlns:xdr="http://schemas.openxmlformats.org/drawingml/2006/spreadsheetDrawing">
      <xdr:col>6</xdr:col>
      <xdr:colOff>38100</xdr:colOff>
      <xdr:row>61</xdr:row>
      <xdr:rowOff>40005</xdr:rowOff>
    </xdr:to>
    <xdr:sp macro="" textlink="">
      <xdr:nvSpPr>
        <xdr:cNvPr id="193" name="楕円 192"/>
        <xdr:cNvSpPr/>
      </xdr:nvSpPr>
      <xdr:spPr>
        <a:xfrm>
          <a:off x="984250" y="101707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60</xdr:row>
      <xdr:rowOff>158750</xdr:rowOff>
    </xdr:from>
    <xdr:to xmlns:xdr="http://schemas.openxmlformats.org/drawingml/2006/spreadsheetDrawing">
      <xdr:col>10</xdr:col>
      <xdr:colOff>114300</xdr:colOff>
      <xdr:row>61</xdr:row>
      <xdr:rowOff>37465</xdr:rowOff>
    </xdr:to>
    <xdr:cxnSp macro="">
      <xdr:nvCxnSpPr>
        <xdr:cNvPr id="194" name="直線コネクタ 193"/>
        <xdr:cNvCxnSpPr/>
      </xdr:nvCxnSpPr>
      <xdr:spPr>
        <a:xfrm>
          <a:off x="1028700" y="10220960"/>
          <a:ext cx="8001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80645</xdr:rowOff>
    </xdr:from>
    <xdr:ext cx="403225" cy="253365"/>
    <xdr:sp macro="" textlink="">
      <xdr:nvSpPr>
        <xdr:cNvPr id="195" name="n_1aveValue【体育館・プール】&#10;有形固定資産減価償却率"/>
        <xdr:cNvSpPr txBox="1"/>
      </xdr:nvSpPr>
      <xdr:spPr>
        <a:xfrm>
          <a:off x="3239135" y="99752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108585</xdr:rowOff>
    </xdr:from>
    <xdr:ext cx="403225" cy="251460"/>
    <xdr:sp macro="" textlink="">
      <xdr:nvSpPr>
        <xdr:cNvPr id="196" name="n_2aveValue【体育館・プール】&#10;有形固定資産減価償却率"/>
        <xdr:cNvSpPr txBox="1"/>
      </xdr:nvSpPr>
      <xdr:spPr>
        <a:xfrm>
          <a:off x="2439035" y="100031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66040</xdr:rowOff>
    </xdr:from>
    <xdr:ext cx="403225" cy="251460"/>
    <xdr:sp macro="" textlink="">
      <xdr:nvSpPr>
        <xdr:cNvPr id="197" name="n_3aveValue【体育館・プール】&#10;有形固定資産減価償却率"/>
        <xdr:cNvSpPr txBox="1"/>
      </xdr:nvSpPr>
      <xdr:spPr>
        <a:xfrm>
          <a:off x="1645285" y="996061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53365"/>
    <xdr:sp macro="" textlink="">
      <xdr:nvSpPr>
        <xdr:cNvPr id="198" name="n_4aveValue【体育館・プール】&#10;有形固定資産減価償却率"/>
        <xdr:cNvSpPr txBox="1"/>
      </xdr:nvSpPr>
      <xdr:spPr>
        <a:xfrm>
          <a:off x="851535" y="99021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1905</xdr:rowOff>
    </xdr:from>
    <xdr:ext cx="403225" cy="253365"/>
    <xdr:sp macro="" textlink="">
      <xdr:nvSpPr>
        <xdr:cNvPr id="199" name="n_1mainValue【体育館・プール】&#10;有形固定資産減価償却率"/>
        <xdr:cNvSpPr txBox="1"/>
      </xdr:nvSpPr>
      <xdr:spPr>
        <a:xfrm>
          <a:off x="3239135" y="1039939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123190</xdr:rowOff>
    </xdr:from>
    <xdr:ext cx="403225" cy="251460"/>
    <xdr:sp macro="" textlink="">
      <xdr:nvSpPr>
        <xdr:cNvPr id="200" name="n_2mainValue【体育館・プール】&#10;有形固定資産減価償却率"/>
        <xdr:cNvSpPr txBox="1"/>
      </xdr:nvSpPr>
      <xdr:spPr>
        <a:xfrm>
          <a:off x="2439035" y="1035304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78105</xdr:rowOff>
    </xdr:from>
    <xdr:ext cx="403225" cy="253365"/>
    <xdr:sp macro="" textlink="">
      <xdr:nvSpPr>
        <xdr:cNvPr id="201" name="n_3mainValue【体育館・プール】&#10;有形固定資産減価償却率"/>
        <xdr:cNvSpPr txBox="1"/>
      </xdr:nvSpPr>
      <xdr:spPr>
        <a:xfrm>
          <a:off x="164528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31750</xdr:rowOff>
    </xdr:from>
    <xdr:ext cx="405130" cy="251460"/>
    <xdr:sp macro="" textlink="">
      <xdr:nvSpPr>
        <xdr:cNvPr id="202" name="n_4mainValue【体育館・プール】&#10;有形固定資産減価償却率"/>
        <xdr:cNvSpPr txBox="1"/>
      </xdr:nvSpPr>
      <xdr:spPr>
        <a:xfrm>
          <a:off x="851535" y="1026160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203" name="正方形/長方形 202"/>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05" name="正方形/長方形 204"/>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07" name="正方形/長方形 206"/>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09" name="正方形/長方形 208"/>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0" name="正方形/長方形 209"/>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7980" cy="220345"/>
    <xdr:sp macro="" textlink="">
      <xdr:nvSpPr>
        <xdr:cNvPr id="211" name="テキスト ボックス 210"/>
        <xdr:cNvSpPr txBox="1"/>
      </xdr:nvSpPr>
      <xdr:spPr>
        <a:xfrm>
          <a:off x="591820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2" name="直線コネクタ 211"/>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128270</xdr:rowOff>
    </xdr:from>
    <xdr:to xmlns:xdr="http://schemas.openxmlformats.org/drawingml/2006/spreadsheetDrawing">
      <xdr:col>59</xdr:col>
      <xdr:colOff>50800</xdr:colOff>
      <xdr:row>64</xdr:row>
      <xdr:rowOff>128270</xdr:rowOff>
    </xdr:to>
    <xdr:cxnSp macro="">
      <xdr:nvCxnSpPr>
        <xdr:cNvPr id="213" name="直線コネクタ 212"/>
        <xdr:cNvCxnSpPr/>
      </xdr:nvCxnSpPr>
      <xdr:spPr>
        <a:xfrm>
          <a:off x="5956300" y="108610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156210</xdr:rowOff>
    </xdr:from>
    <xdr:ext cx="465455" cy="253365"/>
    <xdr:sp macro="" textlink="">
      <xdr:nvSpPr>
        <xdr:cNvPr id="214" name="テキスト ボックス 213"/>
        <xdr:cNvSpPr txBox="1"/>
      </xdr:nvSpPr>
      <xdr:spPr>
        <a:xfrm>
          <a:off x="5527040" y="107213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143510</xdr:rowOff>
    </xdr:from>
    <xdr:to xmlns:xdr="http://schemas.openxmlformats.org/drawingml/2006/spreadsheetDrawing">
      <xdr:col>59</xdr:col>
      <xdr:colOff>50800</xdr:colOff>
      <xdr:row>62</xdr:row>
      <xdr:rowOff>143510</xdr:rowOff>
    </xdr:to>
    <xdr:cxnSp macro="">
      <xdr:nvCxnSpPr>
        <xdr:cNvPr id="215" name="直線コネクタ 214"/>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5455" cy="253365"/>
    <xdr:sp macro="" textlink="">
      <xdr:nvSpPr>
        <xdr:cNvPr id="216" name="テキスト ボックス 215"/>
        <xdr:cNvSpPr txBox="1"/>
      </xdr:nvSpPr>
      <xdr:spPr>
        <a:xfrm>
          <a:off x="5527040" y="1040193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160020</xdr:rowOff>
    </xdr:from>
    <xdr:to xmlns:xdr="http://schemas.openxmlformats.org/drawingml/2006/spreadsheetDrawing">
      <xdr:col>59</xdr:col>
      <xdr:colOff>50800</xdr:colOff>
      <xdr:row>60</xdr:row>
      <xdr:rowOff>160020</xdr:rowOff>
    </xdr:to>
    <xdr:cxnSp macro="">
      <xdr:nvCxnSpPr>
        <xdr:cNvPr id="217" name="直線コネクタ 216"/>
        <xdr:cNvCxnSpPr/>
      </xdr:nvCxnSpPr>
      <xdr:spPr>
        <a:xfrm>
          <a:off x="5956300" y="10222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20320</xdr:rowOff>
    </xdr:from>
    <xdr:ext cx="465455" cy="253365"/>
    <xdr:sp macro="" textlink="">
      <xdr:nvSpPr>
        <xdr:cNvPr id="218" name="テキスト ボックス 217"/>
        <xdr:cNvSpPr txBox="1"/>
      </xdr:nvSpPr>
      <xdr:spPr>
        <a:xfrm>
          <a:off x="5527040" y="1008253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19" name="直線コネクタ 218"/>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36830</xdr:rowOff>
    </xdr:from>
    <xdr:ext cx="465455" cy="251460"/>
    <xdr:sp macro="" textlink="">
      <xdr:nvSpPr>
        <xdr:cNvPr id="220" name="テキスト ボックス 219"/>
        <xdr:cNvSpPr txBox="1"/>
      </xdr:nvSpPr>
      <xdr:spPr>
        <a:xfrm>
          <a:off x="5527040" y="976376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1" name="直線コネクタ 220"/>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52705</xdr:rowOff>
    </xdr:from>
    <xdr:ext cx="465455" cy="251460"/>
    <xdr:sp macro="" textlink="">
      <xdr:nvSpPr>
        <xdr:cNvPr id="222" name="テキスト ボックス 221"/>
        <xdr:cNvSpPr txBox="1"/>
      </xdr:nvSpPr>
      <xdr:spPr>
        <a:xfrm>
          <a:off x="5527040" y="944435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39370</xdr:rowOff>
    </xdr:from>
    <xdr:to xmlns:xdr="http://schemas.openxmlformats.org/drawingml/2006/spreadsheetDrawing">
      <xdr:col>59</xdr:col>
      <xdr:colOff>50800</xdr:colOff>
      <xdr:row>55</xdr:row>
      <xdr:rowOff>39370</xdr:rowOff>
    </xdr:to>
    <xdr:cxnSp macro="">
      <xdr:nvCxnSpPr>
        <xdr:cNvPr id="223" name="直線コネクタ 222"/>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68580</xdr:rowOff>
    </xdr:from>
    <xdr:ext cx="465455" cy="251460"/>
    <xdr:sp macro="" textlink="">
      <xdr:nvSpPr>
        <xdr:cNvPr id="224" name="テキスト ボックス 223"/>
        <xdr:cNvSpPr txBox="1"/>
      </xdr:nvSpPr>
      <xdr:spPr>
        <a:xfrm>
          <a:off x="5527040" y="912495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5" name="直線コネクタ 224"/>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5455" cy="251460"/>
    <xdr:sp macro="" textlink="">
      <xdr:nvSpPr>
        <xdr:cNvPr id="226" name="テキスト ボックス 225"/>
        <xdr:cNvSpPr txBox="1"/>
      </xdr:nvSpPr>
      <xdr:spPr>
        <a:xfrm>
          <a:off x="5527040" y="8805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27"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114935</xdr:rowOff>
    </xdr:from>
    <xdr:to xmlns:xdr="http://schemas.openxmlformats.org/drawingml/2006/spreadsheetDrawing">
      <xdr:col>54</xdr:col>
      <xdr:colOff>171450</xdr:colOff>
      <xdr:row>64</xdr:row>
      <xdr:rowOff>66675</xdr:rowOff>
    </xdr:to>
    <xdr:cxnSp macro="">
      <xdr:nvCxnSpPr>
        <xdr:cNvPr id="228" name="直線コネクタ 227"/>
        <xdr:cNvCxnSpPr/>
      </xdr:nvCxnSpPr>
      <xdr:spPr>
        <a:xfrm flipV="1">
          <a:off x="9429750" y="933894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71120</xdr:rowOff>
    </xdr:from>
    <xdr:ext cx="467995" cy="251460"/>
    <xdr:sp macro="" textlink="">
      <xdr:nvSpPr>
        <xdr:cNvPr id="229" name="【体育館・プール】&#10;一人当たり面積最小値テキスト"/>
        <xdr:cNvSpPr txBox="1"/>
      </xdr:nvSpPr>
      <xdr:spPr>
        <a:xfrm>
          <a:off x="9467850" y="1080389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66675</xdr:rowOff>
    </xdr:from>
    <xdr:to xmlns:xdr="http://schemas.openxmlformats.org/drawingml/2006/spreadsheetDrawing">
      <xdr:col>55</xdr:col>
      <xdr:colOff>88900</xdr:colOff>
      <xdr:row>64</xdr:row>
      <xdr:rowOff>66675</xdr:rowOff>
    </xdr:to>
    <xdr:cxnSp macro="">
      <xdr:nvCxnSpPr>
        <xdr:cNvPr id="230" name="直線コネクタ 229"/>
        <xdr:cNvCxnSpPr/>
      </xdr:nvCxnSpPr>
      <xdr:spPr>
        <a:xfrm>
          <a:off x="9359900" y="10799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62230</xdr:rowOff>
    </xdr:from>
    <xdr:ext cx="467995" cy="253365"/>
    <xdr:sp macro="" textlink="">
      <xdr:nvSpPr>
        <xdr:cNvPr id="231" name="【体育館・プール】&#10;一人当たり面積最大値テキスト"/>
        <xdr:cNvSpPr txBox="1"/>
      </xdr:nvSpPr>
      <xdr:spPr>
        <a:xfrm>
          <a:off x="9467850" y="911860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114935</xdr:rowOff>
    </xdr:from>
    <xdr:to xmlns:xdr="http://schemas.openxmlformats.org/drawingml/2006/spreadsheetDrawing">
      <xdr:col>55</xdr:col>
      <xdr:colOff>88900</xdr:colOff>
      <xdr:row>55</xdr:row>
      <xdr:rowOff>114935</xdr:rowOff>
    </xdr:to>
    <xdr:cxnSp macro="">
      <xdr:nvCxnSpPr>
        <xdr:cNvPr id="232" name="直線コネクタ 231"/>
        <xdr:cNvCxnSpPr/>
      </xdr:nvCxnSpPr>
      <xdr:spPr>
        <a:xfrm>
          <a:off x="9359900" y="9338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109855</xdr:rowOff>
    </xdr:from>
    <xdr:ext cx="467995" cy="251460"/>
    <xdr:sp macro="" textlink="">
      <xdr:nvSpPr>
        <xdr:cNvPr id="233" name="【体育館・プール】&#10;一人当たり面積平均値テキスト"/>
        <xdr:cNvSpPr txBox="1"/>
      </xdr:nvSpPr>
      <xdr:spPr>
        <a:xfrm>
          <a:off x="9467850" y="10339705"/>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87630</xdr:rowOff>
    </xdr:from>
    <xdr:to xmlns:xdr="http://schemas.openxmlformats.org/drawingml/2006/spreadsheetDrawing">
      <xdr:col>55</xdr:col>
      <xdr:colOff>50800</xdr:colOff>
      <xdr:row>63</xdr:row>
      <xdr:rowOff>19050</xdr:rowOff>
    </xdr:to>
    <xdr:sp macro="" textlink="">
      <xdr:nvSpPr>
        <xdr:cNvPr id="234" name="フローチャート: 判断 233"/>
        <xdr:cNvSpPr/>
      </xdr:nvSpPr>
      <xdr:spPr>
        <a:xfrm>
          <a:off x="9398000" y="10485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73660</xdr:rowOff>
    </xdr:from>
    <xdr:to xmlns:xdr="http://schemas.openxmlformats.org/drawingml/2006/spreadsheetDrawing">
      <xdr:col>50</xdr:col>
      <xdr:colOff>165100</xdr:colOff>
      <xdr:row>63</xdr:row>
      <xdr:rowOff>5715</xdr:rowOff>
    </xdr:to>
    <xdr:sp macro="" textlink="">
      <xdr:nvSpPr>
        <xdr:cNvPr id="235" name="フローチャート: 判断 234"/>
        <xdr:cNvSpPr/>
      </xdr:nvSpPr>
      <xdr:spPr>
        <a:xfrm>
          <a:off x="8636000" y="10471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91440</xdr:rowOff>
    </xdr:from>
    <xdr:to xmlns:xdr="http://schemas.openxmlformats.org/drawingml/2006/spreadsheetDrawing">
      <xdr:col>46</xdr:col>
      <xdr:colOff>38100</xdr:colOff>
      <xdr:row>63</xdr:row>
      <xdr:rowOff>22860</xdr:rowOff>
    </xdr:to>
    <xdr:sp macro="" textlink="">
      <xdr:nvSpPr>
        <xdr:cNvPr id="236" name="フローチャート: 判断 235"/>
        <xdr:cNvSpPr/>
      </xdr:nvSpPr>
      <xdr:spPr>
        <a:xfrm>
          <a:off x="7842250" y="104889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76200</xdr:rowOff>
    </xdr:from>
    <xdr:to xmlns:xdr="http://schemas.openxmlformats.org/drawingml/2006/spreadsheetDrawing">
      <xdr:col>41</xdr:col>
      <xdr:colOff>101600</xdr:colOff>
      <xdr:row>63</xdr:row>
      <xdr:rowOff>7620</xdr:rowOff>
    </xdr:to>
    <xdr:sp macro="" textlink="">
      <xdr:nvSpPr>
        <xdr:cNvPr id="237" name="フローチャート: 判断 236"/>
        <xdr:cNvSpPr/>
      </xdr:nvSpPr>
      <xdr:spPr>
        <a:xfrm>
          <a:off x="7029450" y="10473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78105</xdr:rowOff>
    </xdr:from>
    <xdr:to xmlns:xdr="http://schemas.openxmlformats.org/drawingml/2006/spreadsheetDrawing">
      <xdr:col>36</xdr:col>
      <xdr:colOff>165100</xdr:colOff>
      <xdr:row>63</xdr:row>
      <xdr:rowOff>10160</xdr:rowOff>
    </xdr:to>
    <xdr:sp macro="" textlink="">
      <xdr:nvSpPr>
        <xdr:cNvPr id="238" name="フローチャート: 判断 237"/>
        <xdr:cNvSpPr/>
      </xdr:nvSpPr>
      <xdr:spPr>
        <a:xfrm>
          <a:off x="6235700" y="104755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1460"/>
    <xdr:sp macro="" textlink="">
      <xdr:nvSpPr>
        <xdr:cNvPr id="239" name="テキスト ボックス 238"/>
        <xdr:cNvSpPr txBox="1"/>
      </xdr:nvSpPr>
      <xdr:spPr>
        <a:xfrm>
          <a:off x="92583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1460"/>
    <xdr:sp macro="" textlink="">
      <xdr:nvSpPr>
        <xdr:cNvPr id="240" name="テキスト ボックス 239"/>
        <xdr:cNvSpPr txBox="1"/>
      </xdr:nvSpPr>
      <xdr:spPr>
        <a:xfrm>
          <a:off x="8515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1460"/>
    <xdr:sp macro="" textlink="">
      <xdr:nvSpPr>
        <xdr:cNvPr id="241" name="テキスト ボックス 240"/>
        <xdr:cNvSpPr txBox="1"/>
      </xdr:nvSpPr>
      <xdr:spPr>
        <a:xfrm>
          <a:off x="7715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0095" cy="251460"/>
    <xdr:sp macro="" textlink="">
      <xdr:nvSpPr>
        <xdr:cNvPr id="242" name="テキスト ボックス 241"/>
        <xdr:cNvSpPr txBox="1"/>
      </xdr:nvSpPr>
      <xdr:spPr>
        <a:xfrm>
          <a:off x="6908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1460"/>
    <xdr:sp macro="" textlink="">
      <xdr:nvSpPr>
        <xdr:cNvPr id="243" name="テキスト ボックス 242"/>
        <xdr:cNvSpPr txBox="1"/>
      </xdr:nvSpPr>
      <xdr:spPr>
        <a:xfrm>
          <a:off x="6115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114300</xdr:rowOff>
    </xdr:from>
    <xdr:to xmlns:xdr="http://schemas.openxmlformats.org/drawingml/2006/spreadsheetDrawing">
      <xdr:col>55</xdr:col>
      <xdr:colOff>50800</xdr:colOff>
      <xdr:row>64</xdr:row>
      <xdr:rowOff>45720</xdr:rowOff>
    </xdr:to>
    <xdr:sp macro="" textlink="">
      <xdr:nvSpPr>
        <xdr:cNvPr id="244" name="楕円 243"/>
        <xdr:cNvSpPr/>
      </xdr:nvSpPr>
      <xdr:spPr>
        <a:xfrm>
          <a:off x="9398000" y="106794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31115</xdr:rowOff>
    </xdr:from>
    <xdr:ext cx="467995" cy="251460"/>
    <xdr:sp macro="" textlink="">
      <xdr:nvSpPr>
        <xdr:cNvPr id="245" name="【体育館・プール】&#10;一人当たり面積該当値テキスト"/>
        <xdr:cNvSpPr txBox="1"/>
      </xdr:nvSpPr>
      <xdr:spPr>
        <a:xfrm>
          <a:off x="9467850" y="1059624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116840</xdr:rowOff>
    </xdr:from>
    <xdr:to xmlns:xdr="http://schemas.openxmlformats.org/drawingml/2006/spreadsheetDrawing">
      <xdr:col>50</xdr:col>
      <xdr:colOff>165100</xdr:colOff>
      <xdr:row>64</xdr:row>
      <xdr:rowOff>48895</xdr:rowOff>
    </xdr:to>
    <xdr:sp macro="" textlink="">
      <xdr:nvSpPr>
        <xdr:cNvPr id="246" name="楕円 245"/>
        <xdr:cNvSpPr/>
      </xdr:nvSpPr>
      <xdr:spPr>
        <a:xfrm>
          <a:off x="8636000" y="10681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163830</xdr:rowOff>
    </xdr:from>
    <xdr:to xmlns:xdr="http://schemas.openxmlformats.org/drawingml/2006/spreadsheetDrawing">
      <xdr:col>55</xdr:col>
      <xdr:colOff>0</xdr:colOff>
      <xdr:row>63</xdr:row>
      <xdr:rowOff>166370</xdr:rowOff>
    </xdr:to>
    <xdr:cxnSp macro="">
      <xdr:nvCxnSpPr>
        <xdr:cNvPr id="247" name="直線コネクタ 246"/>
        <xdr:cNvCxnSpPr/>
      </xdr:nvCxnSpPr>
      <xdr:spPr>
        <a:xfrm flipV="1">
          <a:off x="8686800" y="1072896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118745</xdr:rowOff>
    </xdr:from>
    <xdr:to xmlns:xdr="http://schemas.openxmlformats.org/drawingml/2006/spreadsheetDrawing">
      <xdr:col>46</xdr:col>
      <xdr:colOff>38100</xdr:colOff>
      <xdr:row>64</xdr:row>
      <xdr:rowOff>50800</xdr:rowOff>
    </xdr:to>
    <xdr:sp macro="" textlink="">
      <xdr:nvSpPr>
        <xdr:cNvPr id="248" name="楕円 247"/>
        <xdr:cNvSpPr/>
      </xdr:nvSpPr>
      <xdr:spPr>
        <a:xfrm>
          <a:off x="7842250" y="106838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63</xdr:row>
      <xdr:rowOff>166370</xdr:rowOff>
    </xdr:from>
    <xdr:to xmlns:xdr="http://schemas.openxmlformats.org/drawingml/2006/spreadsheetDrawing">
      <xdr:col>50</xdr:col>
      <xdr:colOff>114300</xdr:colOff>
      <xdr:row>64</xdr:row>
      <xdr:rowOff>1270</xdr:rowOff>
    </xdr:to>
    <xdr:cxnSp macro="">
      <xdr:nvCxnSpPr>
        <xdr:cNvPr id="249" name="直線コネクタ 248"/>
        <xdr:cNvCxnSpPr/>
      </xdr:nvCxnSpPr>
      <xdr:spPr>
        <a:xfrm flipV="1">
          <a:off x="7886700" y="1073150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121920</xdr:rowOff>
    </xdr:from>
    <xdr:to xmlns:xdr="http://schemas.openxmlformats.org/drawingml/2006/spreadsheetDrawing">
      <xdr:col>41</xdr:col>
      <xdr:colOff>101600</xdr:colOff>
      <xdr:row>64</xdr:row>
      <xdr:rowOff>53340</xdr:rowOff>
    </xdr:to>
    <xdr:sp macro="" textlink="">
      <xdr:nvSpPr>
        <xdr:cNvPr id="250" name="楕円 249"/>
        <xdr:cNvSpPr/>
      </xdr:nvSpPr>
      <xdr:spPr>
        <a:xfrm>
          <a:off x="7029450" y="10687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1270</xdr:rowOff>
    </xdr:from>
    <xdr:to xmlns:xdr="http://schemas.openxmlformats.org/drawingml/2006/spreadsheetDrawing">
      <xdr:col>45</xdr:col>
      <xdr:colOff>171450</xdr:colOff>
      <xdr:row>64</xdr:row>
      <xdr:rowOff>3810</xdr:rowOff>
    </xdr:to>
    <xdr:cxnSp macro="">
      <xdr:nvCxnSpPr>
        <xdr:cNvPr id="251" name="直線コネクタ 250"/>
        <xdr:cNvCxnSpPr/>
      </xdr:nvCxnSpPr>
      <xdr:spPr>
        <a:xfrm flipV="1">
          <a:off x="7080250" y="1073404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123825</xdr:rowOff>
    </xdr:from>
    <xdr:to xmlns:xdr="http://schemas.openxmlformats.org/drawingml/2006/spreadsheetDrawing">
      <xdr:col>36</xdr:col>
      <xdr:colOff>165100</xdr:colOff>
      <xdr:row>64</xdr:row>
      <xdr:rowOff>55245</xdr:rowOff>
    </xdr:to>
    <xdr:sp macro="" textlink="">
      <xdr:nvSpPr>
        <xdr:cNvPr id="252" name="楕円 251"/>
        <xdr:cNvSpPr/>
      </xdr:nvSpPr>
      <xdr:spPr>
        <a:xfrm>
          <a:off x="6235700" y="10688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3810</xdr:rowOff>
    </xdr:from>
    <xdr:to xmlns:xdr="http://schemas.openxmlformats.org/drawingml/2006/spreadsheetDrawing">
      <xdr:col>41</xdr:col>
      <xdr:colOff>50800</xdr:colOff>
      <xdr:row>64</xdr:row>
      <xdr:rowOff>5715</xdr:rowOff>
    </xdr:to>
    <xdr:cxnSp macro="">
      <xdr:nvCxnSpPr>
        <xdr:cNvPr id="253" name="直線コネクタ 252"/>
        <xdr:cNvCxnSpPr/>
      </xdr:nvCxnSpPr>
      <xdr:spPr>
        <a:xfrm flipV="1">
          <a:off x="6286500" y="1073658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21590</xdr:rowOff>
    </xdr:from>
    <xdr:ext cx="469900" cy="252730"/>
    <xdr:sp macro="" textlink="">
      <xdr:nvSpPr>
        <xdr:cNvPr id="254" name="n_1aveValue【体育館・プール】&#10;一人当たり面積"/>
        <xdr:cNvSpPr txBox="1"/>
      </xdr:nvSpPr>
      <xdr:spPr>
        <a:xfrm>
          <a:off x="8458200" y="102514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39370</xdr:rowOff>
    </xdr:from>
    <xdr:ext cx="469900" cy="253365"/>
    <xdr:sp macro="" textlink="">
      <xdr:nvSpPr>
        <xdr:cNvPr id="255" name="n_2aveValue【体育館・プール】&#10;一人当たり面積"/>
        <xdr:cNvSpPr txBox="1"/>
      </xdr:nvSpPr>
      <xdr:spPr>
        <a:xfrm>
          <a:off x="7677150" y="10269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24130</xdr:rowOff>
    </xdr:from>
    <xdr:ext cx="469900" cy="253365"/>
    <xdr:sp macro="" textlink="">
      <xdr:nvSpPr>
        <xdr:cNvPr id="256" name="n_3aveValue【体育館・プール】&#10;一人当たり面積"/>
        <xdr:cNvSpPr txBox="1"/>
      </xdr:nvSpPr>
      <xdr:spPr>
        <a:xfrm>
          <a:off x="6864350" y="10253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26035</xdr:rowOff>
    </xdr:from>
    <xdr:ext cx="469900" cy="253365"/>
    <xdr:sp macro="" textlink="">
      <xdr:nvSpPr>
        <xdr:cNvPr id="257" name="n_4aveValue【体育館・プール】&#10;一人当たり面積"/>
        <xdr:cNvSpPr txBox="1"/>
      </xdr:nvSpPr>
      <xdr:spPr>
        <a:xfrm>
          <a:off x="6070600" y="10255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39370</xdr:rowOff>
    </xdr:from>
    <xdr:ext cx="469900" cy="253365"/>
    <xdr:sp macro="" textlink="">
      <xdr:nvSpPr>
        <xdr:cNvPr id="258" name="n_1mainValue【体育館・プール】&#10;一人当たり面積"/>
        <xdr:cNvSpPr txBox="1"/>
      </xdr:nvSpPr>
      <xdr:spPr>
        <a:xfrm>
          <a:off x="8458200" y="10772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41910</xdr:rowOff>
    </xdr:from>
    <xdr:ext cx="469900" cy="253365"/>
    <xdr:sp macro="" textlink="">
      <xdr:nvSpPr>
        <xdr:cNvPr id="259" name="n_2mainValue【体育館・プール】&#10;一人当たり面積"/>
        <xdr:cNvSpPr txBox="1"/>
      </xdr:nvSpPr>
      <xdr:spPr>
        <a:xfrm>
          <a:off x="7677150" y="10774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44450</xdr:rowOff>
    </xdr:from>
    <xdr:ext cx="469900" cy="253365"/>
    <xdr:sp macro="" textlink="">
      <xdr:nvSpPr>
        <xdr:cNvPr id="260" name="n_3mainValue【体育館・プール】&#10;一人当たり面積"/>
        <xdr:cNvSpPr txBox="1"/>
      </xdr:nvSpPr>
      <xdr:spPr>
        <a:xfrm>
          <a:off x="6864350" y="10777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46990</xdr:rowOff>
    </xdr:from>
    <xdr:ext cx="469900" cy="251460"/>
    <xdr:sp macro="" textlink="">
      <xdr:nvSpPr>
        <xdr:cNvPr id="261" name="n_4mainValue【体育館・プール】&#10;一人当たり面積"/>
        <xdr:cNvSpPr txBox="1"/>
      </xdr:nvSpPr>
      <xdr:spPr>
        <a:xfrm>
          <a:off x="6070600" y="10779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62" name="正方形/長方形 261"/>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63" name="正方形/長方形 262"/>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64" name="正方形/長方形 263"/>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65" name="正方形/長方形 264"/>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66" name="正方形/長方形 265"/>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67" name="正方形/長方形 266"/>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68" name="正方形/長方形 267"/>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9" name="正方形/長方形 268"/>
        <xdr:cNvSpPr/>
      </xdr:nvSpPr>
      <xdr:spPr>
        <a:xfrm>
          <a:off x="6858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70" name="正方形/長方形 269"/>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71" name="正方形/長方形 270"/>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72" name="正方形/長方形 271"/>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73" name="正方形/長方形 272"/>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274" name="正方形/長方形 273"/>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275" name="正方形/長方形 274"/>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276" name="正方形/長方形 275"/>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277" name="正方形/長方形 276"/>
        <xdr:cNvSpPr/>
      </xdr:nvSpPr>
      <xdr:spPr>
        <a:xfrm>
          <a:off x="595630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8" name="正方形/長方形 277"/>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9" name="正方形/長方形 278"/>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0" name="正方形/長方形 279"/>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1" name="正方形/長方形 280"/>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2" name="正方形/長方形 281"/>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3" name="正方形/長方形 282"/>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4" name="正方形/長方形 283"/>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5" name="正方形/長方形 284"/>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6" name="正方形/長方形 285"/>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7" name="正方形/長方形 286"/>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8" name="正方形/長方形 287"/>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9" name="正方形/長方形 288"/>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0" name="正方形/長方形 289"/>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1" name="正方形/長方形 290"/>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2" name="正方形/長方形 291"/>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3" name="正方形/長方形 292"/>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294" name="正方形/長方形 293"/>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295" name="正方形/長方形 294"/>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296" name="正方形/長方形 295"/>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297" name="正方形/長方形 296"/>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298" name="正方形/長方形 297"/>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299" name="正方形/長方形 298"/>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300" name="正方形/長方形 299"/>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01" name="正方形/長方形 300"/>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302" name="テキスト ボックス 301"/>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303" name="直線コネクタ 302"/>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5455" cy="251460"/>
    <xdr:sp macro="" textlink="">
      <xdr:nvSpPr>
        <xdr:cNvPr id="304" name="テキスト ボックス 303"/>
        <xdr:cNvSpPr txBox="1"/>
      </xdr:nvSpPr>
      <xdr:spPr>
        <a:xfrm>
          <a:off x="10797540" y="731583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90805</xdr:rowOff>
    </xdr:from>
    <xdr:to xmlns:xdr="http://schemas.openxmlformats.org/drawingml/2006/spreadsheetDrawing">
      <xdr:col>89</xdr:col>
      <xdr:colOff>171450</xdr:colOff>
      <xdr:row>42</xdr:row>
      <xdr:rowOff>90805</xdr:rowOff>
    </xdr:to>
    <xdr:cxnSp macro="">
      <xdr:nvCxnSpPr>
        <xdr:cNvPr id="305" name="直線コネクタ 304"/>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118745</xdr:rowOff>
    </xdr:from>
    <xdr:ext cx="465455" cy="253365"/>
    <xdr:sp macro="" textlink="">
      <xdr:nvSpPr>
        <xdr:cNvPr id="306" name="テキスト ボックス 305"/>
        <xdr:cNvSpPr txBox="1"/>
      </xdr:nvSpPr>
      <xdr:spPr>
        <a:xfrm>
          <a:off x="10797540" y="69957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106680</xdr:rowOff>
    </xdr:from>
    <xdr:to xmlns:xdr="http://schemas.openxmlformats.org/drawingml/2006/spreadsheetDrawing">
      <xdr:col>89</xdr:col>
      <xdr:colOff>171450</xdr:colOff>
      <xdr:row>40</xdr:row>
      <xdr:rowOff>106680</xdr:rowOff>
    </xdr:to>
    <xdr:cxnSp macro="">
      <xdr:nvCxnSpPr>
        <xdr:cNvPr id="307" name="直線コネクタ 306"/>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134620</xdr:rowOff>
    </xdr:from>
    <xdr:ext cx="401320" cy="253365"/>
    <xdr:sp macro="" textlink="">
      <xdr:nvSpPr>
        <xdr:cNvPr id="308" name="テキスト ボックス 307"/>
        <xdr:cNvSpPr txBox="1"/>
      </xdr:nvSpPr>
      <xdr:spPr>
        <a:xfrm>
          <a:off x="10842625" y="66763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122555</xdr:rowOff>
    </xdr:from>
    <xdr:to xmlns:xdr="http://schemas.openxmlformats.org/drawingml/2006/spreadsheetDrawing">
      <xdr:col>89</xdr:col>
      <xdr:colOff>171450</xdr:colOff>
      <xdr:row>38</xdr:row>
      <xdr:rowOff>122555</xdr:rowOff>
    </xdr:to>
    <xdr:cxnSp macro="">
      <xdr:nvCxnSpPr>
        <xdr:cNvPr id="309" name="直線コネクタ 308"/>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151130</xdr:rowOff>
    </xdr:from>
    <xdr:ext cx="401320" cy="253365"/>
    <xdr:sp macro="" textlink="">
      <xdr:nvSpPr>
        <xdr:cNvPr id="310" name="テキスト ボックス 309"/>
        <xdr:cNvSpPr txBox="1"/>
      </xdr:nvSpPr>
      <xdr:spPr>
        <a:xfrm>
          <a:off x="10842625" y="63576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138430</xdr:rowOff>
    </xdr:from>
    <xdr:to xmlns:xdr="http://schemas.openxmlformats.org/drawingml/2006/spreadsheetDrawing">
      <xdr:col>89</xdr:col>
      <xdr:colOff>171450</xdr:colOff>
      <xdr:row>36</xdr:row>
      <xdr:rowOff>138430</xdr:rowOff>
    </xdr:to>
    <xdr:cxnSp macro="">
      <xdr:nvCxnSpPr>
        <xdr:cNvPr id="311" name="直線コネクタ 310"/>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167005</xdr:rowOff>
    </xdr:from>
    <xdr:ext cx="401320" cy="252730"/>
    <xdr:sp macro="" textlink="">
      <xdr:nvSpPr>
        <xdr:cNvPr id="312" name="テキスト ボックス 311"/>
        <xdr:cNvSpPr txBox="1"/>
      </xdr:nvSpPr>
      <xdr:spPr>
        <a:xfrm>
          <a:off x="10842625" y="603821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154305</xdr:rowOff>
    </xdr:from>
    <xdr:to xmlns:xdr="http://schemas.openxmlformats.org/drawingml/2006/spreadsheetDrawing">
      <xdr:col>89</xdr:col>
      <xdr:colOff>171450</xdr:colOff>
      <xdr:row>34</xdr:row>
      <xdr:rowOff>154305</xdr:rowOff>
    </xdr:to>
    <xdr:cxnSp macro="">
      <xdr:nvCxnSpPr>
        <xdr:cNvPr id="313" name="直線コネクタ 312"/>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1320" cy="251460"/>
    <xdr:sp macro="" textlink="">
      <xdr:nvSpPr>
        <xdr:cNvPr id="314" name="テキスト ボックス 313"/>
        <xdr:cNvSpPr txBox="1"/>
      </xdr:nvSpPr>
      <xdr:spPr>
        <a:xfrm>
          <a:off x="10842625" y="57194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171450</xdr:colOff>
      <xdr:row>33</xdr:row>
      <xdr:rowOff>2540</xdr:rowOff>
    </xdr:to>
    <xdr:cxnSp macro="">
      <xdr:nvCxnSpPr>
        <xdr:cNvPr id="315" name="直線コネクタ 314"/>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1460"/>
    <xdr:sp macro="" textlink="">
      <xdr:nvSpPr>
        <xdr:cNvPr id="316" name="テキスト ボックス 315"/>
        <xdr:cNvSpPr txBox="1"/>
      </xdr:nvSpPr>
      <xdr:spPr>
        <a:xfrm>
          <a:off x="10906760" y="5399405"/>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317" name="直線コネクタ 316"/>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18" name="【一般廃棄物処理施設】&#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90805</xdr:rowOff>
    </xdr:to>
    <xdr:cxnSp macro="">
      <xdr:nvCxnSpPr>
        <xdr:cNvPr id="319" name="直線コネクタ 318"/>
        <xdr:cNvCxnSpPr/>
      </xdr:nvCxnSpPr>
      <xdr:spPr>
        <a:xfrm flipV="1">
          <a:off x="14699615" y="5593080"/>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94615</xdr:rowOff>
    </xdr:from>
    <xdr:ext cx="467995" cy="253365"/>
    <xdr:sp macro="" textlink="">
      <xdr:nvSpPr>
        <xdr:cNvPr id="320" name="【一般廃棄物処理施設】&#10;有形固定資産減価償却率最小値テキスト"/>
        <xdr:cNvSpPr txBox="1"/>
      </xdr:nvSpPr>
      <xdr:spPr>
        <a:xfrm>
          <a:off x="14738350" y="713930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90805</xdr:rowOff>
    </xdr:from>
    <xdr:to xmlns:xdr="http://schemas.openxmlformats.org/drawingml/2006/spreadsheetDrawing">
      <xdr:col>86</xdr:col>
      <xdr:colOff>25400</xdr:colOff>
      <xdr:row>42</xdr:row>
      <xdr:rowOff>90805</xdr:rowOff>
    </xdr:to>
    <xdr:cxnSp macro="">
      <xdr:nvCxnSpPr>
        <xdr:cNvPr id="321" name="直線コネクタ 320"/>
        <xdr:cNvCxnSpPr/>
      </xdr:nvCxnSpPr>
      <xdr:spPr>
        <a:xfrm>
          <a:off x="146113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8455" cy="253365"/>
    <xdr:sp macro="" textlink="">
      <xdr:nvSpPr>
        <xdr:cNvPr id="322" name="【一般廃棄物処理施設】&#10;有形固定資産減価償却率最大値テキスト"/>
        <xdr:cNvSpPr txBox="1"/>
      </xdr:nvSpPr>
      <xdr:spPr>
        <a:xfrm>
          <a:off x="14738350" y="537337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23" name="直線コネクタ 322"/>
        <xdr:cNvCxnSpPr/>
      </xdr:nvCxnSpPr>
      <xdr:spPr>
        <a:xfrm>
          <a:off x="14611350" y="559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40640</xdr:rowOff>
    </xdr:from>
    <xdr:ext cx="403225" cy="253365"/>
    <xdr:sp macro="" textlink="">
      <xdr:nvSpPr>
        <xdr:cNvPr id="324" name="【一般廃棄物処理施設】&#10;有形固定資産減価償却率平均値テキスト"/>
        <xdr:cNvSpPr txBox="1"/>
      </xdr:nvSpPr>
      <xdr:spPr>
        <a:xfrm>
          <a:off x="14738350" y="6247130"/>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18415</xdr:rowOff>
    </xdr:from>
    <xdr:to xmlns:xdr="http://schemas.openxmlformats.org/drawingml/2006/spreadsheetDrawing">
      <xdr:col>85</xdr:col>
      <xdr:colOff>171450</xdr:colOff>
      <xdr:row>38</xdr:row>
      <xdr:rowOff>117475</xdr:rowOff>
    </xdr:to>
    <xdr:sp macro="" textlink="">
      <xdr:nvSpPr>
        <xdr:cNvPr id="325" name="フローチャート: 判断 324"/>
        <xdr:cNvSpPr/>
      </xdr:nvSpPr>
      <xdr:spPr>
        <a:xfrm>
          <a:off x="14649450" y="63925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24765</xdr:rowOff>
    </xdr:from>
    <xdr:to xmlns:xdr="http://schemas.openxmlformats.org/drawingml/2006/spreadsheetDrawing">
      <xdr:col>81</xdr:col>
      <xdr:colOff>101600</xdr:colOff>
      <xdr:row>38</xdr:row>
      <xdr:rowOff>124460</xdr:rowOff>
    </xdr:to>
    <xdr:sp macro="" textlink="">
      <xdr:nvSpPr>
        <xdr:cNvPr id="326" name="フローチャート: 判断 325"/>
        <xdr:cNvSpPr/>
      </xdr:nvSpPr>
      <xdr:spPr>
        <a:xfrm>
          <a:off x="13887450" y="63988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29845</xdr:rowOff>
    </xdr:from>
    <xdr:to xmlns:xdr="http://schemas.openxmlformats.org/drawingml/2006/spreadsheetDrawing">
      <xdr:col>76</xdr:col>
      <xdr:colOff>165100</xdr:colOff>
      <xdr:row>38</xdr:row>
      <xdr:rowOff>128905</xdr:rowOff>
    </xdr:to>
    <xdr:sp macro="" textlink="">
      <xdr:nvSpPr>
        <xdr:cNvPr id="327" name="フローチャート: 判断 326"/>
        <xdr:cNvSpPr/>
      </xdr:nvSpPr>
      <xdr:spPr>
        <a:xfrm>
          <a:off x="13093700" y="6403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153670</xdr:rowOff>
    </xdr:from>
    <xdr:to xmlns:xdr="http://schemas.openxmlformats.org/drawingml/2006/spreadsheetDrawing">
      <xdr:col>72</xdr:col>
      <xdr:colOff>38100</xdr:colOff>
      <xdr:row>38</xdr:row>
      <xdr:rowOff>85725</xdr:rowOff>
    </xdr:to>
    <xdr:sp macro="" textlink="">
      <xdr:nvSpPr>
        <xdr:cNvPr id="328" name="フローチャート: 判断 327"/>
        <xdr:cNvSpPr/>
      </xdr:nvSpPr>
      <xdr:spPr>
        <a:xfrm>
          <a:off x="12299950" y="63601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120015</xdr:rowOff>
    </xdr:from>
    <xdr:to xmlns:xdr="http://schemas.openxmlformats.org/drawingml/2006/spreadsheetDrawing">
      <xdr:col>67</xdr:col>
      <xdr:colOff>101600</xdr:colOff>
      <xdr:row>38</xdr:row>
      <xdr:rowOff>52070</xdr:rowOff>
    </xdr:to>
    <xdr:sp macro="" textlink="">
      <xdr:nvSpPr>
        <xdr:cNvPr id="329" name="フローチャート: 判断 328"/>
        <xdr:cNvSpPr/>
      </xdr:nvSpPr>
      <xdr:spPr>
        <a:xfrm>
          <a:off x="11487150" y="6326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1460"/>
    <xdr:sp macro="" textlink="">
      <xdr:nvSpPr>
        <xdr:cNvPr id="330" name="テキスト ボックス 329"/>
        <xdr:cNvSpPr txBox="1"/>
      </xdr:nvSpPr>
      <xdr:spPr>
        <a:xfrm>
          <a:off x="1452880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0095" cy="251460"/>
    <xdr:sp macro="" textlink="">
      <xdr:nvSpPr>
        <xdr:cNvPr id="331" name="テキスト ボックス 330"/>
        <xdr:cNvSpPr txBox="1"/>
      </xdr:nvSpPr>
      <xdr:spPr>
        <a:xfrm>
          <a:off x="137668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1460"/>
    <xdr:sp macro="" textlink="">
      <xdr:nvSpPr>
        <xdr:cNvPr id="332" name="テキスト ボックス 331"/>
        <xdr:cNvSpPr txBox="1"/>
      </xdr:nvSpPr>
      <xdr:spPr>
        <a:xfrm>
          <a:off x="129730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1460"/>
    <xdr:sp macro="" textlink="">
      <xdr:nvSpPr>
        <xdr:cNvPr id="333" name="テキスト ボックス 332"/>
        <xdr:cNvSpPr txBox="1"/>
      </xdr:nvSpPr>
      <xdr:spPr>
        <a:xfrm>
          <a:off x="121729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0095" cy="251460"/>
    <xdr:sp macro="" textlink="">
      <xdr:nvSpPr>
        <xdr:cNvPr id="334" name="テキスト ボックス 333"/>
        <xdr:cNvSpPr txBox="1"/>
      </xdr:nvSpPr>
      <xdr:spPr>
        <a:xfrm>
          <a:off x="113665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34290</xdr:rowOff>
    </xdr:from>
    <xdr:to xmlns:xdr="http://schemas.openxmlformats.org/drawingml/2006/spreadsheetDrawing">
      <xdr:col>85</xdr:col>
      <xdr:colOff>171450</xdr:colOff>
      <xdr:row>39</xdr:row>
      <xdr:rowOff>133350</xdr:rowOff>
    </xdr:to>
    <xdr:sp macro="" textlink="">
      <xdr:nvSpPr>
        <xdr:cNvPr id="335" name="楕円 334"/>
        <xdr:cNvSpPr/>
      </xdr:nvSpPr>
      <xdr:spPr>
        <a:xfrm>
          <a:off x="14649450" y="65760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13335</xdr:rowOff>
    </xdr:from>
    <xdr:ext cx="403225" cy="251460"/>
    <xdr:sp macro="" textlink="">
      <xdr:nvSpPr>
        <xdr:cNvPr id="336" name="【一般廃棄物処理施設】&#10;有形固定資産減価償却率該当値テキスト"/>
        <xdr:cNvSpPr txBox="1"/>
      </xdr:nvSpPr>
      <xdr:spPr>
        <a:xfrm>
          <a:off x="14738350" y="655510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10795</xdr:rowOff>
    </xdr:from>
    <xdr:to xmlns:xdr="http://schemas.openxmlformats.org/drawingml/2006/spreadsheetDrawing">
      <xdr:col>81</xdr:col>
      <xdr:colOff>101600</xdr:colOff>
      <xdr:row>39</xdr:row>
      <xdr:rowOff>109855</xdr:rowOff>
    </xdr:to>
    <xdr:sp macro="" textlink="">
      <xdr:nvSpPr>
        <xdr:cNvPr id="337" name="楕円 336"/>
        <xdr:cNvSpPr/>
      </xdr:nvSpPr>
      <xdr:spPr>
        <a:xfrm>
          <a:off x="13887450" y="6552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60325</xdr:rowOff>
    </xdr:from>
    <xdr:to xmlns:xdr="http://schemas.openxmlformats.org/drawingml/2006/spreadsheetDrawing">
      <xdr:col>85</xdr:col>
      <xdr:colOff>127000</xdr:colOff>
      <xdr:row>39</xdr:row>
      <xdr:rowOff>84455</xdr:rowOff>
    </xdr:to>
    <xdr:cxnSp macro="">
      <xdr:nvCxnSpPr>
        <xdr:cNvPr id="338" name="直線コネクタ 337"/>
        <xdr:cNvCxnSpPr/>
      </xdr:nvCxnSpPr>
      <xdr:spPr>
        <a:xfrm>
          <a:off x="13938250" y="660209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122555</xdr:rowOff>
    </xdr:from>
    <xdr:to xmlns:xdr="http://schemas.openxmlformats.org/drawingml/2006/spreadsheetDrawing">
      <xdr:col>76</xdr:col>
      <xdr:colOff>165100</xdr:colOff>
      <xdr:row>39</xdr:row>
      <xdr:rowOff>53975</xdr:rowOff>
    </xdr:to>
    <xdr:sp macro="" textlink="">
      <xdr:nvSpPr>
        <xdr:cNvPr id="339" name="楕円 338"/>
        <xdr:cNvSpPr/>
      </xdr:nvSpPr>
      <xdr:spPr>
        <a:xfrm>
          <a:off x="13093700" y="6496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xdr:rowOff>
    </xdr:from>
    <xdr:to xmlns:xdr="http://schemas.openxmlformats.org/drawingml/2006/spreadsheetDrawing">
      <xdr:col>81</xdr:col>
      <xdr:colOff>50800</xdr:colOff>
      <xdr:row>39</xdr:row>
      <xdr:rowOff>60325</xdr:rowOff>
    </xdr:to>
    <xdr:cxnSp macro="">
      <xdr:nvCxnSpPr>
        <xdr:cNvPr id="340" name="直線コネクタ 339"/>
        <xdr:cNvCxnSpPr/>
      </xdr:nvCxnSpPr>
      <xdr:spPr>
        <a:xfrm>
          <a:off x="13144500" y="6546215"/>
          <a:ext cx="7937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80645</xdr:rowOff>
    </xdr:from>
    <xdr:to xmlns:xdr="http://schemas.openxmlformats.org/drawingml/2006/spreadsheetDrawing">
      <xdr:col>72</xdr:col>
      <xdr:colOff>38100</xdr:colOff>
      <xdr:row>39</xdr:row>
      <xdr:rowOff>12700</xdr:rowOff>
    </xdr:to>
    <xdr:sp macro="" textlink="">
      <xdr:nvSpPr>
        <xdr:cNvPr id="341" name="楕円 340"/>
        <xdr:cNvSpPr/>
      </xdr:nvSpPr>
      <xdr:spPr>
        <a:xfrm>
          <a:off x="12299950" y="64547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38</xdr:row>
      <xdr:rowOff>130175</xdr:rowOff>
    </xdr:from>
    <xdr:to xmlns:xdr="http://schemas.openxmlformats.org/drawingml/2006/spreadsheetDrawing">
      <xdr:col>76</xdr:col>
      <xdr:colOff>114300</xdr:colOff>
      <xdr:row>39</xdr:row>
      <xdr:rowOff>4445</xdr:rowOff>
    </xdr:to>
    <xdr:cxnSp macro="">
      <xdr:nvCxnSpPr>
        <xdr:cNvPr id="342" name="直線コネクタ 341"/>
        <xdr:cNvCxnSpPr/>
      </xdr:nvCxnSpPr>
      <xdr:spPr>
        <a:xfrm>
          <a:off x="12344400" y="650430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33020</xdr:rowOff>
    </xdr:from>
    <xdr:to xmlns:xdr="http://schemas.openxmlformats.org/drawingml/2006/spreadsheetDrawing">
      <xdr:col>67</xdr:col>
      <xdr:colOff>101600</xdr:colOff>
      <xdr:row>38</xdr:row>
      <xdr:rowOff>132080</xdr:rowOff>
    </xdr:to>
    <xdr:sp macro="" textlink="">
      <xdr:nvSpPr>
        <xdr:cNvPr id="343" name="楕円 342"/>
        <xdr:cNvSpPr/>
      </xdr:nvSpPr>
      <xdr:spPr>
        <a:xfrm>
          <a:off x="11487150" y="6407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82550</xdr:rowOff>
    </xdr:from>
    <xdr:to xmlns:xdr="http://schemas.openxmlformats.org/drawingml/2006/spreadsheetDrawing">
      <xdr:col>71</xdr:col>
      <xdr:colOff>171450</xdr:colOff>
      <xdr:row>38</xdr:row>
      <xdr:rowOff>130175</xdr:rowOff>
    </xdr:to>
    <xdr:cxnSp macro="">
      <xdr:nvCxnSpPr>
        <xdr:cNvPr id="344" name="直線コネクタ 343"/>
        <xdr:cNvCxnSpPr/>
      </xdr:nvCxnSpPr>
      <xdr:spPr>
        <a:xfrm>
          <a:off x="11537950" y="6456680"/>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140335</xdr:rowOff>
    </xdr:from>
    <xdr:ext cx="403225" cy="251460"/>
    <xdr:sp macro="" textlink="">
      <xdr:nvSpPr>
        <xdr:cNvPr id="345" name="n_1aveValue【一般廃棄物処理施設】&#10;有形固定資産減価償却率"/>
        <xdr:cNvSpPr txBox="1"/>
      </xdr:nvSpPr>
      <xdr:spPr>
        <a:xfrm>
          <a:off x="13742035" y="617918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145415</xdr:rowOff>
    </xdr:from>
    <xdr:ext cx="403225" cy="251460"/>
    <xdr:sp macro="" textlink="">
      <xdr:nvSpPr>
        <xdr:cNvPr id="346" name="n_2aveValue【一般廃棄物処理施設】&#10;有形固定資産減価償却率"/>
        <xdr:cNvSpPr txBox="1"/>
      </xdr:nvSpPr>
      <xdr:spPr>
        <a:xfrm>
          <a:off x="12960985" y="61842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101600</xdr:rowOff>
    </xdr:from>
    <xdr:ext cx="405130" cy="253365"/>
    <xdr:sp macro="" textlink="">
      <xdr:nvSpPr>
        <xdr:cNvPr id="347" name="n_3aveValue【一般廃棄物処理施設】&#10;有形固定資産減価償却率"/>
        <xdr:cNvSpPr txBox="1"/>
      </xdr:nvSpPr>
      <xdr:spPr>
        <a:xfrm>
          <a:off x="12167235" y="61404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68580</xdr:rowOff>
    </xdr:from>
    <xdr:ext cx="403225" cy="251460"/>
    <xdr:sp macro="" textlink="">
      <xdr:nvSpPr>
        <xdr:cNvPr id="348" name="n_4aveValue【一般廃棄物処理施設】&#10;有形固定資産減価償却率"/>
        <xdr:cNvSpPr txBox="1"/>
      </xdr:nvSpPr>
      <xdr:spPr>
        <a:xfrm>
          <a:off x="11354435" y="610743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100965</xdr:rowOff>
    </xdr:from>
    <xdr:ext cx="403225" cy="253365"/>
    <xdr:sp macro="" textlink="">
      <xdr:nvSpPr>
        <xdr:cNvPr id="349" name="n_1mainValue【一般廃棄物処理施設】&#10;有形固定資産減価償却率"/>
        <xdr:cNvSpPr txBox="1"/>
      </xdr:nvSpPr>
      <xdr:spPr>
        <a:xfrm>
          <a:off x="13742035" y="66427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45085</xdr:rowOff>
    </xdr:from>
    <xdr:ext cx="403225" cy="253365"/>
    <xdr:sp macro="" textlink="">
      <xdr:nvSpPr>
        <xdr:cNvPr id="350" name="n_2mainValue【一般廃棄物処理施設】&#10;有形固定資産減価償却率"/>
        <xdr:cNvSpPr txBox="1"/>
      </xdr:nvSpPr>
      <xdr:spPr>
        <a:xfrm>
          <a:off x="12960985" y="65868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3810</xdr:rowOff>
    </xdr:from>
    <xdr:ext cx="405130" cy="253365"/>
    <xdr:sp macro="" textlink="">
      <xdr:nvSpPr>
        <xdr:cNvPr id="351" name="n_3mainValue【一般廃棄物処理施設】&#10;有形固定資産減価償却率"/>
        <xdr:cNvSpPr txBox="1"/>
      </xdr:nvSpPr>
      <xdr:spPr>
        <a:xfrm>
          <a:off x="12167235" y="65455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123825</xdr:rowOff>
    </xdr:from>
    <xdr:ext cx="403225" cy="251460"/>
    <xdr:sp macro="" textlink="">
      <xdr:nvSpPr>
        <xdr:cNvPr id="352" name="n_4mainValue【一般廃棄物処理施設】&#10;有形固定資産減価償却率"/>
        <xdr:cNvSpPr txBox="1"/>
      </xdr:nvSpPr>
      <xdr:spPr>
        <a:xfrm>
          <a:off x="11354435" y="64979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353" name="正方形/長方形 352"/>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354" name="正方形/長方形 353"/>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355" name="正方形/長方形 354"/>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356" name="正方形/長方形 355"/>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357" name="正方形/長方形 356"/>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358" name="正方形/長方形 357"/>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359" name="正方形/長方形 358"/>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360" name="正方形/長方形 359"/>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0345"/>
    <xdr:sp macro="" textlink="">
      <xdr:nvSpPr>
        <xdr:cNvPr id="361" name="テキスト ボックス 360"/>
        <xdr:cNvSpPr txBox="1"/>
      </xdr:nvSpPr>
      <xdr:spPr>
        <a:xfrm>
          <a:off x="1644015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362" name="直線コネクタ 361"/>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90805</xdr:rowOff>
    </xdr:from>
    <xdr:to xmlns:xdr="http://schemas.openxmlformats.org/drawingml/2006/spreadsheetDrawing">
      <xdr:col>120</xdr:col>
      <xdr:colOff>114300</xdr:colOff>
      <xdr:row>42</xdr:row>
      <xdr:rowOff>90805</xdr:rowOff>
    </xdr:to>
    <xdr:cxnSp macro="">
      <xdr:nvCxnSpPr>
        <xdr:cNvPr id="363" name="直線コネクタ 362"/>
        <xdr:cNvCxnSpPr/>
      </xdr:nvCxnSpPr>
      <xdr:spPr>
        <a:xfrm>
          <a:off x="164592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118745</xdr:rowOff>
    </xdr:from>
    <xdr:ext cx="247015" cy="253365"/>
    <xdr:sp macro="" textlink="">
      <xdr:nvSpPr>
        <xdr:cNvPr id="364" name="テキスト ボックス 363"/>
        <xdr:cNvSpPr txBox="1"/>
      </xdr:nvSpPr>
      <xdr:spPr>
        <a:xfrm>
          <a:off x="16248380" y="699579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106680</xdr:rowOff>
    </xdr:from>
    <xdr:to xmlns:xdr="http://schemas.openxmlformats.org/drawingml/2006/spreadsheetDrawing">
      <xdr:col>120</xdr:col>
      <xdr:colOff>114300</xdr:colOff>
      <xdr:row>40</xdr:row>
      <xdr:rowOff>106680</xdr:rowOff>
    </xdr:to>
    <xdr:cxnSp macro="">
      <xdr:nvCxnSpPr>
        <xdr:cNvPr id="365" name="直線コネクタ 364"/>
        <xdr:cNvCxnSpPr/>
      </xdr:nvCxnSpPr>
      <xdr:spPr>
        <a:xfrm>
          <a:off x="164592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134620</xdr:rowOff>
    </xdr:from>
    <xdr:ext cx="595630" cy="253365"/>
    <xdr:sp macro="" textlink="">
      <xdr:nvSpPr>
        <xdr:cNvPr id="366" name="テキスト ボックス 365"/>
        <xdr:cNvSpPr txBox="1"/>
      </xdr:nvSpPr>
      <xdr:spPr>
        <a:xfrm>
          <a:off x="15939770" y="667639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122555</xdr:rowOff>
    </xdr:from>
    <xdr:to xmlns:xdr="http://schemas.openxmlformats.org/drawingml/2006/spreadsheetDrawing">
      <xdr:col>120</xdr:col>
      <xdr:colOff>114300</xdr:colOff>
      <xdr:row>38</xdr:row>
      <xdr:rowOff>122555</xdr:rowOff>
    </xdr:to>
    <xdr:cxnSp macro="">
      <xdr:nvCxnSpPr>
        <xdr:cNvPr id="367" name="直線コネクタ 366"/>
        <xdr:cNvCxnSpPr/>
      </xdr:nvCxnSpPr>
      <xdr:spPr>
        <a:xfrm>
          <a:off x="164592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151130</xdr:rowOff>
    </xdr:from>
    <xdr:ext cx="595630" cy="253365"/>
    <xdr:sp macro="" textlink="">
      <xdr:nvSpPr>
        <xdr:cNvPr id="368" name="テキスト ボックス 367"/>
        <xdr:cNvSpPr txBox="1"/>
      </xdr:nvSpPr>
      <xdr:spPr>
        <a:xfrm>
          <a:off x="15939770" y="635762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138430</xdr:rowOff>
    </xdr:from>
    <xdr:to xmlns:xdr="http://schemas.openxmlformats.org/drawingml/2006/spreadsheetDrawing">
      <xdr:col>120</xdr:col>
      <xdr:colOff>114300</xdr:colOff>
      <xdr:row>36</xdr:row>
      <xdr:rowOff>138430</xdr:rowOff>
    </xdr:to>
    <xdr:cxnSp macro="">
      <xdr:nvCxnSpPr>
        <xdr:cNvPr id="369" name="直線コネクタ 368"/>
        <xdr:cNvCxnSpPr/>
      </xdr:nvCxnSpPr>
      <xdr:spPr>
        <a:xfrm>
          <a:off x="164592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167005</xdr:rowOff>
    </xdr:from>
    <xdr:ext cx="595630" cy="252730"/>
    <xdr:sp macro="" textlink="">
      <xdr:nvSpPr>
        <xdr:cNvPr id="370" name="テキスト ボックス 369"/>
        <xdr:cNvSpPr txBox="1"/>
      </xdr:nvSpPr>
      <xdr:spPr>
        <a:xfrm>
          <a:off x="15939770" y="603821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154305</xdr:rowOff>
    </xdr:from>
    <xdr:to xmlns:xdr="http://schemas.openxmlformats.org/drawingml/2006/spreadsheetDrawing">
      <xdr:col>120</xdr:col>
      <xdr:colOff>114300</xdr:colOff>
      <xdr:row>34</xdr:row>
      <xdr:rowOff>154305</xdr:rowOff>
    </xdr:to>
    <xdr:cxnSp macro="">
      <xdr:nvCxnSpPr>
        <xdr:cNvPr id="371" name="直線コネクタ 370"/>
        <xdr:cNvCxnSpPr/>
      </xdr:nvCxnSpPr>
      <xdr:spPr>
        <a:xfrm>
          <a:off x="164592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800" cy="251460"/>
    <xdr:sp macro="" textlink="">
      <xdr:nvSpPr>
        <xdr:cNvPr id="372" name="テキスト ボックス 371"/>
        <xdr:cNvSpPr txBox="1"/>
      </xdr:nvSpPr>
      <xdr:spPr>
        <a:xfrm>
          <a:off x="15849600" y="571944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73" name="直線コネクタ 372"/>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31115</xdr:rowOff>
    </xdr:from>
    <xdr:ext cx="685800" cy="251460"/>
    <xdr:sp macro="" textlink="">
      <xdr:nvSpPr>
        <xdr:cNvPr id="374" name="テキスト ボックス 373"/>
        <xdr:cNvSpPr txBox="1"/>
      </xdr:nvSpPr>
      <xdr:spPr>
        <a:xfrm>
          <a:off x="15849600" y="539940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375" name="直線コネクタ 374"/>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800" cy="251460"/>
    <xdr:sp macro="" textlink="">
      <xdr:nvSpPr>
        <xdr:cNvPr id="376" name="テキスト ボックス 375"/>
        <xdr:cNvSpPr txBox="1"/>
      </xdr:nvSpPr>
      <xdr:spPr>
        <a:xfrm>
          <a:off x="15849600" y="508063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377" name="【一般廃棄物処理施設】&#10;一人当たり有形固定資産（償却資産）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31750</xdr:rowOff>
    </xdr:from>
    <xdr:to xmlns:xdr="http://schemas.openxmlformats.org/drawingml/2006/spreadsheetDrawing">
      <xdr:col>116</xdr:col>
      <xdr:colOff>62865</xdr:colOff>
      <xdr:row>42</xdr:row>
      <xdr:rowOff>88265</xdr:rowOff>
    </xdr:to>
    <xdr:cxnSp macro="">
      <xdr:nvCxnSpPr>
        <xdr:cNvPr id="378" name="直線コネクタ 377"/>
        <xdr:cNvCxnSpPr/>
      </xdr:nvCxnSpPr>
      <xdr:spPr>
        <a:xfrm flipV="1">
          <a:off x="19951065" y="5567680"/>
          <a:ext cx="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92075</xdr:rowOff>
    </xdr:from>
    <xdr:ext cx="467995" cy="251460"/>
    <xdr:sp macro="" textlink="">
      <xdr:nvSpPr>
        <xdr:cNvPr id="379" name="【一般廃棄物処理施設】&#10;一人当たり有形固定資産（償却資産）額最小値テキスト"/>
        <xdr:cNvSpPr txBox="1"/>
      </xdr:nvSpPr>
      <xdr:spPr>
        <a:xfrm>
          <a:off x="19989800" y="713676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88265</xdr:rowOff>
    </xdr:from>
    <xdr:to xmlns:xdr="http://schemas.openxmlformats.org/drawingml/2006/spreadsheetDrawing">
      <xdr:col>116</xdr:col>
      <xdr:colOff>152400</xdr:colOff>
      <xdr:row>42</xdr:row>
      <xdr:rowOff>88265</xdr:rowOff>
    </xdr:to>
    <xdr:cxnSp macro="">
      <xdr:nvCxnSpPr>
        <xdr:cNvPr id="380" name="直線コネクタ 379"/>
        <xdr:cNvCxnSpPr/>
      </xdr:nvCxnSpPr>
      <xdr:spPr>
        <a:xfrm>
          <a:off x="19881850" y="7132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147320</xdr:rowOff>
    </xdr:from>
    <xdr:ext cx="688340" cy="251460"/>
    <xdr:sp macro="" textlink="">
      <xdr:nvSpPr>
        <xdr:cNvPr id="381" name="【一般廃棄物処理施設】&#10;一人当たり有形固定資産（償却資産）額最大値テキスト"/>
        <xdr:cNvSpPr txBox="1"/>
      </xdr:nvSpPr>
      <xdr:spPr>
        <a:xfrm>
          <a:off x="19989800" y="5347970"/>
          <a:ext cx="6883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31750</xdr:rowOff>
    </xdr:from>
    <xdr:to xmlns:xdr="http://schemas.openxmlformats.org/drawingml/2006/spreadsheetDrawing">
      <xdr:col>116</xdr:col>
      <xdr:colOff>152400</xdr:colOff>
      <xdr:row>33</xdr:row>
      <xdr:rowOff>31750</xdr:rowOff>
    </xdr:to>
    <xdr:cxnSp macro="">
      <xdr:nvCxnSpPr>
        <xdr:cNvPr id="382" name="直線コネクタ 381"/>
        <xdr:cNvCxnSpPr/>
      </xdr:nvCxnSpPr>
      <xdr:spPr>
        <a:xfrm>
          <a:off x="19881850" y="5567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43815</xdr:rowOff>
    </xdr:from>
    <xdr:ext cx="596900" cy="252730"/>
    <xdr:sp macro="" textlink="">
      <xdr:nvSpPr>
        <xdr:cNvPr id="383" name="【一般廃棄物処理施設】&#10;一人当たり有形固定資産（償却資産）額平均値テキスト"/>
        <xdr:cNvSpPr txBox="1"/>
      </xdr:nvSpPr>
      <xdr:spPr>
        <a:xfrm>
          <a:off x="19989800" y="6753225"/>
          <a:ext cx="596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21590</xdr:rowOff>
    </xdr:from>
    <xdr:to xmlns:xdr="http://schemas.openxmlformats.org/drawingml/2006/spreadsheetDrawing">
      <xdr:col>116</xdr:col>
      <xdr:colOff>114300</xdr:colOff>
      <xdr:row>41</xdr:row>
      <xdr:rowOff>120650</xdr:rowOff>
    </xdr:to>
    <xdr:sp macro="" textlink="">
      <xdr:nvSpPr>
        <xdr:cNvPr id="384" name="フローチャート: 判断 383"/>
        <xdr:cNvSpPr/>
      </xdr:nvSpPr>
      <xdr:spPr>
        <a:xfrm>
          <a:off x="19900900" y="6898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39370</xdr:rowOff>
    </xdr:from>
    <xdr:to xmlns:xdr="http://schemas.openxmlformats.org/drawingml/2006/spreadsheetDrawing">
      <xdr:col>112</xdr:col>
      <xdr:colOff>38100</xdr:colOff>
      <xdr:row>41</xdr:row>
      <xdr:rowOff>139065</xdr:rowOff>
    </xdr:to>
    <xdr:sp macro="" textlink="">
      <xdr:nvSpPr>
        <xdr:cNvPr id="385" name="フローチャート: 判断 384"/>
        <xdr:cNvSpPr/>
      </xdr:nvSpPr>
      <xdr:spPr>
        <a:xfrm>
          <a:off x="19157950" y="69164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40005</xdr:rowOff>
    </xdr:from>
    <xdr:to xmlns:xdr="http://schemas.openxmlformats.org/drawingml/2006/spreadsheetDrawing">
      <xdr:col>107</xdr:col>
      <xdr:colOff>101600</xdr:colOff>
      <xdr:row>41</xdr:row>
      <xdr:rowOff>140335</xdr:rowOff>
    </xdr:to>
    <xdr:sp macro="" textlink="">
      <xdr:nvSpPr>
        <xdr:cNvPr id="386" name="フローチャート: 判断 385"/>
        <xdr:cNvSpPr/>
      </xdr:nvSpPr>
      <xdr:spPr>
        <a:xfrm>
          <a:off x="18345150" y="69170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48895</xdr:rowOff>
    </xdr:from>
    <xdr:to xmlns:xdr="http://schemas.openxmlformats.org/drawingml/2006/spreadsheetDrawing">
      <xdr:col>102</xdr:col>
      <xdr:colOff>165100</xdr:colOff>
      <xdr:row>41</xdr:row>
      <xdr:rowOff>147955</xdr:rowOff>
    </xdr:to>
    <xdr:sp macro="" textlink="">
      <xdr:nvSpPr>
        <xdr:cNvPr id="387" name="フローチャート: 判断 386"/>
        <xdr:cNvSpPr/>
      </xdr:nvSpPr>
      <xdr:spPr>
        <a:xfrm>
          <a:off x="17551400" y="6925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60325</xdr:rowOff>
    </xdr:from>
    <xdr:to xmlns:xdr="http://schemas.openxmlformats.org/drawingml/2006/spreadsheetDrawing">
      <xdr:col>98</xdr:col>
      <xdr:colOff>38100</xdr:colOff>
      <xdr:row>41</xdr:row>
      <xdr:rowOff>160020</xdr:rowOff>
    </xdr:to>
    <xdr:sp macro="" textlink="">
      <xdr:nvSpPr>
        <xdr:cNvPr id="388" name="フローチャート: 判断 387"/>
        <xdr:cNvSpPr/>
      </xdr:nvSpPr>
      <xdr:spPr>
        <a:xfrm>
          <a:off x="16757650" y="69373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1460"/>
    <xdr:sp macro="" textlink="">
      <xdr:nvSpPr>
        <xdr:cNvPr id="389" name="テキスト ボックス 388"/>
        <xdr:cNvSpPr txBox="1"/>
      </xdr:nvSpPr>
      <xdr:spPr>
        <a:xfrm>
          <a:off x="197802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1460"/>
    <xdr:sp macro="" textlink="">
      <xdr:nvSpPr>
        <xdr:cNvPr id="390" name="テキスト ボックス 389"/>
        <xdr:cNvSpPr txBox="1"/>
      </xdr:nvSpPr>
      <xdr:spPr>
        <a:xfrm>
          <a:off x="190309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0095" cy="251460"/>
    <xdr:sp macro="" textlink="">
      <xdr:nvSpPr>
        <xdr:cNvPr id="391" name="テキスト ボックス 390"/>
        <xdr:cNvSpPr txBox="1"/>
      </xdr:nvSpPr>
      <xdr:spPr>
        <a:xfrm>
          <a:off x="18224500" y="7452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1460"/>
    <xdr:sp macro="" textlink="">
      <xdr:nvSpPr>
        <xdr:cNvPr id="392" name="テキスト ボックス 391"/>
        <xdr:cNvSpPr txBox="1"/>
      </xdr:nvSpPr>
      <xdr:spPr>
        <a:xfrm>
          <a:off x="174307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1460"/>
    <xdr:sp macro="" textlink="">
      <xdr:nvSpPr>
        <xdr:cNvPr id="393" name="テキスト ボックス 392"/>
        <xdr:cNvSpPr txBox="1"/>
      </xdr:nvSpPr>
      <xdr:spPr>
        <a:xfrm>
          <a:off x="16630650" y="745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44450</xdr:rowOff>
    </xdr:from>
    <xdr:to xmlns:xdr="http://schemas.openxmlformats.org/drawingml/2006/spreadsheetDrawing">
      <xdr:col>116</xdr:col>
      <xdr:colOff>114300</xdr:colOff>
      <xdr:row>41</xdr:row>
      <xdr:rowOff>144145</xdr:rowOff>
    </xdr:to>
    <xdr:sp macro="" textlink="">
      <xdr:nvSpPr>
        <xdr:cNvPr id="394" name="楕円 393"/>
        <xdr:cNvSpPr/>
      </xdr:nvSpPr>
      <xdr:spPr>
        <a:xfrm>
          <a:off x="19900900" y="6921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23495</xdr:rowOff>
    </xdr:from>
    <xdr:ext cx="596900" cy="253365"/>
    <xdr:sp macro="" textlink="">
      <xdr:nvSpPr>
        <xdr:cNvPr id="395" name="【一般廃棄物処理施設】&#10;一人当たり有形固定資産（償却資産）額該当値テキスト"/>
        <xdr:cNvSpPr txBox="1"/>
      </xdr:nvSpPr>
      <xdr:spPr>
        <a:xfrm>
          <a:off x="19989800" y="690054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52705</xdr:rowOff>
    </xdr:from>
    <xdr:to xmlns:xdr="http://schemas.openxmlformats.org/drawingml/2006/spreadsheetDrawing">
      <xdr:col>112</xdr:col>
      <xdr:colOff>38100</xdr:colOff>
      <xdr:row>41</xdr:row>
      <xdr:rowOff>151765</xdr:rowOff>
    </xdr:to>
    <xdr:sp macro="" textlink="">
      <xdr:nvSpPr>
        <xdr:cNvPr id="396" name="楕円 395"/>
        <xdr:cNvSpPr/>
      </xdr:nvSpPr>
      <xdr:spPr>
        <a:xfrm>
          <a:off x="19157950" y="69297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41</xdr:row>
      <xdr:rowOff>94615</xdr:rowOff>
    </xdr:from>
    <xdr:to xmlns:xdr="http://schemas.openxmlformats.org/drawingml/2006/spreadsheetDrawing">
      <xdr:col>116</xdr:col>
      <xdr:colOff>63500</xdr:colOff>
      <xdr:row>41</xdr:row>
      <xdr:rowOff>102870</xdr:rowOff>
    </xdr:to>
    <xdr:cxnSp macro="">
      <xdr:nvCxnSpPr>
        <xdr:cNvPr id="397" name="直線コネクタ 396"/>
        <xdr:cNvCxnSpPr/>
      </xdr:nvCxnSpPr>
      <xdr:spPr>
        <a:xfrm flipV="1">
          <a:off x="19202400" y="6971665"/>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55245</xdr:rowOff>
    </xdr:from>
    <xdr:to xmlns:xdr="http://schemas.openxmlformats.org/drawingml/2006/spreadsheetDrawing">
      <xdr:col>107</xdr:col>
      <xdr:colOff>101600</xdr:colOff>
      <xdr:row>41</xdr:row>
      <xdr:rowOff>154305</xdr:rowOff>
    </xdr:to>
    <xdr:sp macro="" textlink="">
      <xdr:nvSpPr>
        <xdr:cNvPr id="398" name="楕円 397"/>
        <xdr:cNvSpPr/>
      </xdr:nvSpPr>
      <xdr:spPr>
        <a:xfrm>
          <a:off x="18345150" y="6932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102870</xdr:rowOff>
    </xdr:from>
    <xdr:to xmlns:xdr="http://schemas.openxmlformats.org/drawingml/2006/spreadsheetDrawing">
      <xdr:col>111</xdr:col>
      <xdr:colOff>171450</xdr:colOff>
      <xdr:row>41</xdr:row>
      <xdr:rowOff>105410</xdr:rowOff>
    </xdr:to>
    <xdr:cxnSp macro="">
      <xdr:nvCxnSpPr>
        <xdr:cNvPr id="399" name="直線コネクタ 398"/>
        <xdr:cNvCxnSpPr/>
      </xdr:nvCxnSpPr>
      <xdr:spPr>
        <a:xfrm flipV="1">
          <a:off x="18395950" y="697992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60960</xdr:rowOff>
    </xdr:from>
    <xdr:to xmlns:xdr="http://schemas.openxmlformats.org/drawingml/2006/spreadsheetDrawing">
      <xdr:col>102</xdr:col>
      <xdr:colOff>165100</xdr:colOff>
      <xdr:row>41</xdr:row>
      <xdr:rowOff>160655</xdr:rowOff>
    </xdr:to>
    <xdr:sp macro="" textlink="">
      <xdr:nvSpPr>
        <xdr:cNvPr id="400" name="楕円 399"/>
        <xdr:cNvSpPr/>
      </xdr:nvSpPr>
      <xdr:spPr>
        <a:xfrm>
          <a:off x="17551400" y="6938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105410</xdr:rowOff>
    </xdr:from>
    <xdr:to xmlns:xdr="http://schemas.openxmlformats.org/drawingml/2006/spreadsheetDrawing">
      <xdr:col>107</xdr:col>
      <xdr:colOff>50800</xdr:colOff>
      <xdr:row>41</xdr:row>
      <xdr:rowOff>110490</xdr:rowOff>
    </xdr:to>
    <xdr:cxnSp macro="">
      <xdr:nvCxnSpPr>
        <xdr:cNvPr id="401" name="直線コネクタ 400"/>
        <xdr:cNvCxnSpPr/>
      </xdr:nvCxnSpPr>
      <xdr:spPr>
        <a:xfrm flipV="1">
          <a:off x="17602200" y="698246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63500</xdr:rowOff>
    </xdr:from>
    <xdr:to xmlns:xdr="http://schemas.openxmlformats.org/drawingml/2006/spreadsheetDrawing">
      <xdr:col>98</xdr:col>
      <xdr:colOff>38100</xdr:colOff>
      <xdr:row>41</xdr:row>
      <xdr:rowOff>163195</xdr:rowOff>
    </xdr:to>
    <xdr:sp macro="" textlink="">
      <xdr:nvSpPr>
        <xdr:cNvPr id="402" name="楕円 401"/>
        <xdr:cNvSpPr/>
      </xdr:nvSpPr>
      <xdr:spPr>
        <a:xfrm>
          <a:off x="16757650" y="69405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41</xdr:row>
      <xdr:rowOff>110490</xdr:rowOff>
    </xdr:from>
    <xdr:to xmlns:xdr="http://schemas.openxmlformats.org/drawingml/2006/spreadsheetDrawing">
      <xdr:col>102</xdr:col>
      <xdr:colOff>114300</xdr:colOff>
      <xdr:row>41</xdr:row>
      <xdr:rowOff>113665</xdr:rowOff>
    </xdr:to>
    <xdr:cxnSp macro="">
      <xdr:nvCxnSpPr>
        <xdr:cNvPr id="403" name="直線コネクタ 402"/>
        <xdr:cNvCxnSpPr/>
      </xdr:nvCxnSpPr>
      <xdr:spPr>
        <a:xfrm flipV="1">
          <a:off x="16802100" y="698754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154940</xdr:rowOff>
    </xdr:from>
    <xdr:ext cx="596900" cy="253365"/>
    <xdr:sp macro="" textlink="">
      <xdr:nvSpPr>
        <xdr:cNvPr id="404" name="n_1aveValue【一般廃棄物処理施設】&#10;一人当たり有形固定資産（償却資産）額"/>
        <xdr:cNvSpPr txBox="1"/>
      </xdr:nvSpPr>
      <xdr:spPr>
        <a:xfrm>
          <a:off x="18915380" y="669671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155575</xdr:rowOff>
    </xdr:from>
    <xdr:ext cx="596900" cy="252730"/>
    <xdr:sp macro="" textlink="">
      <xdr:nvSpPr>
        <xdr:cNvPr id="405" name="n_2aveValue【一般廃棄物処理施設】&#10;一人当たり有形固定資産（償却資産）額"/>
        <xdr:cNvSpPr txBox="1"/>
      </xdr:nvSpPr>
      <xdr:spPr>
        <a:xfrm>
          <a:off x="18134330" y="6697345"/>
          <a:ext cx="596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163830</xdr:rowOff>
    </xdr:from>
    <xdr:ext cx="596900" cy="251460"/>
    <xdr:sp macro="" textlink="">
      <xdr:nvSpPr>
        <xdr:cNvPr id="406" name="n_3aveValue【一般廃棄物処理施設】&#10;一人当たり有形固定資産（償却資産）額"/>
        <xdr:cNvSpPr txBox="1"/>
      </xdr:nvSpPr>
      <xdr:spPr>
        <a:xfrm>
          <a:off x="17321530" y="670560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7620</xdr:rowOff>
    </xdr:from>
    <xdr:ext cx="596900" cy="253365"/>
    <xdr:sp macro="" textlink="">
      <xdr:nvSpPr>
        <xdr:cNvPr id="407" name="n_4aveValue【一般廃棄物処理施設】&#10;一人当たり有形固定資産（償却資産）額"/>
        <xdr:cNvSpPr txBox="1"/>
      </xdr:nvSpPr>
      <xdr:spPr>
        <a:xfrm>
          <a:off x="16527780" y="671703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41</xdr:row>
      <xdr:rowOff>143510</xdr:rowOff>
    </xdr:from>
    <xdr:ext cx="596900" cy="251460"/>
    <xdr:sp macro="" textlink="">
      <xdr:nvSpPr>
        <xdr:cNvPr id="408" name="n_1mainValue【一般廃棄物処理施設】&#10;一人当たり有形固定資産（償却資産）額"/>
        <xdr:cNvSpPr txBox="1"/>
      </xdr:nvSpPr>
      <xdr:spPr>
        <a:xfrm>
          <a:off x="18915380" y="702056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146050</xdr:rowOff>
    </xdr:from>
    <xdr:ext cx="596900" cy="251460"/>
    <xdr:sp macro="" textlink="">
      <xdr:nvSpPr>
        <xdr:cNvPr id="409" name="n_2mainValue【一般廃棄物処理施設】&#10;一人当たり有形固定資産（償却資産）額"/>
        <xdr:cNvSpPr txBox="1"/>
      </xdr:nvSpPr>
      <xdr:spPr>
        <a:xfrm>
          <a:off x="18134330" y="702310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151130</xdr:rowOff>
    </xdr:from>
    <xdr:ext cx="596900" cy="253365"/>
    <xdr:sp macro="" textlink="">
      <xdr:nvSpPr>
        <xdr:cNvPr id="410" name="n_3mainValue【一般廃棄物処理施設】&#10;一人当たり有形固定資産（償却資産）額"/>
        <xdr:cNvSpPr txBox="1"/>
      </xdr:nvSpPr>
      <xdr:spPr>
        <a:xfrm>
          <a:off x="17321530" y="702818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154305</xdr:rowOff>
    </xdr:from>
    <xdr:ext cx="596900" cy="253365"/>
    <xdr:sp macro="" textlink="">
      <xdr:nvSpPr>
        <xdr:cNvPr id="411" name="n_4mainValue【一般廃棄物処理施設】&#10;一人当たり有形固定資産（償却資産）額"/>
        <xdr:cNvSpPr txBox="1"/>
      </xdr:nvSpPr>
      <xdr:spPr>
        <a:xfrm>
          <a:off x="16527780" y="703135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412" name="正方形/長方形 411"/>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414" name="正方形/長方形 413"/>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416" name="正方形/長方形 415"/>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418" name="正方形/長方形 417"/>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419" name="正方形/長方形 418"/>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420" name="テキスト ボックス 419"/>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421" name="直線コネクタ 420"/>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5455" cy="251460"/>
    <xdr:sp macro="" textlink="">
      <xdr:nvSpPr>
        <xdr:cNvPr id="422" name="テキスト ボックス 421"/>
        <xdr:cNvSpPr txBox="1"/>
      </xdr:nvSpPr>
      <xdr:spPr>
        <a:xfrm>
          <a:off x="1079754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423" name="直線コネクタ 422"/>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156210</xdr:rowOff>
    </xdr:from>
    <xdr:ext cx="465455" cy="253365"/>
    <xdr:sp macro="" textlink="">
      <xdr:nvSpPr>
        <xdr:cNvPr id="424" name="テキスト ボックス 423"/>
        <xdr:cNvSpPr txBox="1"/>
      </xdr:nvSpPr>
      <xdr:spPr>
        <a:xfrm>
          <a:off x="10797540" y="107213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425" name="直線コネクタ 424"/>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1320" cy="253365"/>
    <xdr:sp macro="" textlink="">
      <xdr:nvSpPr>
        <xdr:cNvPr id="426" name="テキスト ボックス 425"/>
        <xdr:cNvSpPr txBox="1"/>
      </xdr:nvSpPr>
      <xdr:spPr>
        <a:xfrm>
          <a:off x="10842625" y="1040193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427" name="直線コネクタ 426"/>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1320" cy="253365"/>
    <xdr:sp macro="" textlink="">
      <xdr:nvSpPr>
        <xdr:cNvPr id="428" name="テキスト ボックス 427"/>
        <xdr:cNvSpPr txBox="1"/>
      </xdr:nvSpPr>
      <xdr:spPr>
        <a:xfrm>
          <a:off x="10842625" y="100825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429" name="直線コネクタ 428"/>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1320" cy="251460"/>
    <xdr:sp macro="" textlink="">
      <xdr:nvSpPr>
        <xdr:cNvPr id="430" name="テキスト ボックス 429"/>
        <xdr:cNvSpPr txBox="1"/>
      </xdr:nvSpPr>
      <xdr:spPr>
        <a:xfrm>
          <a:off x="10842625" y="9763760"/>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431" name="直線コネクタ 430"/>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1320" cy="251460"/>
    <xdr:sp macro="" textlink="">
      <xdr:nvSpPr>
        <xdr:cNvPr id="432" name="テキスト ボックス 431"/>
        <xdr:cNvSpPr txBox="1"/>
      </xdr:nvSpPr>
      <xdr:spPr>
        <a:xfrm>
          <a:off x="10842625" y="944435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433" name="直線コネクタ 432"/>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68580</xdr:rowOff>
    </xdr:from>
    <xdr:ext cx="339090" cy="251460"/>
    <xdr:sp macro="" textlink="">
      <xdr:nvSpPr>
        <xdr:cNvPr id="434" name="テキスト ボックス 433"/>
        <xdr:cNvSpPr txBox="1"/>
      </xdr:nvSpPr>
      <xdr:spPr>
        <a:xfrm>
          <a:off x="10906760" y="9124950"/>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435" name="直線コネクタ 434"/>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436"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31750</xdr:rowOff>
    </xdr:from>
    <xdr:to xmlns:xdr="http://schemas.openxmlformats.org/drawingml/2006/spreadsheetDrawing">
      <xdr:col>85</xdr:col>
      <xdr:colOff>126365</xdr:colOff>
      <xdr:row>64</xdr:row>
      <xdr:rowOff>128270</xdr:rowOff>
    </xdr:to>
    <xdr:cxnSp macro="">
      <xdr:nvCxnSpPr>
        <xdr:cNvPr id="437" name="直線コネクタ 436"/>
        <xdr:cNvCxnSpPr/>
      </xdr:nvCxnSpPr>
      <xdr:spPr>
        <a:xfrm flipV="1">
          <a:off x="14699615" y="9423400"/>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131445</xdr:rowOff>
    </xdr:from>
    <xdr:ext cx="467995" cy="253365"/>
    <xdr:sp macro="" textlink="">
      <xdr:nvSpPr>
        <xdr:cNvPr id="438" name="【保健センター・保健所】&#10;有形固定資産減価償却率最小値テキスト"/>
        <xdr:cNvSpPr txBox="1"/>
      </xdr:nvSpPr>
      <xdr:spPr>
        <a:xfrm>
          <a:off x="14738350" y="1086421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128270</xdr:rowOff>
    </xdr:from>
    <xdr:to xmlns:xdr="http://schemas.openxmlformats.org/drawingml/2006/spreadsheetDrawing">
      <xdr:col>86</xdr:col>
      <xdr:colOff>25400</xdr:colOff>
      <xdr:row>64</xdr:row>
      <xdr:rowOff>128270</xdr:rowOff>
    </xdr:to>
    <xdr:cxnSp macro="">
      <xdr:nvCxnSpPr>
        <xdr:cNvPr id="439" name="直線コネクタ 438"/>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147320</xdr:rowOff>
    </xdr:from>
    <xdr:ext cx="403225" cy="251460"/>
    <xdr:sp macro="" textlink="">
      <xdr:nvSpPr>
        <xdr:cNvPr id="440" name="【保健センター・保健所】&#10;有形固定資産減価償却率最大値テキスト"/>
        <xdr:cNvSpPr txBox="1"/>
      </xdr:nvSpPr>
      <xdr:spPr>
        <a:xfrm>
          <a:off x="14738350" y="92036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31750</xdr:rowOff>
    </xdr:from>
    <xdr:to xmlns:xdr="http://schemas.openxmlformats.org/drawingml/2006/spreadsheetDrawing">
      <xdr:col>86</xdr:col>
      <xdr:colOff>25400</xdr:colOff>
      <xdr:row>56</xdr:row>
      <xdr:rowOff>31750</xdr:rowOff>
    </xdr:to>
    <xdr:cxnSp macro="">
      <xdr:nvCxnSpPr>
        <xdr:cNvPr id="441" name="直線コネクタ 440"/>
        <xdr:cNvCxnSpPr/>
      </xdr:nvCxnSpPr>
      <xdr:spPr>
        <a:xfrm>
          <a:off x="14611350" y="9423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130175</xdr:rowOff>
    </xdr:from>
    <xdr:ext cx="403225" cy="252095"/>
    <xdr:sp macro="" textlink="">
      <xdr:nvSpPr>
        <xdr:cNvPr id="442" name="【保健センター・保健所】&#10;有形固定資産減価償却率平均値テキスト"/>
        <xdr:cNvSpPr txBox="1"/>
      </xdr:nvSpPr>
      <xdr:spPr>
        <a:xfrm>
          <a:off x="14738350" y="10024745"/>
          <a:ext cx="4032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151130</xdr:rowOff>
    </xdr:from>
    <xdr:to xmlns:xdr="http://schemas.openxmlformats.org/drawingml/2006/spreadsheetDrawing">
      <xdr:col>85</xdr:col>
      <xdr:colOff>171450</xdr:colOff>
      <xdr:row>60</xdr:row>
      <xdr:rowOff>83185</xdr:rowOff>
    </xdr:to>
    <xdr:sp macro="" textlink="">
      <xdr:nvSpPr>
        <xdr:cNvPr id="443" name="フローチャート: 判断 442"/>
        <xdr:cNvSpPr/>
      </xdr:nvSpPr>
      <xdr:spPr>
        <a:xfrm>
          <a:off x="14649450" y="100457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104140</xdr:rowOff>
    </xdr:to>
    <xdr:sp macro="" textlink="">
      <xdr:nvSpPr>
        <xdr:cNvPr id="444" name="フローチャート: 判断 443"/>
        <xdr:cNvSpPr/>
      </xdr:nvSpPr>
      <xdr:spPr>
        <a:xfrm>
          <a:off x="13887450" y="10066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145415</xdr:rowOff>
    </xdr:from>
    <xdr:to xmlns:xdr="http://schemas.openxmlformats.org/drawingml/2006/spreadsheetDrawing">
      <xdr:col>76</xdr:col>
      <xdr:colOff>165100</xdr:colOff>
      <xdr:row>60</xdr:row>
      <xdr:rowOff>76835</xdr:rowOff>
    </xdr:to>
    <xdr:sp macro="" textlink="">
      <xdr:nvSpPr>
        <xdr:cNvPr id="445" name="フローチャート: 判断 444"/>
        <xdr:cNvSpPr/>
      </xdr:nvSpPr>
      <xdr:spPr>
        <a:xfrm>
          <a:off x="13093700" y="10039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119380</xdr:rowOff>
    </xdr:from>
    <xdr:to xmlns:xdr="http://schemas.openxmlformats.org/drawingml/2006/spreadsheetDrawing">
      <xdr:col>72</xdr:col>
      <xdr:colOff>38100</xdr:colOff>
      <xdr:row>60</xdr:row>
      <xdr:rowOff>51435</xdr:rowOff>
    </xdr:to>
    <xdr:sp macro="" textlink="">
      <xdr:nvSpPr>
        <xdr:cNvPr id="446" name="フローチャート: 判断 445"/>
        <xdr:cNvSpPr/>
      </xdr:nvSpPr>
      <xdr:spPr>
        <a:xfrm>
          <a:off x="12299950" y="10013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63500</xdr:rowOff>
    </xdr:from>
    <xdr:to xmlns:xdr="http://schemas.openxmlformats.org/drawingml/2006/spreadsheetDrawing">
      <xdr:col>67</xdr:col>
      <xdr:colOff>101600</xdr:colOff>
      <xdr:row>59</xdr:row>
      <xdr:rowOff>163195</xdr:rowOff>
    </xdr:to>
    <xdr:sp macro="" textlink="">
      <xdr:nvSpPr>
        <xdr:cNvPr id="447" name="フローチャート: 判断 446"/>
        <xdr:cNvSpPr/>
      </xdr:nvSpPr>
      <xdr:spPr>
        <a:xfrm>
          <a:off x="11487150" y="9958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1460"/>
    <xdr:sp macro="" textlink="">
      <xdr:nvSpPr>
        <xdr:cNvPr id="448" name="テキスト ボックス 447"/>
        <xdr:cNvSpPr txBox="1"/>
      </xdr:nvSpPr>
      <xdr:spPr>
        <a:xfrm>
          <a:off x="145288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0095" cy="251460"/>
    <xdr:sp macro="" textlink="">
      <xdr:nvSpPr>
        <xdr:cNvPr id="449" name="テキスト ボックス 448"/>
        <xdr:cNvSpPr txBox="1"/>
      </xdr:nvSpPr>
      <xdr:spPr>
        <a:xfrm>
          <a:off x="13766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1460"/>
    <xdr:sp macro="" textlink="">
      <xdr:nvSpPr>
        <xdr:cNvPr id="450" name="テキスト ボックス 449"/>
        <xdr:cNvSpPr txBox="1"/>
      </xdr:nvSpPr>
      <xdr:spPr>
        <a:xfrm>
          <a:off x="12973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1460"/>
    <xdr:sp macro="" textlink="">
      <xdr:nvSpPr>
        <xdr:cNvPr id="451" name="テキスト ボックス 450"/>
        <xdr:cNvSpPr txBox="1"/>
      </xdr:nvSpPr>
      <xdr:spPr>
        <a:xfrm>
          <a:off x="12172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0095" cy="251460"/>
    <xdr:sp macro="" textlink="">
      <xdr:nvSpPr>
        <xdr:cNvPr id="452" name="テキスト ボックス 451"/>
        <xdr:cNvSpPr txBox="1"/>
      </xdr:nvSpPr>
      <xdr:spPr>
        <a:xfrm>
          <a:off x="11366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73025</xdr:rowOff>
    </xdr:from>
    <xdr:to xmlns:xdr="http://schemas.openxmlformats.org/drawingml/2006/spreadsheetDrawing">
      <xdr:col>85</xdr:col>
      <xdr:colOff>171450</xdr:colOff>
      <xdr:row>60</xdr:row>
      <xdr:rowOff>5080</xdr:rowOff>
    </xdr:to>
    <xdr:sp macro="" textlink="">
      <xdr:nvSpPr>
        <xdr:cNvPr id="453" name="楕円 452"/>
        <xdr:cNvSpPr/>
      </xdr:nvSpPr>
      <xdr:spPr>
        <a:xfrm>
          <a:off x="14649450" y="99675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95250</xdr:rowOff>
    </xdr:from>
    <xdr:ext cx="403225" cy="253365"/>
    <xdr:sp macro="" textlink="">
      <xdr:nvSpPr>
        <xdr:cNvPr id="454" name="【保健センター・保健所】&#10;有形固定資産減価償却率該当値テキスト"/>
        <xdr:cNvSpPr txBox="1"/>
      </xdr:nvSpPr>
      <xdr:spPr>
        <a:xfrm>
          <a:off x="14738350" y="982218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42545</xdr:rowOff>
    </xdr:from>
    <xdr:to xmlns:xdr="http://schemas.openxmlformats.org/drawingml/2006/spreadsheetDrawing">
      <xdr:col>81</xdr:col>
      <xdr:colOff>101600</xdr:colOff>
      <xdr:row>59</xdr:row>
      <xdr:rowOff>142240</xdr:rowOff>
    </xdr:to>
    <xdr:sp macro="" textlink="">
      <xdr:nvSpPr>
        <xdr:cNvPr id="455" name="楕円 454"/>
        <xdr:cNvSpPr/>
      </xdr:nvSpPr>
      <xdr:spPr>
        <a:xfrm>
          <a:off x="13887450" y="9937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92710</xdr:rowOff>
    </xdr:from>
    <xdr:to xmlns:xdr="http://schemas.openxmlformats.org/drawingml/2006/spreadsheetDrawing">
      <xdr:col>85</xdr:col>
      <xdr:colOff>127000</xdr:colOff>
      <xdr:row>59</xdr:row>
      <xdr:rowOff>123190</xdr:rowOff>
    </xdr:to>
    <xdr:cxnSp macro="">
      <xdr:nvCxnSpPr>
        <xdr:cNvPr id="456" name="直線コネクタ 455"/>
        <xdr:cNvCxnSpPr/>
      </xdr:nvCxnSpPr>
      <xdr:spPr>
        <a:xfrm>
          <a:off x="13938250" y="998728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22225</xdr:rowOff>
    </xdr:from>
    <xdr:to xmlns:xdr="http://schemas.openxmlformats.org/drawingml/2006/spreadsheetDrawing">
      <xdr:col>76</xdr:col>
      <xdr:colOff>165100</xdr:colOff>
      <xdr:row>59</xdr:row>
      <xdr:rowOff>121920</xdr:rowOff>
    </xdr:to>
    <xdr:sp macro="" textlink="">
      <xdr:nvSpPr>
        <xdr:cNvPr id="457" name="楕円 456"/>
        <xdr:cNvSpPr/>
      </xdr:nvSpPr>
      <xdr:spPr>
        <a:xfrm>
          <a:off x="13093700" y="9916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72390</xdr:rowOff>
    </xdr:from>
    <xdr:to xmlns:xdr="http://schemas.openxmlformats.org/drawingml/2006/spreadsheetDrawing">
      <xdr:col>81</xdr:col>
      <xdr:colOff>50800</xdr:colOff>
      <xdr:row>59</xdr:row>
      <xdr:rowOff>92710</xdr:rowOff>
    </xdr:to>
    <xdr:cxnSp macro="">
      <xdr:nvCxnSpPr>
        <xdr:cNvPr id="458" name="直線コネクタ 457"/>
        <xdr:cNvCxnSpPr/>
      </xdr:nvCxnSpPr>
      <xdr:spPr>
        <a:xfrm>
          <a:off x="13144500" y="996696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157480</xdr:rowOff>
    </xdr:from>
    <xdr:to xmlns:xdr="http://schemas.openxmlformats.org/drawingml/2006/spreadsheetDrawing">
      <xdr:col>72</xdr:col>
      <xdr:colOff>38100</xdr:colOff>
      <xdr:row>59</xdr:row>
      <xdr:rowOff>89535</xdr:rowOff>
    </xdr:to>
    <xdr:sp macro="" textlink="">
      <xdr:nvSpPr>
        <xdr:cNvPr id="459" name="楕円 458"/>
        <xdr:cNvSpPr/>
      </xdr:nvSpPr>
      <xdr:spPr>
        <a:xfrm>
          <a:off x="12299950" y="98844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59</xdr:row>
      <xdr:rowOff>39370</xdr:rowOff>
    </xdr:from>
    <xdr:to xmlns:xdr="http://schemas.openxmlformats.org/drawingml/2006/spreadsheetDrawing">
      <xdr:col>76</xdr:col>
      <xdr:colOff>114300</xdr:colOff>
      <xdr:row>59</xdr:row>
      <xdr:rowOff>72390</xdr:rowOff>
    </xdr:to>
    <xdr:cxnSp macro="">
      <xdr:nvCxnSpPr>
        <xdr:cNvPr id="460" name="直線コネクタ 459"/>
        <xdr:cNvCxnSpPr/>
      </xdr:nvCxnSpPr>
      <xdr:spPr>
        <a:xfrm>
          <a:off x="12344400" y="993394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126365</xdr:rowOff>
    </xdr:from>
    <xdr:to xmlns:xdr="http://schemas.openxmlformats.org/drawingml/2006/spreadsheetDrawing">
      <xdr:col>67</xdr:col>
      <xdr:colOff>101600</xdr:colOff>
      <xdr:row>59</xdr:row>
      <xdr:rowOff>57785</xdr:rowOff>
    </xdr:to>
    <xdr:sp macro="" textlink="">
      <xdr:nvSpPr>
        <xdr:cNvPr id="461" name="楕円 460"/>
        <xdr:cNvSpPr/>
      </xdr:nvSpPr>
      <xdr:spPr>
        <a:xfrm>
          <a:off x="11487150" y="9853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7620</xdr:rowOff>
    </xdr:from>
    <xdr:to xmlns:xdr="http://schemas.openxmlformats.org/drawingml/2006/spreadsheetDrawing">
      <xdr:col>71</xdr:col>
      <xdr:colOff>171450</xdr:colOff>
      <xdr:row>59</xdr:row>
      <xdr:rowOff>39370</xdr:rowOff>
    </xdr:to>
    <xdr:cxnSp macro="">
      <xdr:nvCxnSpPr>
        <xdr:cNvPr id="462" name="直線コネクタ 461"/>
        <xdr:cNvCxnSpPr/>
      </xdr:nvCxnSpPr>
      <xdr:spPr>
        <a:xfrm>
          <a:off x="11537950" y="9902190"/>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95250</xdr:rowOff>
    </xdr:from>
    <xdr:ext cx="403225" cy="253365"/>
    <xdr:sp macro="" textlink="">
      <xdr:nvSpPr>
        <xdr:cNvPr id="463" name="n_1aveValue【保健センター・保健所】&#10;有形固定資産減価償却率"/>
        <xdr:cNvSpPr txBox="1"/>
      </xdr:nvSpPr>
      <xdr:spPr>
        <a:xfrm>
          <a:off x="13742035" y="101574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68580</xdr:rowOff>
    </xdr:from>
    <xdr:ext cx="403225" cy="251460"/>
    <xdr:sp macro="" textlink="">
      <xdr:nvSpPr>
        <xdr:cNvPr id="464" name="n_2aveValue【保健センター・保健所】&#10;有形固定資産減価償却率"/>
        <xdr:cNvSpPr txBox="1"/>
      </xdr:nvSpPr>
      <xdr:spPr>
        <a:xfrm>
          <a:off x="12960985" y="101307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42545</xdr:rowOff>
    </xdr:from>
    <xdr:ext cx="405130" cy="253365"/>
    <xdr:sp macro="" textlink="">
      <xdr:nvSpPr>
        <xdr:cNvPr id="465" name="n_3aveValue【保健センター・保健所】&#10;有形固定資産減価償却率"/>
        <xdr:cNvSpPr txBox="1"/>
      </xdr:nvSpPr>
      <xdr:spPr>
        <a:xfrm>
          <a:off x="12167235" y="101047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154305</xdr:rowOff>
    </xdr:from>
    <xdr:ext cx="403225" cy="253365"/>
    <xdr:sp macro="" textlink="">
      <xdr:nvSpPr>
        <xdr:cNvPr id="466" name="n_4aveValue【保健センター・保健所】&#10;有形固定資産減価償却率"/>
        <xdr:cNvSpPr txBox="1"/>
      </xdr:nvSpPr>
      <xdr:spPr>
        <a:xfrm>
          <a:off x="11354435" y="100488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158750</xdr:rowOff>
    </xdr:from>
    <xdr:ext cx="403225" cy="251460"/>
    <xdr:sp macro="" textlink="">
      <xdr:nvSpPr>
        <xdr:cNvPr id="467" name="n_1mainValue【保健センター・保健所】&#10;有形固定資産減価償却率"/>
        <xdr:cNvSpPr txBox="1"/>
      </xdr:nvSpPr>
      <xdr:spPr>
        <a:xfrm>
          <a:off x="13742035" y="971804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137795</xdr:rowOff>
    </xdr:from>
    <xdr:ext cx="403225" cy="253365"/>
    <xdr:sp macro="" textlink="">
      <xdr:nvSpPr>
        <xdr:cNvPr id="468" name="n_2mainValue【保健センター・保健所】&#10;有形固定資産減価償却率"/>
        <xdr:cNvSpPr txBox="1"/>
      </xdr:nvSpPr>
      <xdr:spPr>
        <a:xfrm>
          <a:off x="12960985" y="969708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106045</xdr:rowOff>
    </xdr:from>
    <xdr:ext cx="405130" cy="251460"/>
    <xdr:sp macro="" textlink="">
      <xdr:nvSpPr>
        <xdr:cNvPr id="469" name="n_3mainValue【保健センター・保健所】&#10;有形固定資産減価償却率"/>
        <xdr:cNvSpPr txBox="1"/>
      </xdr:nvSpPr>
      <xdr:spPr>
        <a:xfrm>
          <a:off x="12167235" y="966533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73660</xdr:rowOff>
    </xdr:from>
    <xdr:ext cx="403225" cy="252730"/>
    <xdr:sp macro="" textlink="">
      <xdr:nvSpPr>
        <xdr:cNvPr id="470" name="n_4mainValue【保健センター・保健所】&#10;有形固定資産減価償却率"/>
        <xdr:cNvSpPr txBox="1"/>
      </xdr:nvSpPr>
      <xdr:spPr>
        <a:xfrm>
          <a:off x="11354435" y="963295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471" name="正方形/長方形 470"/>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472" name="正方形/長方形 471"/>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473" name="正方形/長方形 472"/>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474" name="正方形/長方形 473"/>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475" name="正方形/長方形 474"/>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476" name="正方形/長方形 475"/>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477" name="正方形/長方形 476"/>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478" name="正方形/長方形 477"/>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7980" cy="220345"/>
    <xdr:sp macro="" textlink="">
      <xdr:nvSpPr>
        <xdr:cNvPr id="479" name="テキスト ボックス 478"/>
        <xdr:cNvSpPr txBox="1"/>
      </xdr:nvSpPr>
      <xdr:spPr>
        <a:xfrm>
          <a:off x="1644015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480" name="直線コネクタ 479"/>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63</xdr:row>
      <xdr:rowOff>55880</xdr:rowOff>
    </xdr:to>
    <xdr:cxnSp macro="">
      <xdr:nvCxnSpPr>
        <xdr:cNvPr id="481" name="直線コネクタ 480"/>
        <xdr:cNvCxnSpPr/>
      </xdr:nvCxnSpPr>
      <xdr:spPr>
        <a:xfrm>
          <a:off x="16459200" y="10621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84455</xdr:rowOff>
    </xdr:from>
    <xdr:ext cx="465455" cy="251460"/>
    <xdr:sp macro="" textlink="">
      <xdr:nvSpPr>
        <xdr:cNvPr id="482" name="テキスト ボックス 481"/>
        <xdr:cNvSpPr txBox="1"/>
      </xdr:nvSpPr>
      <xdr:spPr>
        <a:xfrm>
          <a:off x="16048990" y="104819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3" name="直線コネクタ 482"/>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5455" cy="251460"/>
    <xdr:sp macro="" textlink="">
      <xdr:nvSpPr>
        <xdr:cNvPr id="484" name="テキスト ボックス 483"/>
        <xdr:cNvSpPr txBox="1"/>
      </xdr:nvSpPr>
      <xdr:spPr>
        <a:xfrm>
          <a:off x="16048990" y="99231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111760</xdr:rowOff>
    </xdr:from>
    <xdr:to xmlns:xdr="http://schemas.openxmlformats.org/drawingml/2006/spreadsheetDrawing">
      <xdr:col>120</xdr:col>
      <xdr:colOff>114300</xdr:colOff>
      <xdr:row>56</xdr:row>
      <xdr:rowOff>111760</xdr:rowOff>
    </xdr:to>
    <xdr:cxnSp macro="">
      <xdr:nvCxnSpPr>
        <xdr:cNvPr id="485" name="直線コネクタ 484"/>
        <xdr:cNvCxnSpPr/>
      </xdr:nvCxnSpPr>
      <xdr:spPr>
        <a:xfrm>
          <a:off x="16459200" y="9503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140335</xdr:rowOff>
    </xdr:from>
    <xdr:ext cx="465455" cy="251460"/>
    <xdr:sp macro="" textlink="">
      <xdr:nvSpPr>
        <xdr:cNvPr id="486" name="テキスト ボックス 485"/>
        <xdr:cNvSpPr txBox="1"/>
      </xdr:nvSpPr>
      <xdr:spPr>
        <a:xfrm>
          <a:off x="16048990" y="93643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487" name="直線コネクタ 48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5455" cy="251460"/>
    <xdr:sp macro="" textlink="">
      <xdr:nvSpPr>
        <xdr:cNvPr id="488" name="テキスト ボックス 487"/>
        <xdr:cNvSpPr txBox="1"/>
      </xdr:nvSpPr>
      <xdr:spPr>
        <a:xfrm>
          <a:off x="16048990" y="8805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489"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17145</xdr:rowOff>
    </xdr:from>
    <xdr:to xmlns:xdr="http://schemas.openxmlformats.org/drawingml/2006/spreadsheetDrawing">
      <xdr:col>116</xdr:col>
      <xdr:colOff>62865</xdr:colOff>
      <xdr:row>63</xdr:row>
      <xdr:rowOff>45720</xdr:rowOff>
    </xdr:to>
    <xdr:cxnSp macro="">
      <xdr:nvCxnSpPr>
        <xdr:cNvPr id="490" name="直線コネクタ 489"/>
        <xdr:cNvCxnSpPr/>
      </xdr:nvCxnSpPr>
      <xdr:spPr>
        <a:xfrm flipV="1">
          <a:off x="19951065" y="940879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50165</xdr:rowOff>
    </xdr:from>
    <xdr:ext cx="467995" cy="251460"/>
    <xdr:sp macro="" textlink="">
      <xdr:nvSpPr>
        <xdr:cNvPr id="491" name="【保健センター・保健所】&#10;一人当たり面積最小値テキスト"/>
        <xdr:cNvSpPr txBox="1"/>
      </xdr:nvSpPr>
      <xdr:spPr>
        <a:xfrm>
          <a:off x="19989800" y="1061529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45720</xdr:rowOff>
    </xdr:from>
    <xdr:to xmlns:xdr="http://schemas.openxmlformats.org/drawingml/2006/spreadsheetDrawing">
      <xdr:col>116</xdr:col>
      <xdr:colOff>152400</xdr:colOff>
      <xdr:row>63</xdr:row>
      <xdr:rowOff>45720</xdr:rowOff>
    </xdr:to>
    <xdr:cxnSp macro="">
      <xdr:nvCxnSpPr>
        <xdr:cNvPr id="492" name="直線コネクタ 491"/>
        <xdr:cNvCxnSpPr/>
      </xdr:nvCxnSpPr>
      <xdr:spPr>
        <a:xfrm>
          <a:off x="19881850" y="10610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132715</xdr:rowOff>
    </xdr:from>
    <xdr:ext cx="467995" cy="253365"/>
    <xdr:sp macro="" textlink="">
      <xdr:nvSpPr>
        <xdr:cNvPr id="493" name="【保健センター・保健所】&#10;一人当たり面積最大値テキスト"/>
        <xdr:cNvSpPr txBox="1"/>
      </xdr:nvSpPr>
      <xdr:spPr>
        <a:xfrm>
          <a:off x="19989800" y="918908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17145</xdr:rowOff>
    </xdr:from>
    <xdr:to xmlns:xdr="http://schemas.openxmlformats.org/drawingml/2006/spreadsheetDrawing">
      <xdr:col>116</xdr:col>
      <xdr:colOff>152400</xdr:colOff>
      <xdr:row>56</xdr:row>
      <xdr:rowOff>17145</xdr:rowOff>
    </xdr:to>
    <xdr:cxnSp macro="">
      <xdr:nvCxnSpPr>
        <xdr:cNvPr id="494" name="直線コネクタ 493"/>
        <xdr:cNvCxnSpPr/>
      </xdr:nvCxnSpPr>
      <xdr:spPr>
        <a:xfrm>
          <a:off x="19881850" y="9408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72390</xdr:rowOff>
    </xdr:from>
    <xdr:ext cx="467995" cy="251460"/>
    <xdr:sp macro="" textlink="">
      <xdr:nvSpPr>
        <xdr:cNvPr id="495" name="【保健センター・保健所】&#10;一人当たり面積平均値テキスト"/>
        <xdr:cNvSpPr txBox="1"/>
      </xdr:nvSpPr>
      <xdr:spPr>
        <a:xfrm>
          <a:off x="19989800" y="10302240"/>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24765</xdr:rowOff>
    </xdr:to>
    <xdr:sp macro="" textlink="">
      <xdr:nvSpPr>
        <xdr:cNvPr id="496" name="フローチャート: 判断 495"/>
        <xdr:cNvSpPr/>
      </xdr:nvSpPr>
      <xdr:spPr>
        <a:xfrm>
          <a:off x="19900900" y="10323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105410</xdr:rowOff>
    </xdr:from>
    <xdr:to xmlns:xdr="http://schemas.openxmlformats.org/drawingml/2006/spreadsheetDrawing">
      <xdr:col>112</xdr:col>
      <xdr:colOff>38100</xdr:colOff>
      <xdr:row>62</xdr:row>
      <xdr:rowOff>36830</xdr:rowOff>
    </xdr:to>
    <xdr:sp macro="" textlink="">
      <xdr:nvSpPr>
        <xdr:cNvPr id="497" name="フローチャート: 判断 496"/>
        <xdr:cNvSpPr/>
      </xdr:nvSpPr>
      <xdr:spPr>
        <a:xfrm>
          <a:off x="19157950" y="103352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127635</xdr:rowOff>
    </xdr:from>
    <xdr:to xmlns:xdr="http://schemas.openxmlformats.org/drawingml/2006/spreadsheetDrawing">
      <xdr:col>107</xdr:col>
      <xdr:colOff>101600</xdr:colOff>
      <xdr:row>62</xdr:row>
      <xdr:rowOff>59055</xdr:rowOff>
    </xdr:to>
    <xdr:sp macro="" textlink="">
      <xdr:nvSpPr>
        <xdr:cNvPr id="498" name="フローチャート: 判断 497"/>
        <xdr:cNvSpPr/>
      </xdr:nvSpPr>
      <xdr:spPr>
        <a:xfrm>
          <a:off x="18345150" y="10357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109220</xdr:rowOff>
    </xdr:from>
    <xdr:to xmlns:xdr="http://schemas.openxmlformats.org/drawingml/2006/spreadsheetDrawing">
      <xdr:col>102</xdr:col>
      <xdr:colOff>165100</xdr:colOff>
      <xdr:row>62</xdr:row>
      <xdr:rowOff>40640</xdr:rowOff>
    </xdr:to>
    <xdr:sp macro="" textlink="">
      <xdr:nvSpPr>
        <xdr:cNvPr id="499" name="フローチャート: 判断 498"/>
        <xdr:cNvSpPr/>
      </xdr:nvSpPr>
      <xdr:spPr>
        <a:xfrm>
          <a:off x="17551400" y="10339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113665</xdr:rowOff>
    </xdr:from>
    <xdr:to xmlns:xdr="http://schemas.openxmlformats.org/drawingml/2006/spreadsheetDrawing">
      <xdr:col>98</xdr:col>
      <xdr:colOff>38100</xdr:colOff>
      <xdr:row>62</xdr:row>
      <xdr:rowOff>45085</xdr:rowOff>
    </xdr:to>
    <xdr:sp macro="" textlink="">
      <xdr:nvSpPr>
        <xdr:cNvPr id="500" name="フローチャート: 判断 499"/>
        <xdr:cNvSpPr/>
      </xdr:nvSpPr>
      <xdr:spPr>
        <a:xfrm>
          <a:off x="16757650" y="103435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1460"/>
    <xdr:sp macro="" textlink="">
      <xdr:nvSpPr>
        <xdr:cNvPr id="501" name="テキスト ボックス 500"/>
        <xdr:cNvSpPr txBox="1"/>
      </xdr:nvSpPr>
      <xdr:spPr>
        <a:xfrm>
          <a:off x="19780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1460"/>
    <xdr:sp macro="" textlink="">
      <xdr:nvSpPr>
        <xdr:cNvPr id="502" name="テキスト ボックス 501"/>
        <xdr:cNvSpPr txBox="1"/>
      </xdr:nvSpPr>
      <xdr:spPr>
        <a:xfrm>
          <a:off x="19030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0095" cy="251460"/>
    <xdr:sp macro="" textlink="">
      <xdr:nvSpPr>
        <xdr:cNvPr id="503" name="テキスト ボックス 502"/>
        <xdr:cNvSpPr txBox="1"/>
      </xdr:nvSpPr>
      <xdr:spPr>
        <a:xfrm>
          <a:off x="18224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1460"/>
    <xdr:sp macro="" textlink="">
      <xdr:nvSpPr>
        <xdr:cNvPr id="504" name="テキスト ボックス 503"/>
        <xdr:cNvSpPr txBox="1"/>
      </xdr:nvSpPr>
      <xdr:spPr>
        <a:xfrm>
          <a:off x="174307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1460"/>
    <xdr:sp macro="" textlink="">
      <xdr:nvSpPr>
        <xdr:cNvPr id="505" name="テキスト ボックス 504"/>
        <xdr:cNvSpPr txBox="1"/>
      </xdr:nvSpPr>
      <xdr:spPr>
        <a:xfrm>
          <a:off x="166306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54610</xdr:rowOff>
    </xdr:from>
    <xdr:to xmlns:xdr="http://schemas.openxmlformats.org/drawingml/2006/spreadsheetDrawing">
      <xdr:col>116</xdr:col>
      <xdr:colOff>114300</xdr:colOff>
      <xdr:row>59</xdr:row>
      <xdr:rowOff>153670</xdr:rowOff>
    </xdr:to>
    <xdr:sp macro="" textlink="">
      <xdr:nvSpPr>
        <xdr:cNvPr id="506" name="楕円 505"/>
        <xdr:cNvSpPr/>
      </xdr:nvSpPr>
      <xdr:spPr>
        <a:xfrm>
          <a:off x="19900900" y="9949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76835</xdr:rowOff>
    </xdr:from>
    <xdr:ext cx="467995" cy="253365"/>
    <xdr:sp macro="" textlink="">
      <xdr:nvSpPr>
        <xdr:cNvPr id="507" name="【保健センター・保健所】&#10;一人当たり面積該当値テキスト"/>
        <xdr:cNvSpPr txBox="1"/>
      </xdr:nvSpPr>
      <xdr:spPr>
        <a:xfrm>
          <a:off x="19989800" y="980376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67945</xdr:rowOff>
    </xdr:from>
    <xdr:to xmlns:xdr="http://schemas.openxmlformats.org/drawingml/2006/spreadsheetDrawing">
      <xdr:col>112</xdr:col>
      <xdr:colOff>38100</xdr:colOff>
      <xdr:row>59</xdr:row>
      <xdr:rowOff>167005</xdr:rowOff>
    </xdr:to>
    <xdr:sp macro="" textlink="">
      <xdr:nvSpPr>
        <xdr:cNvPr id="508" name="楕円 507"/>
        <xdr:cNvSpPr/>
      </xdr:nvSpPr>
      <xdr:spPr>
        <a:xfrm>
          <a:off x="19157950" y="99625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59</xdr:row>
      <xdr:rowOff>104775</xdr:rowOff>
    </xdr:from>
    <xdr:to xmlns:xdr="http://schemas.openxmlformats.org/drawingml/2006/spreadsheetDrawing">
      <xdr:col>116</xdr:col>
      <xdr:colOff>63500</xdr:colOff>
      <xdr:row>59</xdr:row>
      <xdr:rowOff>117475</xdr:rowOff>
    </xdr:to>
    <xdr:cxnSp macro="">
      <xdr:nvCxnSpPr>
        <xdr:cNvPr id="509" name="直線コネクタ 508"/>
        <xdr:cNvCxnSpPr/>
      </xdr:nvCxnSpPr>
      <xdr:spPr>
        <a:xfrm flipV="1">
          <a:off x="19202400" y="9999345"/>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77470</xdr:rowOff>
    </xdr:from>
    <xdr:to xmlns:xdr="http://schemas.openxmlformats.org/drawingml/2006/spreadsheetDrawing">
      <xdr:col>107</xdr:col>
      <xdr:colOff>101600</xdr:colOff>
      <xdr:row>60</xdr:row>
      <xdr:rowOff>8890</xdr:rowOff>
    </xdr:to>
    <xdr:sp macro="" textlink="">
      <xdr:nvSpPr>
        <xdr:cNvPr id="510" name="楕円 509"/>
        <xdr:cNvSpPr/>
      </xdr:nvSpPr>
      <xdr:spPr>
        <a:xfrm>
          <a:off x="18345150" y="9972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117475</xdr:rowOff>
    </xdr:from>
    <xdr:to xmlns:xdr="http://schemas.openxmlformats.org/drawingml/2006/spreadsheetDrawing">
      <xdr:col>111</xdr:col>
      <xdr:colOff>171450</xdr:colOff>
      <xdr:row>59</xdr:row>
      <xdr:rowOff>127635</xdr:rowOff>
    </xdr:to>
    <xdr:cxnSp macro="">
      <xdr:nvCxnSpPr>
        <xdr:cNvPr id="511" name="直線コネクタ 510"/>
        <xdr:cNvCxnSpPr/>
      </xdr:nvCxnSpPr>
      <xdr:spPr>
        <a:xfrm flipV="1">
          <a:off x="18395950" y="1001204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90805</xdr:rowOff>
    </xdr:from>
    <xdr:to xmlns:xdr="http://schemas.openxmlformats.org/drawingml/2006/spreadsheetDrawing">
      <xdr:col>102</xdr:col>
      <xdr:colOff>165100</xdr:colOff>
      <xdr:row>60</xdr:row>
      <xdr:rowOff>22225</xdr:rowOff>
    </xdr:to>
    <xdr:sp macro="" textlink="">
      <xdr:nvSpPr>
        <xdr:cNvPr id="512" name="楕円 511"/>
        <xdr:cNvSpPr/>
      </xdr:nvSpPr>
      <xdr:spPr>
        <a:xfrm>
          <a:off x="17551400" y="9985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127635</xdr:rowOff>
    </xdr:from>
    <xdr:to xmlns:xdr="http://schemas.openxmlformats.org/drawingml/2006/spreadsheetDrawing">
      <xdr:col>107</xdr:col>
      <xdr:colOff>50800</xdr:colOff>
      <xdr:row>59</xdr:row>
      <xdr:rowOff>140335</xdr:rowOff>
    </xdr:to>
    <xdr:cxnSp macro="">
      <xdr:nvCxnSpPr>
        <xdr:cNvPr id="513" name="直線コネクタ 512"/>
        <xdr:cNvCxnSpPr/>
      </xdr:nvCxnSpPr>
      <xdr:spPr>
        <a:xfrm flipV="1">
          <a:off x="17602200" y="10022205"/>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98425</xdr:rowOff>
    </xdr:from>
    <xdr:to xmlns:xdr="http://schemas.openxmlformats.org/drawingml/2006/spreadsheetDrawing">
      <xdr:col>98</xdr:col>
      <xdr:colOff>38100</xdr:colOff>
      <xdr:row>60</xdr:row>
      <xdr:rowOff>30480</xdr:rowOff>
    </xdr:to>
    <xdr:sp macro="" textlink="">
      <xdr:nvSpPr>
        <xdr:cNvPr id="514" name="楕円 513"/>
        <xdr:cNvSpPr/>
      </xdr:nvSpPr>
      <xdr:spPr>
        <a:xfrm>
          <a:off x="16757650" y="9992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59</xdr:row>
      <xdr:rowOff>140335</xdr:rowOff>
    </xdr:from>
    <xdr:to xmlns:xdr="http://schemas.openxmlformats.org/drawingml/2006/spreadsheetDrawing">
      <xdr:col>102</xdr:col>
      <xdr:colOff>114300</xdr:colOff>
      <xdr:row>59</xdr:row>
      <xdr:rowOff>148590</xdr:rowOff>
    </xdr:to>
    <xdr:cxnSp macro="">
      <xdr:nvCxnSpPr>
        <xdr:cNvPr id="515" name="直線コネクタ 514"/>
        <xdr:cNvCxnSpPr/>
      </xdr:nvCxnSpPr>
      <xdr:spPr>
        <a:xfrm flipV="1">
          <a:off x="16802100" y="1003490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28575</xdr:rowOff>
    </xdr:from>
    <xdr:ext cx="469900" cy="251460"/>
    <xdr:sp macro="" textlink="">
      <xdr:nvSpPr>
        <xdr:cNvPr id="516" name="n_1aveValue【保健センター・保健所】&#10;一人当たり面積"/>
        <xdr:cNvSpPr txBox="1"/>
      </xdr:nvSpPr>
      <xdr:spPr>
        <a:xfrm>
          <a:off x="18980150" y="104260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50800</xdr:rowOff>
    </xdr:from>
    <xdr:ext cx="469900" cy="251460"/>
    <xdr:sp macro="" textlink="">
      <xdr:nvSpPr>
        <xdr:cNvPr id="517" name="n_2aveValue【保健センター・保健所】&#10;一人当たり面積"/>
        <xdr:cNvSpPr txBox="1"/>
      </xdr:nvSpPr>
      <xdr:spPr>
        <a:xfrm>
          <a:off x="18180050" y="104482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32385</xdr:rowOff>
    </xdr:from>
    <xdr:ext cx="469900" cy="251460"/>
    <xdr:sp macro="" textlink="">
      <xdr:nvSpPr>
        <xdr:cNvPr id="518" name="n_3aveValue【保健センター・保健所】&#10;一人当たり面積"/>
        <xdr:cNvSpPr txBox="1"/>
      </xdr:nvSpPr>
      <xdr:spPr>
        <a:xfrm>
          <a:off x="17386300" y="104298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36830</xdr:rowOff>
    </xdr:from>
    <xdr:ext cx="469900" cy="251460"/>
    <xdr:sp macro="" textlink="">
      <xdr:nvSpPr>
        <xdr:cNvPr id="519" name="n_4aveValue【保健センター・保健所】&#10;一人当たり面積"/>
        <xdr:cNvSpPr txBox="1"/>
      </xdr:nvSpPr>
      <xdr:spPr>
        <a:xfrm>
          <a:off x="16592550" y="104343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15875</xdr:rowOff>
    </xdr:from>
    <xdr:ext cx="469900" cy="251460"/>
    <xdr:sp macro="" textlink="">
      <xdr:nvSpPr>
        <xdr:cNvPr id="520" name="n_1mainValue【保健センター・保健所】&#10;一人当たり面積"/>
        <xdr:cNvSpPr txBox="1"/>
      </xdr:nvSpPr>
      <xdr:spPr>
        <a:xfrm>
          <a:off x="18980150" y="97428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25400</xdr:rowOff>
    </xdr:from>
    <xdr:ext cx="469900" cy="253365"/>
    <xdr:sp macro="" textlink="">
      <xdr:nvSpPr>
        <xdr:cNvPr id="521" name="n_2mainValue【保健センター・保健所】&#10;一人当たり面積"/>
        <xdr:cNvSpPr txBox="1"/>
      </xdr:nvSpPr>
      <xdr:spPr>
        <a:xfrm>
          <a:off x="18180050" y="97523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38735</xdr:rowOff>
    </xdr:from>
    <xdr:ext cx="469900" cy="253365"/>
    <xdr:sp macro="" textlink="">
      <xdr:nvSpPr>
        <xdr:cNvPr id="522" name="n_3mainValue【保健センター・保健所】&#10;一人当たり面積"/>
        <xdr:cNvSpPr txBox="1"/>
      </xdr:nvSpPr>
      <xdr:spPr>
        <a:xfrm>
          <a:off x="17386300" y="97656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46990</xdr:rowOff>
    </xdr:from>
    <xdr:ext cx="469900" cy="251460"/>
    <xdr:sp macro="" textlink="">
      <xdr:nvSpPr>
        <xdr:cNvPr id="523" name="n_4mainValue【保健センター・保健所】&#10;一人当たり面積"/>
        <xdr:cNvSpPr txBox="1"/>
      </xdr:nvSpPr>
      <xdr:spPr>
        <a:xfrm>
          <a:off x="16592550" y="97739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524" name="正方形/長方形 523"/>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525" name="正方形/長方形 524"/>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526" name="正方形/長方形 525"/>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527" name="正方形/長方形 526"/>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528" name="正方形/長方形 527"/>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529" name="正方形/長方形 528"/>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530" name="正方形/長方形 529"/>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531" name="正方形/長方形 530"/>
        <xdr:cNvSpPr/>
      </xdr:nvSpPr>
      <xdr:spPr>
        <a:xfrm>
          <a:off x="1120775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532" name="正方形/長方形 531"/>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533" name="正方形/長方形 532"/>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534" name="正方形/長方形 533"/>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535" name="正方形/長方形 534"/>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536" name="正方形/長方形 535"/>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537" name="正方形/長方形 536"/>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538" name="正方形/長方形 537"/>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539" name="正方形/長方形 538"/>
        <xdr:cNvSpPr/>
      </xdr:nvSpPr>
      <xdr:spPr>
        <a:xfrm>
          <a:off x="164592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0" name="正方形/長方形 53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1" name="正方形/長方形 54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2" name="正方形/長方形 54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3" name="正方形/長方形 54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4" name="正方形/長方形 54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5" name="正方形/長方形 54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6" name="正方形/長方形 54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7" name="正方形/長方形 546"/>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48" name="テキスト ボックス 547"/>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549" name="直線コネクタ 548"/>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550" name="テキスト ボックス 549"/>
        <xdr:cNvSpPr txBox="1"/>
      </xdr:nvSpPr>
      <xdr:spPr>
        <a:xfrm>
          <a:off x="1079754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551" name="直線コネクタ 550"/>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552" name="テキスト ボックス 551"/>
        <xdr:cNvSpPr txBox="1"/>
      </xdr:nvSpPr>
      <xdr:spPr>
        <a:xfrm>
          <a:off x="1079754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553" name="直線コネクタ 552"/>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1320" cy="259080"/>
    <xdr:sp macro="" textlink="">
      <xdr:nvSpPr>
        <xdr:cNvPr id="554" name="テキスト ボックス 553"/>
        <xdr:cNvSpPr txBox="1"/>
      </xdr:nvSpPr>
      <xdr:spPr>
        <a:xfrm>
          <a:off x="10842625" y="179114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555" name="直線コネクタ 554"/>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1320" cy="257175"/>
    <xdr:sp macro="" textlink="">
      <xdr:nvSpPr>
        <xdr:cNvPr id="556" name="テキスト ボックス 555"/>
        <xdr:cNvSpPr txBox="1"/>
      </xdr:nvSpPr>
      <xdr:spPr>
        <a:xfrm>
          <a:off x="10842625" y="175856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557" name="直線コネクタ 556"/>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1320" cy="258445"/>
    <xdr:sp macro="" textlink="">
      <xdr:nvSpPr>
        <xdr:cNvPr id="558" name="テキスト ボックス 557"/>
        <xdr:cNvSpPr txBox="1"/>
      </xdr:nvSpPr>
      <xdr:spPr>
        <a:xfrm>
          <a:off x="10842625" y="172586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559" name="直線コネクタ 558"/>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1320" cy="259080"/>
    <xdr:sp macro="" textlink="">
      <xdr:nvSpPr>
        <xdr:cNvPr id="560" name="テキスト ボックス 559"/>
        <xdr:cNvSpPr txBox="1"/>
      </xdr:nvSpPr>
      <xdr:spPr>
        <a:xfrm>
          <a:off x="10842625" y="16932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561" name="直線コネクタ 560"/>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175"/>
    <xdr:sp macro="" textlink="">
      <xdr:nvSpPr>
        <xdr:cNvPr id="562" name="テキスト ボックス 561"/>
        <xdr:cNvSpPr txBox="1"/>
      </xdr:nvSpPr>
      <xdr:spPr>
        <a:xfrm>
          <a:off x="10906760" y="166052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563" name="直線コネクタ 562"/>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4"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65" name="直線コネクタ 564"/>
        <xdr:cNvCxnSpPr/>
      </xdr:nvCxnSpPr>
      <xdr:spPr>
        <a:xfrm flipV="1">
          <a:off x="14699615" y="167805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7995" cy="259080"/>
    <xdr:sp macro="" textlink="">
      <xdr:nvSpPr>
        <xdr:cNvPr id="566" name="【庁舎】&#10;有形固定資産減価償却率最小値テキスト"/>
        <xdr:cNvSpPr txBox="1"/>
      </xdr:nvSpPr>
      <xdr:spPr>
        <a:xfrm>
          <a:off x="14738350" y="18384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7" name="直線コネクタ 566"/>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8455" cy="259080"/>
    <xdr:sp macro="" textlink="">
      <xdr:nvSpPr>
        <xdr:cNvPr id="568" name="【庁舎】&#10;有形固定資産減価償却率最大値テキスト"/>
        <xdr:cNvSpPr txBox="1"/>
      </xdr:nvSpPr>
      <xdr:spPr>
        <a:xfrm>
          <a:off x="14738350" y="165557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69" name="直線コネクタ 568"/>
        <xdr:cNvCxnSpPr/>
      </xdr:nvCxnSpPr>
      <xdr:spPr>
        <a:xfrm>
          <a:off x="14611350" y="16780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3225" cy="259080"/>
    <xdr:sp macro="" textlink="">
      <xdr:nvSpPr>
        <xdr:cNvPr id="570" name="【庁舎】&#10;有形固定資産減価償却率平均値テキスト"/>
        <xdr:cNvSpPr txBox="1"/>
      </xdr:nvSpPr>
      <xdr:spPr>
        <a:xfrm>
          <a:off x="14738350" y="1745805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171450</xdr:colOff>
      <xdr:row>105</xdr:row>
      <xdr:rowOff>48895</xdr:rowOff>
    </xdr:to>
    <xdr:sp macro="" textlink="">
      <xdr:nvSpPr>
        <xdr:cNvPr id="571" name="フローチャート: 判断 570"/>
        <xdr:cNvSpPr/>
      </xdr:nvSpPr>
      <xdr:spPr>
        <a:xfrm>
          <a:off x="14649450" y="17606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72" name="フローチャート: 判断 571"/>
        <xdr:cNvSpPr/>
      </xdr:nvSpPr>
      <xdr:spPr>
        <a:xfrm>
          <a:off x="13887450" y="1764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73" name="フローチャート: 判断 572"/>
        <xdr:cNvSpPr/>
      </xdr:nvSpPr>
      <xdr:spPr>
        <a:xfrm>
          <a:off x="13093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74" name="フローチャート: 判断 573"/>
        <xdr:cNvSpPr/>
      </xdr:nvSpPr>
      <xdr:spPr>
        <a:xfrm>
          <a:off x="1229995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75" name="フローチャート: 判断 574"/>
        <xdr:cNvSpPr/>
      </xdr:nvSpPr>
      <xdr:spPr>
        <a:xfrm>
          <a:off x="1148715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6" name="テキスト ボックス 57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095" cy="259080"/>
    <xdr:sp macro="" textlink="">
      <xdr:nvSpPr>
        <xdr:cNvPr id="577" name="テキスト ボックス 576"/>
        <xdr:cNvSpPr txBox="1"/>
      </xdr:nvSpPr>
      <xdr:spPr>
        <a:xfrm>
          <a:off x="13766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8" name="テキスト ボックス 57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579" name="テキスト ボックス 57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095" cy="259080"/>
    <xdr:sp macro="" textlink="">
      <xdr:nvSpPr>
        <xdr:cNvPr id="580" name="テキスト ボックス 579"/>
        <xdr:cNvSpPr txBox="1"/>
      </xdr:nvSpPr>
      <xdr:spPr>
        <a:xfrm>
          <a:off x="11366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162560</xdr:rowOff>
    </xdr:from>
    <xdr:to xmlns:xdr="http://schemas.openxmlformats.org/drawingml/2006/spreadsheetDrawing">
      <xdr:col>85</xdr:col>
      <xdr:colOff>171450</xdr:colOff>
      <xdr:row>107</xdr:row>
      <xdr:rowOff>92710</xdr:rowOff>
    </xdr:to>
    <xdr:sp macro="" textlink="">
      <xdr:nvSpPr>
        <xdr:cNvPr id="581" name="楕円 580"/>
        <xdr:cNvSpPr/>
      </xdr:nvSpPr>
      <xdr:spPr>
        <a:xfrm>
          <a:off x="14649450" y="179933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140970</xdr:rowOff>
    </xdr:from>
    <xdr:ext cx="403225" cy="259080"/>
    <xdr:sp macro="" textlink="">
      <xdr:nvSpPr>
        <xdr:cNvPr id="582" name="【庁舎】&#10;有形固定資産減価償却率該当値テキスト"/>
        <xdr:cNvSpPr txBox="1"/>
      </xdr:nvSpPr>
      <xdr:spPr>
        <a:xfrm>
          <a:off x="14738350" y="1797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126365</xdr:rowOff>
    </xdr:from>
    <xdr:to xmlns:xdr="http://schemas.openxmlformats.org/drawingml/2006/spreadsheetDrawing">
      <xdr:col>81</xdr:col>
      <xdr:colOff>101600</xdr:colOff>
      <xdr:row>107</xdr:row>
      <xdr:rowOff>56515</xdr:rowOff>
    </xdr:to>
    <xdr:sp macro="" textlink="">
      <xdr:nvSpPr>
        <xdr:cNvPr id="583" name="楕円 582"/>
        <xdr:cNvSpPr/>
      </xdr:nvSpPr>
      <xdr:spPr>
        <a:xfrm>
          <a:off x="1388745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6350</xdr:rowOff>
    </xdr:from>
    <xdr:to xmlns:xdr="http://schemas.openxmlformats.org/drawingml/2006/spreadsheetDrawing">
      <xdr:col>85</xdr:col>
      <xdr:colOff>127000</xdr:colOff>
      <xdr:row>107</xdr:row>
      <xdr:rowOff>41910</xdr:rowOff>
    </xdr:to>
    <xdr:cxnSp macro="">
      <xdr:nvCxnSpPr>
        <xdr:cNvPr id="584" name="直線コネクタ 583"/>
        <xdr:cNvCxnSpPr/>
      </xdr:nvCxnSpPr>
      <xdr:spPr>
        <a:xfrm>
          <a:off x="13938250" y="18008600"/>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126365</xdr:rowOff>
    </xdr:from>
    <xdr:to xmlns:xdr="http://schemas.openxmlformats.org/drawingml/2006/spreadsheetDrawing">
      <xdr:col>76</xdr:col>
      <xdr:colOff>165100</xdr:colOff>
      <xdr:row>107</xdr:row>
      <xdr:rowOff>56515</xdr:rowOff>
    </xdr:to>
    <xdr:sp macro="" textlink="">
      <xdr:nvSpPr>
        <xdr:cNvPr id="585" name="楕円 584"/>
        <xdr:cNvSpPr/>
      </xdr:nvSpPr>
      <xdr:spPr>
        <a:xfrm>
          <a:off x="130937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6350</xdr:rowOff>
    </xdr:from>
    <xdr:to xmlns:xdr="http://schemas.openxmlformats.org/drawingml/2006/spreadsheetDrawing">
      <xdr:col>81</xdr:col>
      <xdr:colOff>50800</xdr:colOff>
      <xdr:row>107</xdr:row>
      <xdr:rowOff>6350</xdr:rowOff>
    </xdr:to>
    <xdr:cxnSp macro="">
      <xdr:nvCxnSpPr>
        <xdr:cNvPr id="586" name="直線コネクタ 585"/>
        <xdr:cNvCxnSpPr/>
      </xdr:nvCxnSpPr>
      <xdr:spPr>
        <a:xfrm>
          <a:off x="13144500" y="180086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107315</xdr:rowOff>
    </xdr:from>
    <xdr:to xmlns:xdr="http://schemas.openxmlformats.org/drawingml/2006/spreadsheetDrawing">
      <xdr:col>72</xdr:col>
      <xdr:colOff>38100</xdr:colOff>
      <xdr:row>107</xdr:row>
      <xdr:rowOff>37465</xdr:rowOff>
    </xdr:to>
    <xdr:sp macro="" textlink="">
      <xdr:nvSpPr>
        <xdr:cNvPr id="587" name="楕円 586"/>
        <xdr:cNvSpPr/>
      </xdr:nvSpPr>
      <xdr:spPr>
        <a:xfrm>
          <a:off x="12299950" y="17938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106</xdr:row>
      <xdr:rowOff>158115</xdr:rowOff>
    </xdr:from>
    <xdr:to xmlns:xdr="http://schemas.openxmlformats.org/drawingml/2006/spreadsheetDrawing">
      <xdr:col>76</xdr:col>
      <xdr:colOff>114300</xdr:colOff>
      <xdr:row>107</xdr:row>
      <xdr:rowOff>6350</xdr:rowOff>
    </xdr:to>
    <xdr:cxnSp macro="">
      <xdr:nvCxnSpPr>
        <xdr:cNvPr id="588" name="直線コネクタ 587"/>
        <xdr:cNvCxnSpPr/>
      </xdr:nvCxnSpPr>
      <xdr:spPr>
        <a:xfrm>
          <a:off x="12344400" y="1798891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74930</xdr:rowOff>
    </xdr:from>
    <xdr:to xmlns:xdr="http://schemas.openxmlformats.org/drawingml/2006/spreadsheetDrawing">
      <xdr:col>67</xdr:col>
      <xdr:colOff>101600</xdr:colOff>
      <xdr:row>107</xdr:row>
      <xdr:rowOff>4445</xdr:rowOff>
    </xdr:to>
    <xdr:sp macro="" textlink="">
      <xdr:nvSpPr>
        <xdr:cNvPr id="589" name="楕円 588"/>
        <xdr:cNvSpPr/>
      </xdr:nvSpPr>
      <xdr:spPr>
        <a:xfrm>
          <a:off x="1148715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125095</xdr:rowOff>
    </xdr:from>
    <xdr:to xmlns:xdr="http://schemas.openxmlformats.org/drawingml/2006/spreadsheetDrawing">
      <xdr:col>71</xdr:col>
      <xdr:colOff>171450</xdr:colOff>
      <xdr:row>106</xdr:row>
      <xdr:rowOff>158115</xdr:rowOff>
    </xdr:to>
    <xdr:cxnSp macro="">
      <xdr:nvCxnSpPr>
        <xdr:cNvPr id="590" name="直線コネクタ 589"/>
        <xdr:cNvCxnSpPr/>
      </xdr:nvCxnSpPr>
      <xdr:spPr>
        <a:xfrm>
          <a:off x="11537950" y="17955895"/>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3225" cy="259080"/>
    <xdr:sp macro="" textlink="">
      <xdr:nvSpPr>
        <xdr:cNvPr id="591" name="n_1aveValue【庁舎】&#10;有形固定資産減価償却率"/>
        <xdr:cNvSpPr txBox="1"/>
      </xdr:nvSpPr>
      <xdr:spPr>
        <a:xfrm>
          <a:off x="13742035" y="17422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3225" cy="257175"/>
    <xdr:sp macro="" textlink="">
      <xdr:nvSpPr>
        <xdr:cNvPr id="592" name="n_2aveValue【庁舎】&#10;有形固定資産減価償却率"/>
        <xdr:cNvSpPr txBox="1"/>
      </xdr:nvSpPr>
      <xdr:spPr>
        <a:xfrm>
          <a:off x="12960985" y="174504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7175"/>
    <xdr:sp macro="" textlink="">
      <xdr:nvSpPr>
        <xdr:cNvPr id="593" name="n_3aveValue【庁舎】&#10;有形固定資産減価償却率"/>
        <xdr:cNvSpPr txBox="1"/>
      </xdr:nvSpPr>
      <xdr:spPr>
        <a:xfrm>
          <a:off x="12167235" y="17448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3225" cy="259080"/>
    <xdr:sp macro="" textlink="">
      <xdr:nvSpPr>
        <xdr:cNvPr id="594" name="n_4aveValue【庁舎】&#10;有形固定資産減価償却率"/>
        <xdr:cNvSpPr txBox="1"/>
      </xdr:nvSpPr>
      <xdr:spPr>
        <a:xfrm>
          <a:off x="11354435" y="17469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47625</xdr:rowOff>
    </xdr:from>
    <xdr:ext cx="403225" cy="259080"/>
    <xdr:sp macro="" textlink="">
      <xdr:nvSpPr>
        <xdr:cNvPr id="595" name="n_1mainValue【庁舎】&#10;有形固定資産減価償却率"/>
        <xdr:cNvSpPr txBox="1"/>
      </xdr:nvSpPr>
      <xdr:spPr>
        <a:xfrm>
          <a:off x="13742035" y="18049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47625</xdr:rowOff>
    </xdr:from>
    <xdr:ext cx="403225" cy="259080"/>
    <xdr:sp macro="" textlink="">
      <xdr:nvSpPr>
        <xdr:cNvPr id="596" name="n_2mainValue【庁舎】&#10;有形固定資産減価償却率"/>
        <xdr:cNvSpPr txBox="1"/>
      </xdr:nvSpPr>
      <xdr:spPr>
        <a:xfrm>
          <a:off x="12960985" y="18049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29210</xdr:rowOff>
    </xdr:from>
    <xdr:ext cx="405130" cy="257175"/>
    <xdr:sp macro="" textlink="">
      <xdr:nvSpPr>
        <xdr:cNvPr id="597" name="n_3mainValue【庁舎】&#10;有形固定資産減価償却率"/>
        <xdr:cNvSpPr txBox="1"/>
      </xdr:nvSpPr>
      <xdr:spPr>
        <a:xfrm>
          <a:off x="12167235" y="18031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167005</xdr:rowOff>
    </xdr:from>
    <xdr:ext cx="403225" cy="257175"/>
    <xdr:sp macro="" textlink="">
      <xdr:nvSpPr>
        <xdr:cNvPr id="598" name="n_4mainValue【庁舎】&#10;有形固定資産減価償却率"/>
        <xdr:cNvSpPr txBox="1"/>
      </xdr:nvSpPr>
      <xdr:spPr>
        <a:xfrm>
          <a:off x="11354435" y="179978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9" name="正方形/長方形 59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0" name="正方形/長方形 59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1" name="正方形/長方形 60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2" name="正方形/長方形 60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3" name="正方形/長方形 60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4" name="正方形/長方形 60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5" name="正方形/長方形 60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6" name="正方形/長方形 60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607" name="テキスト ボックス 606"/>
        <xdr:cNvSpPr txBox="1"/>
      </xdr:nvSpPr>
      <xdr:spPr>
        <a:xfrm>
          <a:off x="1644015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8" name="直線コネクタ 60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9" name="直線コネクタ 608"/>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610" name="テキスト ボックス 609"/>
        <xdr:cNvSpPr txBox="1"/>
      </xdr:nvSpPr>
      <xdr:spPr>
        <a:xfrm>
          <a:off x="16048990" y="18183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1" name="直線コネクタ 610"/>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612" name="テキスト ボックス 611"/>
        <xdr:cNvSpPr txBox="1"/>
      </xdr:nvSpPr>
      <xdr:spPr>
        <a:xfrm>
          <a:off x="16048990" y="17802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3" name="直線コネクタ 612"/>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614" name="テキスト ボックス 613"/>
        <xdr:cNvSpPr txBox="1"/>
      </xdr:nvSpPr>
      <xdr:spPr>
        <a:xfrm>
          <a:off x="16048990" y="17421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5" name="直線コネクタ 614"/>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616" name="テキスト ボックス 615"/>
        <xdr:cNvSpPr txBox="1"/>
      </xdr:nvSpPr>
      <xdr:spPr>
        <a:xfrm>
          <a:off x="16048990" y="17040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7" name="直線コネクタ 616"/>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618" name="テキスト ボックス 617"/>
        <xdr:cNvSpPr txBox="1"/>
      </xdr:nvSpPr>
      <xdr:spPr>
        <a:xfrm>
          <a:off x="16048990" y="16659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9" name="直線コネクタ 618"/>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620" name="テキスト ボックス 619"/>
        <xdr:cNvSpPr txBox="1"/>
      </xdr:nvSpPr>
      <xdr:spPr>
        <a:xfrm>
          <a:off x="1604899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1"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622" name="直線コネクタ 621"/>
        <xdr:cNvCxnSpPr/>
      </xdr:nvCxnSpPr>
      <xdr:spPr>
        <a:xfrm flipV="1">
          <a:off x="19951065" y="169094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7995" cy="259080"/>
    <xdr:sp macro="" textlink="">
      <xdr:nvSpPr>
        <xdr:cNvPr id="623" name="【庁舎】&#10;一人当たり面積最小値テキスト"/>
        <xdr:cNvSpPr txBox="1"/>
      </xdr:nvSpPr>
      <xdr:spPr>
        <a:xfrm>
          <a:off x="19989800" y="18256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624" name="直線コネクタ 623"/>
        <xdr:cNvCxnSpPr/>
      </xdr:nvCxnSpPr>
      <xdr:spPr>
        <a:xfrm>
          <a:off x="19881850" y="18253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7995" cy="257175"/>
    <xdr:sp macro="" textlink="">
      <xdr:nvSpPr>
        <xdr:cNvPr id="625" name="【庁舎】&#10;一人当たり面積最大値テキスト"/>
        <xdr:cNvSpPr txBox="1"/>
      </xdr:nvSpPr>
      <xdr:spPr>
        <a:xfrm>
          <a:off x="19989800" y="16684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626" name="直線コネクタ 625"/>
        <xdr:cNvCxnSpPr/>
      </xdr:nvCxnSpPr>
      <xdr:spPr>
        <a:xfrm>
          <a:off x="19881850" y="1690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7995" cy="257175"/>
    <xdr:sp macro="" textlink="">
      <xdr:nvSpPr>
        <xdr:cNvPr id="627" name="【庁舎】&#10;一人当たり面積平均値テキスト"/>
        <xdr:cNvSpPr txBox="1"/>
      </xdr:nvSpPr>
      <xdr:spPr>
        <a:xfrm>
          <a:off x="19989800" y="1788541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628" name="フローチャート: 判断 627"/>
        <xdr:cNvSpPr/>
      </xdr:nvSpPr>
      <xdr:spPr>
        <a:xfrm>
          <a:off x="199009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629" name="フローチャート: 判断 628"/>
        <xdr:cNvSpPr/>
      </xdr:nvSpPr>
      <xdr:spPr>
        <a:xfrm>
          <a:off x="19157950" y="17923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630" name="フローチャート: 判断 629"/>
        <xdr:cNvSpPr/>
      </xdr:nvSpPr>
      <xdr:spPr>
        <a:xfrm>
          <a:off x="18345150" y="17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631" name="フローチャート: 判断 630"/>
        <xdr:cNvSpPr/>
      </xdr:nvSpPr>
      <xdr:spPr>
        <a:xfrm>
          <a:off x="175514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632" name="フローチャート: 判断 631"/>
        <xdr:cNvSpPr/>
      </xdr:nvSpPr>
      <xdr:spPr>
        <a:xfrm>
          <a:off x="16757650" y="17943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3" name="テキスト ボックス 632"/>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634" name="テキスト ボックス 633"/>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095" cy="259080"/>
    <xdr:sp macro="" textlink="">
      <xdr:nvSpPr>
        <xdr:cNvPr id="635" name="テキスト ボックス 634"/>
        <xdr:cNvSpPr txBox="1"/>
      </xdr:nvSpPr>
      <xdr:spPr>
        <a:xfrm>
          <a:off x="18224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6" name="テキスト ボックス 635"/>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637" name="テキスト ボックス 636"/>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64770</xdr:rowOff>
    </xdr:from>
    <xdr:to xmlns:xdr="http://schemas.openxmlformats.org/drawingml/2006/spreadsheetDrawing">
      <xdr:col>116</xdr:col>
      <xdr:colOff>114300</xdr:colOff>
      <xdr:row>105</xdr:row>
      <xdr:rowOff>166370</xdr:rowOff>
    </xdr:to>
    <xdr:sp macro="" textlink="">
      <xdr:nvSpPr>
        <xdr:cNvPr id="638" name="楕円 637"/>
        <xdr:cNvSpPr/>
      </xdr:nvSpPr>
      <xdr:spPr>
        <a:xfrm>
          <a:off x="199009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87630</xdr:rowOff>
    </xdr:from>
    <xdr:ext cx="467995" cy="257175"/>
    <xdr:sp macro="" textlink="">
      <xdr:nvSpPr>
        <xdr:cNvPr id="639" name="【庁舎】&#10;一人当たり面積該当値テキスト"/>
        <xdr:cNvSpPr txBox="1"/>
      </xdr:nvSpPr>
      <xdr:spPr>
        <a:xfrm>
          <a:off x="19989800" y="17575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76200</xdr:rowOff>
    </xdr:from>
    <xdr:to xmlns:xdr="http://schemas.openxmlformats.org/drawingml/2006/spreadsheetDrawing">
      <xdr:col>112</xdr:col>
      <xdr:colOff>38100</xdr:colOff>
      <xdr:row>106</xdr:row>
      <xdr:rowOff>6350</xdr:rowOff>
    </xdr:to>
    <xdr:sp macro="" textlink="">
      <xdr:nvSpPr>
        <xdr:cNvPr id="640" name="楕円 639"/>
        <xdr:cNvSpPr/>
      </xdr:nvSpPr>
      <xdr:spPr>
        <a:xfrm>
          <a:off x="19157950" y="1773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105</xdr:row>
      <xdr:rowOff>115570</xdr:rowOff>
    </xdr:from>
    <xdr:to xmlns:xdr="http://schemas.openxmlformats.org/drawingml/2006/spreadsheetDrawing">
      <xdr:col>116</xdr:col>
      <xdr:colOff>63500</xdr:colOff>
      <xdr:row>105</xdr:row>
      <xdr:rowOff>127000</xdr:rowOff>
    </xdr:to>
    <xdr:cxnSp macro="">
      <xdr:nvCxnSpPr>
        <xdr:cNvPr id="641" name="直線コネクタ 640"/>
        <xdr:cNvCxnSpPr/>
      </xdr:nvCxnSpPr>
      <xdr:spPr>
        <a:xfrm flipV="1">
          <a:off x="19202400" y="17774920"/>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15875</xdr:rowOff>
    </xdr:to>
    <xdr:sp macro="" textlink="">
      <xdr:nvSpPr>
        <xdr:cNvPr id="642" name="楕円 641"/>
        <xdr:cNvSpPr/>
      </xdr:nvSpPr>
      <xdr:spPr>
        <a:xfrm>
          <a:off x="18345150" y="1774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127000</xdr:rowOff>
    </xdr:from>
    <xdr:to xmlns:xdr="http://schemas.openxmlformats.org/drawingml/2006/spreadsheetDrawing">
      <xdr:col>111</xdr:col>
      <xdr:colOff>171450</xdr:colOff>
      <xdr:row>105</xdr:row>
      <xdr:rowOff>136525</xdr:rowOff>
    </xdr:to>
    <xdr:cxnSp macro="">
      <xdr:nvCxnSpPr>
        <xdr:cNvPr id="643" name="直線コネクタ 642"/>
        <xdr:cNvCxnSpPr/>
      </xdr:nvCxnSpPr>
      <xdr:spPr>
        <a:xfrm flipV="1">
          <a:off x="18395950" y="1778635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97790</xdr:rowOff>
    </xdr:from>
    <xdr:to xmlns:xdr="http://schemas.openxmlformats.org/drawingml/2006/spreadsheetDrawing">
      <xdr:col>102</xdr:col>
      <xdr:colOff>165100</xdr:colOff>
      <xdr:row>106</xdr:row>
      <xdr:rowOff>27305</xdr:rowOff>
    </xdr:to>
    <xdr:sp macro="" textlink="">
      <xdr:nvSpPr>
        <xdr:cNvPr id="644" name="楕円 643"/>
        <xdr:cNvSpPr/>
      </xdr:nvSpPr>
      <xdr:spPr>
        <a:xfrm>
          <a:off x="175514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136525</xdr:rowOff>
    </xdr:from>
    <xdr:to xmlns:xdr="http://schemas.openxmlformats.org/drawingml/2006/spreadsheetDrawing">
      <xdr:col>107</xdr:col>
      <xdr:colOff>50800</xdr:colOff>
      <xdr:row>105</xdr:row>
      <xdr:rowOff>147955</xdr:rowOff>
    </xdr:to>
    <xdr:cxnSp macro="">
      <xdr:nvCxnSpPr>
        <xdr:cNvPr id="645" name="直線コネクタ 644"/>
        <xdr:cNvCxnSpPr/>
      </xdr:nvCxnSpPr>
      <xdr:spPr>
        <a:xfrm flipV="1">
          <a:off x="17602200" y="1779587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104140</xdr:rowOff>
    </xdr:from>
    <xdr:to xmlns:xdr="http://schemas.openxmlformats.org/drawingml/2006/spreadsheetDrawing">
      <xdr:col>98</xdr:col>
      <xdr:colOff>38100</xdr:colOff>
      <xdr:row>106</xdr:row>
      <xdr:rowOff>34290</xdr:rowOff>
    </xdr:to>
    <xdr:sp macro="" textlink="">
      <xdr:nvSpPr>
        <xdr:cNvPr id="646" name="楕円 645"/>
        <xdr:cNvSpPr/>
      </xdr:nvSpPr>
      <xdr:spPr>
        <a:xfrm>
          <a:off x="16757650" y="17763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105</xdr:row>
      <xdr:rowOff>147955</xdr:rowOff>
    </xdr:from>
    <xdr:to xmlns:xdr="http://schemas.openxmlformats.org/drawingml/2006/spreadsheetDrawing">
      <xdr:col>102</xdr:col>
      <xdr:colOff>114300</xdr:colOff>
      <xdr:row>105</xdr:row>
      <xdr:rowOff>154940</xdr:rowOff>
    </xdr:to>
    <xdr:cxnSp macro="">
      <xdr:nvCxnSpPr>
        <xdr:cNvPr id="647" name="直線コネクタ 646"/>
        <xdr:cNvCxnSpPr/>
      </xdr:nvCxnSpPr>
      <xdr:spPr>
        <a:xfrm flipV="1">
          <a:off x="16802100" y="1780730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648" name="n_1aveValue【庁舎】&#10;一人当たり面積"/>
        <xdr:cNvSpPr txBox="1"/>
      </xdr:nvSpPr>
      <xdr:spPr>
        <a:xfrm>
          <a:off x="18980150" y="18016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9900" cy="258445"/>
    <xdr:sp macro="" textlink="">
      <xdr:nvSpPr>
        <xdr:cNvPr id="649" name="n_2aveValue【庁舎】&#10;一人当たり面積"/>
        <xdr:cNvSpPr txBox="1"/>
      </xdr:nvSpPr>
      <xdr:spPr>
        <a:xfrm>
          <a:off x="18180050" y="18024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9900" cy="257175"/>
    <xdr:sp macro="" textlink="">
      <xdr:nvSpPr>
        <xdr:cNvPr id="650" name="n_3aveValue【庁舎】&#10;一人当たり面積"/>
        <xdr:cNvSpPr txBox="1"/>
      </xdr:nvSpPr>
      <xdr:spPr>
        <a:xfrm>
          <a:off x="17386300" y="18032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9900" cy="259080"/>
    <xdr:sp macro="" textlink="">
      <xdr:nvSpPr>
        <xdr:cNvPr id="651" name="n_4aveValue【庁舎】&#10;一人当たり面積"/>
        <xdr:cNvSpPr txBox="1"/>
      </xdr:nvSpPr>
      <xdr:spPr>
        <a:xfrm>
          <a:off x="1659255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22860</xdr:rowOff>
    </xdr:from>
    <xdr:ext cx="469900" cy="259080"/>
    <xdr:sp macro="" textlink="">
      <xdr:nvSpPr>
        <xdr:cNvPr id="652" name="n_1mainValue【庁舎】&#10;一人当たり面積"/>
        <xdr:cNvSpPr txBox="1"/>
      </xdr:nvSpPr>
      <xdr:spPr>
        <a:xfrm>
          <a:off x="18980150" y="17510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32385</xdr:rowOff>
    </xdr:from>
    <xdr:ext cx="469900" cy="257175"/>
    <xdr:sp macro="" textlink="">
      <xdr:nvSpPr>
        <xdr:cNvPr id="653" name="n_2mainValue【庁舎】&#10;一人当たり面積"/>
        <xdr:cNvSpPr txBox="1"/>
      </xdr:nvSpPr>
      <xdr:spPr>
        <a:xfrm>
          <a:off x="18180050" y="175202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43815</xdr:rowOff>
    </xdr:from>
    <xdr:ext cx="469900" cy="257175"/>
    <xdr:sp macro="" textlink="">
      <xdr:nvSpPr>
        <xdr:cNvPr id="654" name="n_3mainValue【庁舎】&#10;一人当たり面積"/>
        <xdr:cNvSpPr txBox="1"/>
      </xdr:nvSpPr>
      <xdr:spPr>
        <a:xfrm>
          <a:off x="17386300" y="175317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50800</xdr:rowOff>
    </xdr:from>
    <xdr:ext cx="469900" cy="259080"/>
    <xdr:sp macro="" textlink="">
      <xdr:nvSpPr>
        <xdr:cNvPr id="655" name="n_4mainValue【庁舎】&#10;一人当たり面積"/>
        <xdr:cNvSpPr txBox="1"/>
      </xdr:nvSpPr>
      <xdr:spPr>
        <a:xfrm>
          <a:off x="16592550" y="17538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6" name="正方形/長方形 65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7" name="正方形/長方形 65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8" name="テキスト ボックス 65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減価償却率については、保健センター（健康福祉総合センター）と図書館（剣淵町絵本の館）</a:t>
          </a:r>
          <a:r>
            <a:rPr lang="ja-JP" altLang="en-US" sz="1300">
              <a:latin typeface="ＭＳ Ｐゴシック"/>
              <a:ea typeface="ＭＳ Ｐゴシック"/>
            </a:rPr>
            <a:t>を除き、どの固定資産においても６０％以上であり、老朽化が進んでいる。特に庁舎は開設以来４０年以上が経過しており、個別施設計画に基づく改修等が必要となる。体育館・プールは減価償却率が進んでいるが、交付金を活用した改修を実施しており、現時点での改修予定はない。どの施設も、令和２年度に策定した個別施設計画、及び令和３年度に策定した公共施設等総合管理計画に基づき、改修等を進めていく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5270"/>
    <xdr:sp macro="" textlink="">
      <xdr:nvSpPr>
        <xdr:cNvPr id="30" name="テキスト ボックス 29"/>
        <xdr:cNvSpPr txBox="1"/>
      </xdr:nvSpPr>
      <xdr:spPr>
        <a:xfrm>
          <a:off x="699135" y="3263900"/>
          <a:ext cx="91884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5270"/>
    <xdr:sp macro="" textlink="">
      <xdr:nvSpPr>
        <xdr:cNvPr id="31" name="テキスト ボックス 30"/>
        <xdr:cNvSpPr txBox="1"/>
      </xdr:nvSpPr>
      <xdr:spPr>
        <a:xfrm>
          <a:off x="699135" y="3517900"/>
          <a:ext cx="57581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699135"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150" cy="255270"/>
    <xdr:sp macro="" textlink="">
      <xdr:nvSpPr>
        <xdr:cNvPr id="35" name="テキスト ボックス 34"/>
        <xdr:cNvSpPr txBox="1"/>
      </xdr:nvSpPr>
      <xdr:spPr>
        <a:xfrm>
          <a:off x="699135" y="4533900"/>
          <a:ext cx="1841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190" cy="358775"/>
    <xdr:sp macro="" textlink="">
      <xdr:nvSpPr>
        <xdr:cNvPr id="38" name="テキスト ボックス 37"/>
        <xdr:cNvSpPr txBox="1"/>
      </xdr:nvSpPr>
      <xdr:spPr>
        <a:xfrm>
          <a:off x="2861945"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口減少に加え高齢化が進み、農業以外の主だった産業は少なく財政基盤は脆弱である。農業が基幹産業であるが、農産物の価格低迷等により所得は伸びず、このことは商業の販売高にも影響を及ぼしており、税収が伸びない要因である。また、医療費等の福祉関係経費の増加も町財政に影響を与えている。今後においても、歳出削減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69913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69913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69913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270"/>
    <xdr:sp macro="" textlink="">
      <xdr:nvSpPr>
        <xdr:cNvPr id="55" name="テキスト ボックス 54"/>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69913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270"/>
    <xdr:sp macro="" textlink="">
      <xdr:nvSpPr>
        <xdr:cNvPr id="57" name="テキスト ボックス 56"/>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69913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69913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471035"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5270"/>
    <xdr:sp macro="" textlink="">
      <xdr:nvSpPr>
        <xdr:cNvPr id="66" name="財政力最小値テキスト"/>
        <xdr:cNvSpPr txBox="1"/>
      </xdr:nvSpPr>
      <xdr:spPr>
        <a:xfrm>
          <a:off x="4538980" y="76644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382135" y="76917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5270"/>
    <xdr:sp macro="" textlink="">
      <xdr:nvSpPr>
        <xdr:cNvPr id="68" name="財政力最大値テキスト"/>
        <xdr:cNvSpPr txBox="1"/>
      </xdr:nvSpPr>
      <xdr:spPr>
        <a:xfrm>
          <a:off x="4538980" y="60217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382135" y="62782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44450</xdr:rowOff>
    </xdr:to>
    <xdr:cxnSp macro="">
      <xdr:nvCxnSpPr>
        <xdr:cNvPr id="70" name="直線コネクタ 69"/>
        <xdr:cNvCxnSpPr/>
      </xdr:nvCxnSpPr>
      <xdr:spPr>
        <a:xfrm>
          <a:off x="3716655" y="7571105"/>
          <a:ext cx="754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5389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20235"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27305</xdr:rowOff>
    </xdr:to>
    <xdr:cxnSp macro="">
      <xdr:nvCxnSpPr>
        <xdr:cNvPr id="73" name="直線コネクタ 72"/>
        <xdr:cNvCxnSpPr/>
      </xdr:nvCxnSpPr>
      <xdr:spPr>
        <a:xfrm>
          <a:off x="2911475" y="757110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665855"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377565"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a:off x="2106295" y="757110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2860675"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1365" cy="255270"/>
    <xdr:sp macro="" textlink="">
      <xdr:nvSpPr>
        <xdr:cNvPr id="78" name="テキスト ボックス 77"/>
        <xdr:cNvSpPr txBox="1"/>
      </xdr:nvSpPr>
      <xdr:spPr>
        <a:xfrm>
          <a:off x="2572385" y="72548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44</xdr:row>
      <xdr:rowOff>27305</xdr:rowOff>
    </xdr:from>
    <xdr:to xmlns:xdr="http://schemas.openxmlformats.org/drawingml/2006/spreadsheetDrawing">
      <xdr:col>11</xdr:col>
      <xdr:colOff>31750</xdr:colOff>
      <xdr:row>44</xdr:row>
      <xdr:rowOff>44450</xdr:rowOff>
    </xdr:to>
    <xdr:cxnSp macro="">
      <xdr:nvCxnSpPr>
        <xdr:cNvPr id="79" name="直線コネクタ 78"/>
        <xdr:cNvCxnSpPr/>
      </xdr:nvCxnSpPr>
      <xdr:spPr>
        <a:xfrm flipV="1">
          <a:off x="1320165" y="7571105"/>
          <a:ext cx="7861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074545" y="7486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5270"/>
    <xdr:sp macro="" textlink="">
      <xdr:nvSpPr>
        <xdr:cNvPr id="81" name="テキスト ボックス 80"/>
        <xdr:cNvSpPr txBox="1"/>
      </xdr:nvSpPr>
      <xdr:spPr>
        <a:xfrm>
          <a:off x="1767205" y="72548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271270" y="74860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1365" cy="255270"/>
    <xdr:sp macro="" textlink="">
      <xdr:nvSpPr>
        <xdr:cNvPr id="83" name="テキスト ボックス 82"/>
        <xdr:cNvSpPr txBox="1"/>
      </xdr:nvSpPr>
      <xdr:spPr>
        <a:xfrm>
          <a:off x="962025" y="72548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89" name="楕円 88"/>
        <xdr:cNvSpPr/>
      </xdr:nvSpPr>
      <xdr:spPr>
        <a:xfrm>
          <a:off x="4420235"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60960</xdr:rowOff>
    </xdr:from>
    <xdr:ext cx="762000" cy="259080"/>
    <xdr:sp macro="" textlink="">
      <xdr:nvSpPr>
        <xdr:cNvPr id="90" name="財政力該当値テキスト"/>
        <xdr:cNvSpPr txBox="1"/>
      </xdr:nvSpPr>
      <xdr:spPr>
        <a:xfrm>
          <a:off x="453898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147955</xdr:rowOff>
    </xdr:from>
    <xdr:to xmlns:xdr="http://schemas.openxmlformats.org/drawingml/2006/spreadsheetDrawing">
      <xdr:col>19</xdr:col>
      <xdr:colOff>184150</xdr:colOff>
      <xdr:row>44</xdr:row>
      <xdr:rowOff>78105</xdr:rowOff>
    </xdr:to>
    <xdr:sp macro="" textlink="">
      <xdr:nvSpPr>
        <xdr:cNvPr id="91" name="楕円 90"/>
        <xdr:cNvSpPr/>
      </xdr:nvSpPr>
      <xdr:spPr>
        <a:xfrm>
          <a:off x="3665855"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63500</xdr:rowOff>
    </xdr:from>
    <xdr:ext cx="736600" cy="255270"/>
    <xdr:sp macro="" textlink="">
      <xdr:nvSpPr>
        <xdr:cNvPr id="92" name="テキスト ボックス 91"/>
        <xdr:cNvSpPr txBox="1"/>
      </xdr:nvSpPr>
      <xdr:spPr>
        <a:xfrm>
          <a:off x="3377565" y="76073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3" name="楕円 92"/>
        <xdr:cNvSpPr/>
      </xdr:nvSpPr>
      <xdr:spPr>
        <a:xfrm>
          <a:off x="2860675"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1365" cy="255270"/>
    <xdr:sp macro="" textlink="">
      <xdr:nvSpPr>
        <xdr:cNvPr id="94" name="テキスト ボックス 93"/>
        <xdr:cNvSpPr txBox="1"/>
      </xdr:nvSpPr>
      <xdr:spPr>
        <a:xfrm>
          <a:off x="2572385" y="76073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074545" y="7520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5270"/>
    <xdr:sp macro="" textlink="">
      <xdr:nvSpPr>
        <xdr:cNvPr id="96" name="テキスト ボックス 95"/>
        <xdr:cNvSpPr txBox="1"/>
      </xdr:nvSpPr>
      <xdr:spPr>
        <a:xfrm>
          <a:off x="1767205" y="76073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7" name="楕円 96"/>
        <xdr:cNvSpPr/>
      </xdr:nvSpPr>
      <xdr:spPr>
        <a:xfrm>
          <a:off x="1271270" y="75374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1365" cy="259080"/>
    <xdr:sp macro="" textlink="">
      <xdr:nvSpPr>
        <xdr:cNvPr id="98" name="テキスト ボックス 97"/>
        <xdr:cNvSpPr txBox="1"/>
      </xdr:nvSpPr>
      <xdr:spPr>
        <a:xfrm>
          <a:off x="962025" y="762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100" name="テキスト ボックス 99"/>
        <xdr:cNvSpPr txBox="1"/>
      </xdr:nvSpPr>
      <xdr:spPr>
        <a:xfrm>
          <a:off x="152590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4965"/>
    <xdr:sp macro="" textlink="">
      <xdr:nvSpPr>
        <xdr:cNvPr id="101" name="テキスト ボックス 100"/>
        <xdr:cNvSpPr txBox="1"/>
      </xdr:nvSpPr>
      <xdr:spPr>
        <a:xfrm>
          <a:off x="294513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10" name="正方形/長方形 109"/>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11" name="テキスト ボックス 110"/>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は、地方債償還額を借入額が同程度若しくは上回る傾向で、地方債残高も横ばいとなっており、類似団体平均値を上回っている。また、公共施設の老朽化に伴い維持管理等経常支出の割合も高くなっていること、更には人件費の増も理由の一つである。今後とも、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4" name="テキスト ボックス 113"/>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69913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69913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69913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69913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270"/>
    <xdr:sp macro="" textlink="">
      <xdr:nvSpPr>
        <xdr:cNvPr id="122" name="テキスト ボックス 121"/>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69913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270"/>
    <xdr:sp macro="" textlink="">
      <xdr:nvSpPr>
        <xdr:cNvPr id="124" name="テキスト ボックス 123"/>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471035"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5389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382135" y="11663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5389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382135" y="100310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38100</xdr:rowOff>
    </xdr:from>
    <xdr:to xmlns:xdr="http://schemas.openxmlformats.org/drawingml/2006/spreadsheetDrawing">
      <xdr:col>23</xdr:col>
      <xdr:colOff>133350</xdr:colOff>
      <xdr:row>64</xdr:row>
      <xdr:rowOff>75565</xdr:rowOff>
    </xdr:to>
    <xdr:cxnSp macro="">
      <xdr:nvCxnSpPr>
        <xdr:cNvPr id="133" name="直線コネクタ 132"/>
        <xdr:cNvCxnSpPr/>
      </xdr:nvCxnSpPr>
      <xdr:spPr>
        <a:xfrm flipV="1">
          <a:off x="3716655" y="10839450"/>
          <a:ext cx="75438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5389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20235"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75565</xdr:rowOff>
    </xdr:from>
    <xdr:to xmlns:xdr="http://schemas.openxmlformats.org/drawingml/2006/spreadsheetDrawing">
      <xdr:col>19</xdr:col>
      <xdr:colOff>133350</xdr:colOff>
      <xdr:row>65</xdr:row>
      <xdr:rowOff>20955</xdr:rowOff>
    </xdr:to>
    <xdr:cxnSp macro="">
      <xdr:nvCxnSpPr>
        <xdr:cNvPr id="136" name="直線コネクタ 135"/>
        <xdr:cNvCxnSpPr/>
      </xdr:nvCxnSpPr>
      <xdr:spPr>
        <a:xfrm flipV="1">
          <a:off x="2911475" y="11048365"/>
          <a:ext cx="80518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665855"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5270"/>
    <xdr:sp macro="" textlink="">
      <xdr:nvSpPr>
        <xdr:cNvPr id="138" name="テキスト ボックス 137"/>
        <xdr:cNvSpPr txBox="1"/>
      </xdr:nvSpPr>
      <xdr:spPr>
        <a:xfrm>
          <a:off x="3377565" y="106819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127635</xdr:rowOff>
    </xdr:from>
    <xdr:to xmlns:xdr="http://schemas.openxmlformats.org/drawingml/2006/spreadsheetDrawing">
      <xdr:col>15</xdr:col>
      <xdr:colOff>82550</xdr:colOff>
      <xdr:row>65</xdr:row>
      <xdr:rowOff>20955</xdr:rowOff>
    </xdr:to>
    <xdr:cxnSp macro="">
      <xdr:nvCxnSpPr>
        <xdr:cNvPr id="139" name="直線コネクタ 138"/>
        <xdr:cNvCxnSpPr/>
      </xdr:nvCxnSpPr>
      <xdr:spPr>
        <a:xfrm>
          <a:off x="2106295" y="11100435"/>
          <a:ext cx="8051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2860675"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1365" cy="259080"/>
    <xdr:sp macro="" textlink="">
      <xdr:nvSpPr>
        <xdr:cNvPr id="141" name="テキスト ボックス 140"/>
        <xdr:cNvSpPr txBox="1"/>
      </xdr:nvSpPr>
      <xdr:spPr>
        <a:xfrm>
          <a:off x="2572385" y="10734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64</xdr:row>
      <xdr:rowOff>59690</xdr:rowOff>
    </xdr:from>
    <xdr:to xmlns:xdr="http://schemas.openxmlformats.org/drawingml/2006/spreadsheetDrawing">
      <xdr:col>11</xdr:col>
      <xdr:colOff>31750</xdr:colOff>
      <xdr:row>64</xdr:row>
      <xdr:rowOff>127635</xdr:rowOff>
    </xdr:to>
    <xdr:cxnSp macro="">
      <xdr:nvCxnSpPr>
        <xdr:cNvPr id="142" name="直線コネクタ 141"/>
        <xdr:cNvCxnSpPr/>
      </xdr:nvCxnSpPr>
      <xdr:spPr>
        <a:xfrm>
          <a:off x="1320165" y="11032490"/>
          <a:ext cx="78613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074545" y="10941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767205"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71270" y="1087691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1365" cy="259080"/>
    <xdr:sp macro="" textlink="">
      <xdr:nvSpPr>
        <xdr:cNvPr id="146" name="テキスト ボックス 145"/>
        <xdr:cNvSpPr txBox="1"/>
      </xdr:nvSpPr>
      <xdr:spPr>
        <a:xfrm>
          <a:off x="962025" y="10645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270"/>
    <xdr:sp macro="" textlink="">
      <xdr:nvSpPr>
        <xdr:cNvPr id="147" name="テキスト ボックス 146"/>
        <xdr:cNvSpPr txBox="1"/>
      </xdr:nvSpPr>
      <xdr:spPr>
        <a:xfrm>
          <a:off x="427609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270"/>
    <xdr:sp macro="" textlink="">
      <xdr:nvSpPr>
        <xdr:cNvPr id="148" name="テキスト ボックス 147"/>
        <xdr:cNvSpPr txBox="1"/>
      </xdr:nvSpPr>
      <xdr:spPr>
        <a:xfrm>
          <a:off x="352171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5270"/>
    <xdr:sp macro="" textlink="">
      <xdr:nvSpPr>
        <xdr:cNvPr id="149" name="テキスト ボックス 148"/>
        <xdr:cNvSpPr txBox="1"/>
      </xdr:nvSpPr>
      <xdr:spPr>
        <a:xfrm>
          <a:off x="2716530" y="1199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270"/>
    <xdr:sp macro="" textlink="">
      <xdr:nvSpPr>
        <xdr:cNvPr id="150" name="テキスト ボックス 149"/>
        <xdr:cNvSpPr txBox="1"/>
      </xdr:nvSpPr>
      <xdr:spPr>
        <a:xfrm>
          <a:off x="191135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270"/>
    <xdr:sp macro="" textlink="">
      <xdr:nvSpPr>
        <xdr:cNvPr id="151" name="テキスト ボックス 150"/>
        <xdr:cNvSpPr txBox="1"/>
      </xdr:nvSpPr>
      <xdr:spPr>
        <a:xfrm>
          <a:off x="1127125"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158750</xdr:rowOff>
    </xdr:from>
    <xdr:to xmlns:xdr="http://schemas.openxmlformats.org/drawingml/2006/spreadsheetDrawing">
      <xdr:col>23</xdr:col>
      <xdr:colOff>184150</xdr:colOff>
      <xdr:row>63</xdr:row>
      <xdr:rowOff>88900</xdr:rowOff>
    </xdr:to>
    <xdr:sp macro="" textlink="">
      <xdr:nvSpPr>
        <xdr:cNvPr id="152" name="楕円 151"/>
        <xdr:cNvSpPr/>
      </xdr:nvSpPr>
      <xdr:spPr>
        <a:xfrm>
          <a:off x="4420235"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130810</xdr:rowOff>
    </xdr:from>
    <xdr:ext cx="762000" cy="259080"/>
    <xdr:sp macro="" textlink="">
      <xdr:nvSpPr>
        <xdr:cNvPr id="153" name="財政構造の弾力性該当値テキスト"/>
        <xdr:cNvSpPr txBox="1"/>
      </xdr:nvSpPr>
      <xdr:spPr>
        <a:xfrm>
          <a:off x="4538980" y="10760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24765</xdr:rowOff>
    </xdr:from>
    <xdr:to xmlns:xdr="http://schemas.openxmlformats.org/drawingml/2006/spreadsheetDrawing">
      <xdr:col>19</xdr:col>
      <xdr:colOff>184150</xdr:colOff>
      <xdr:row>64</xdr:row>
      <xdr:rowOff>126365</xdr:rowOff>
    </xdr:to>
    <xdr:sp macro="" textlink="">
      <xdr:nvSpPr>
        <xdr:cNvPr id="154" name="楕円 153"/>
        <xdr:cNvSpPr/>
      </xdr:nvSpPr>
      <xdr:spPr>
        <a:xfrm>
          <a:off x="3665855"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111125</xdr:rowOff>
    </xdr:from>
    <xdr:ext cx="736600" cy="255270"/>
    <xdr:sp macro="" textlink="">
      <xdr:nvSpPr>
        <xdr:cNvPr id="155" name="テキスト ボックス 154"/>
        <xdr:cNvSpPr txBox="1"/>
      </xdr:nvSpPr>
      <xdr:spPr>
        <a:xfrm>
          <a:off x="3377565" y="1108392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141605</xdr:rowOff>
    </xdr:from>
    <xdr:to xmlns:xdr="http://schemas.openxmlformats.org/drawingml/2006/spreadsheetDrawing">
      <xdr:col>15</xdr:col>
      <xdr:colOff>133350</xdr:colOff>
      <xdr:row>65</xdr:row>
      <xdr:rowOff>71755</xdr:rowOff>
    </xdr:to>
    <xdr:sp macro="" textlink="">
      <xdr:nvSpPr>
        <xdr:cNvPr id="156" name="楕円 155"/>
        <xdr:cNvSpPr/>
      </xdr:nvSpPr>
      <xdr:spPr>
        <a:xfrm>
          <a:off x="2860675"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56515</xdr:rowOff>
    </xdr:from>
    <xdr:ext cx="761365" cy="258445"/>
    <xdr:sp macro="" textlink="">
      <xdr:nvSpPr>
        <xdr:cNvPr id="157" name="テキスト ボックス 156"/>
        <xdr:cNvSpPr txBox="1"/>
      </xdr:nvSpPr>
      <xdr:spPr>
        <a:xfrm>
          <a:off x="2572385" y="11200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64</xdr:row>
      <xdr:rowOff>76835</xdr:rowOff>
    </xdr:from>
    <xdr:to xmlns:xdr="http://schemas.openxmlformats.org/drawingml/2006/spreadsheetDrawing">
      <xdr:col>11</xdr:col>
      <xdr:colOff>82550</xdr:colOff>
      <xdr:row>65</xdr:row>
      <xdr:rowOff>6985</xdr:rowOff>
    </xdr:to>
    <xdr:sp macro="" textlink="">
      <xdr:nvSpPr>
        <xdr:cNvPr id="158" name="楕円 157"/>
        <xdr:cNvSpPr/>
      </xdr:nvSpPr>
      <xdr:spPr>
        <a:xfrm>
          <a:off x="2074545" y="11049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163195</xdr:rowOff>
    </xdr:from>
    <xdr:ext cx="762000" cy="259080"/>
    <xdr:sp macro="" textlink="">
      <xdr:nvSpPr>
        <xdr:cNvPr id="159" name="テキスト ボックス 158"/>
        <xdr:cNvSpPr txBox="1"/>
      </xdr:nvSpPr>
      <xdr:spPr>
        <a:xfrm>
          <a:off x="1767205"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8890</xdr:rowOff>
    </xdr:from>
    <xdr:to xmlns:xdr="http://schemas.openxmlformats.org/drawingml/2006/spreadsheetDrawing">
      <xdr:col>7</xdr:col>
      <xdr:colOff>31750</xdr:colOff>
      <xdr:row>64</xdr:row>
      <xdr:rowOff>110490</xdr:rowOff>
    </xdr:to>
    <xdr:sp macro="" textlink="">
      <xdr:nvSpPr>
        <xdr:cNvPr id="160" name="楕円 159"/>
        <xdr:cNvSpPr/>
      </xdr:nvSpPr>
      <xdr:spPr>
        <a:xfrm>
          <a:off x="1271270" y="109816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95250</xdr:rowOff>
    </xdr:from>
    <xdr:ext cx="761365" cy="259080"/>
    <xdr:sp macro="" textlink="">
      <xdr:nvSpPr>
        <xdr:cNvPr id="161" name="テキスト ボックス 160"/>
        <xdr:cNvSpPr txBox="1"/>
      </xdr:nvSpPr>
      <xdr:spPr>
        <a:xfrm>
          <a:off x="962025" y="11068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4" name="テキスト ボックス 163"/>
        <xdr:cNvSpPr txBox="1"/>
      </xdr:nvSpPr>
      <xdr:spPr>
        <a:xfrm>
          <a:off x="3750945"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[550,271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3" name="正方形/長方形 172"/>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4" name="テキスト ボックス 173"/>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高等学校を町立で運営していることで、人件費・物件費等は</a:t>
          </a:r>
          <a:r>
            <a:rPr lang="ja-JP" altLang="en-US"/>
            <a:t>類似団体平均値と比較すると上回っている。また、人件費の増に伴う委託料等が増加していることも物件費の額を押し上げる要因の一つである。施設の見直しを図り、物件費等の節約に努める。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5" name="テキスト ボックス 174"/>
        <xdr:cNvSpPr txBox="1"/>
      </xdr:nvSpPr>
      <xdr:spPr>
        <a:xfrm>
          <a:off x="661035"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699135" y="1546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270"/>
    <xdr:sp macro="" textlink="">
      <xdr:nvSpPr>
        <xdr:cNvPr id="179" name="テキスト ボックス 178"/>
        <xdr:cNvSpPr txBox="1"/>
      </xdr:nvSpPr>
      <xdr:spPr>
        <a:xfrm>
          <a:off x="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699135" y="1512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270"/>
    <xdr:sp macro="" textlink="">
      <xdr:nvSpPr>
        <xdr:cNvPr id="181" name="テキスト ボックス 180"/>
        <xdr:cNvSpPr txBox="1"/>
      </xdr:nvSpPr>
      <xdr:spPr>
        <a:xfrm>
          <a:off x="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699135" y="1477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699135" y="1443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699135" y="1408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699135" y="1374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270"/>
    <xdr:sp macro="" textlink="">
      <xdr:nvSpPr>
        <xdr:cNvPr id="191" name="テキスト ボックス 190"/>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471035"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5389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382135" y="152412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5270"/>
    <xdr:sp macro="" textlink="">
      <xdr:nvSpPr>
        <xdr:cNvPr id="196" name="人件費・物件費等の状況最大値テキスト"/>
        <xdr:cNvSpPr txBox="1"/>
      </xdr:nvSpPr>
      <xdr:spPr>
        <a:xfrm>
          <a:off x="4538980" y="134251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382135" y="136810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121920</xdr:rowOff>
    </xdr:from>
    <xdr:to xmlns:xdr="http://schemas.openxmlformats.org/drawingml/2006/spreadsheetDrawing">
      <xdr:col>23</xdr:col>
      <xdr:colOff>133350</xdr:colOff>
      <xdr:row>81</xdr:row>
      <xdr:rowOff>143510</xdr:rowOff>
    </xdr:to>
    <xdr:cxnSp macro="">
      <xdr:nvCxnSpPr>
        <xdr:cNvPr id="198" name="直線コネクタ 197"/>
        <xdr:cNvCxnSpPr/>
      </xdr:nvCxnSpPr>
      <xdr:spPr>
        <a:xfrm>
          <a:off x="3716655" y="14009370"/>
          <a:ext cx="7543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453898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20235"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90805</xdr:rowOff>
    </xdr:from>
    <xdr:to xmlns:xdr="http://schemas.openxmlformats.org/drawingml/2006/spreadsheetDrawing">
      <xdr:col>19</xdr:col>
      <xdr:colOff>133350</xdr:colOff>
      <xdr:row>81</xdr:row>
      <xdr:rowOff>121920</xdr:rowOff>
    </xdr:to>
    <xdr:cxnSp macro="">
      <xdr:nvCxnSpPr>
        <xdr:cNvPr id="201" name="直線コネクタ 200"/>
        <xdr:cNvCxnSpPr/>
      </xdr:nvCxnSpPr>
      <xdr:spPr>
        <a:xfrm>
          <a:off x="2911475" y="13978255"/>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665855"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5270"/>
    <xdr:sp macro="" textlink="">
      <xdr:nvSpPr>
        <xdr:cNvPr id="203" name="テキスト ボックス 202"/>
        <xdr:cNvSpPr txBox="1"/>
      </xdr:nvSpPr>
      <xdr:spPr>
        <a:xfrm>
          <a:off x="3377565" y="136537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78740</xdr:rowOff>
    </xdr:from>
    <xdr:to xmlns:xdr="http://schemas.openxmlformats.org/drawingml/2006/spreadsheetDrawing">
      <xdr:col>15</xdr:col>
      <xdr:colOff>82550</xdr:colOff>
      <xdr:row>81</xdr:row>
      <xdr:rowOff>90805</xdr:rowOff>
    </xdr:to>
    <xdr:cxnSp macro="">
      <xdr:nvCxnSpPr>
        <xdr:cNvPr id="204" name="直線コネクタ 203"/>
        <xdr:cNvCxnSpPr/>
      </xdr:nvCxnSpPr>
      <xdr:spPr>
        <a:xfrm>
          <a:off x="2106295" y="13966190"/>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2860675"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1365" cy="255270"/>
    <xdr:sp macro="" textlink="">
      <xdr:nvSpPr>
        <xdr:cNvPr id="206" name="テキスト ボックス 205"/>
        <xdr:cNvSpPr txBox="1"/>
      </xdr:nvSpPr>
      <xdr:spPr>
        <a:xfrm>
          <a:off x="2572385" y="1360868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78740</xdr:rowOff>
    </xdr:from>
    <xdr:to xmlns:xdr="http://schemas.openxmlformats.org/drawingml/2006/spreadsheetDrawing">
      <xdr:col>11</xdr:col>
      <xdr:colOff>31750</xdr:colOff>
      <xdr:row>81</xdr:row>
      <xdr:rowOff>87630</xdr:rowOff>
    </xdr:to>
    <xdr:cxnSp macro="">
      <xdr:nvCxnSpPr>
        <xdr:cNvPr id="207" name="直線コネクタ 206"/>
        <xdr:cNvCxnSpPr/>
      </xdr:nvCxnSpPr>
      <xdr:spPr>
        <a:xfrm flipV="1">
          <a:off x="1320165" y="13966190"/>
          <a:ext cx="78613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074545" y="1382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5270"/>
    <xdr:sp macro="" textlink="">
      <xdr:nvSpPr>
        <xdr:cNvPr id="209" name="テキスト ボックス 208"/>
        <xdr:cNvSpPr txBox="1"/>
      </xdr:nvSpPr>
      <xdr:spPr>
        <a:xfrm>
          <a:off x="1767205" y="13597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271270" y="138226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1365" cy="259080"/>
    <xdr:sp macro="" textlink="">
      <xdr:nvSpPr>
        <xdr:cNvPr id="211" name="テキスト ボックス 210"/>
        <xdr:cNvSpPr txBox="1"/>
      </xdr:nvSpPr>
      <xdr:spPr>
        <a:xfrm>
          <a:off x="962025" y="1359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92710</xdr:rowOff>
    </xdr:from>
    <xdr:to xmlns:xdr="http://schemas.openxmlformats.org/drawingml/2006/spreadsheetDrawing">
      <xdr:col>23</xdr:col>
      <xdr:colOff>184150</xdr:colOff>
      <xdr:row>82</xdr:row>
      <xdr:rowOff>22860</xdr:rowOff>
    </xdr:to>
    <xdr:sp macro="" textlink="">
      <xdr:nvSpPr>
        <xdr:cNvPr id="217" name="楕円 216"/>
        <xdr:cNvSpPr/>
      </xdr:nvSpPr>
      <xdr:spPr>
        <a:xfrm>
          <a:off x="4420235" y="139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64770</xdr:rowOff>
    </xdr:from>
    <xdr:ext cx="762000" cy="255270"/>
    <xdr:sp macro="" textlink="">
      <xdr:nvSpPr>
        <xdr:cNvPr id="218" name="人件費・物件費等の状況該当値テキスト"/>
        <xdr:cNvSpPr txBox="1"/>
      </xdr:nvSpPr>
      <xdr:spPr>
        <a:xfrm>
          <a:off x="4538980" y="13952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550,271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71120</xdr:rowOff>
    </xdr:from>
    <xdr:to xmlns:xdr="http://schemas.openxmlformats.org/drawingml/2006/spreadsheetDrawing">
      <xdr:col>19</xdr:col>
      <xdr:colOff>184150</xdr:colOff>
      <xdr:row>82</xdr:row>
      <xdr:rowOff>1270</xdr:rowOff>
    </xdr:to>
    <xdr:sp macro="" textlink="">
      <xdr:nvSpPr>
        <xdr:cNvPr id="219" name="楕円 218"/>
        <xdr:cNvSpPr/>
      </xdr:nvSpPr>
      <xdr:spPr>
        <a:xfrm>
          <a:off x="3665855"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157480</xdr:rowOff>
    </xdr:from>
    <xdr:ext cx="736600" cy="255270"/>
    <xdr:sp macro="" textlink="">
      <xdr:nvSpPr>
        <xdr:cNvPr id="220" name="テキスト ボックス 219"/>
        <xdr:cNvSpPr txBox="1"/>
      </xdr:nvSpPr>
      <xdr:spPr>
        <a:xfrm>
          <a:off x="3377565" y="1404493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40640</xdr:rowOff>
    </xdr:from>
    <xdr:to xmlns:xdr="http://schemas.openxmlformats.org/drawingml/2006/spreadsheetDrawing">
      <xdr:col>15</xdr:col>
      <xdr:colOff>133350</xdr:colOff>
      <xdr:row>81</xdr:row>
      <xdr:rowOff>141605</xdr:rowOff>
    </xdr:to>
    <xdr:sp macro="" textlink="">
      <xdr:nvSpPr>
        <xdr:cNvPr id="221" name="楕円 220"/>
        <xdr:cNvSpPr/>
      </xdr:nvSpPr>
      <xdr:spPr>
        <a:xfrm>
          <a:off x="2860675" y="13928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126365</xdr:rowOff>
    </xdr:from>
    <xdr:ext cx="761365" cy="259080"/>
    <xdr:sp macro="" textlink="">
      <xdr:nvSpPr>
        <xdr:cNvPr id="222" name="テキスト ボックス 221"/>
        <xdr:cNvSpPr txBox="1"/>
      </xdr:nvSpPr>
      <xdr:spPr>
        <a:xfrm>
          <a:off x="2572385" y="1401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81</xdr:row>
      <xdr:rowOff>27940</xdr:rowOff>
    </xdr:from>
    <xdr:to xmlns:xdr="http://schemas.openxmlformats.org/drawingml/2006/spreadsheetDrawing">
      <xdr:col>11</xdr:col>
      <xdr:colOff>82550</xdr:colOff>
      <xdr:row>81</xdr:row>
      <xdr:rowOff>129540</xdr:rowOff>
    </xdr:to>
    <xdr:sp macro="" textlink="">
      <xdr:nvSpPr>
        <xdr:cNvPr id="223" name="楕円 222"/>
        <xdr:cNvSpPr/>
      </xdr:nvSpPr>
      <xdr:spPr>
        <a:xfrm>
          <a:off x="2074545" y="13915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114300</xdr:rowOff>
    </xdr:from>
    <xdr:ext cx="762000" cy="259080"/>
    <xdr:sp macro="" textlink="">
      <xdr:nvSpPr>
        <xdr:cNvPr id="224" name="テキスト ボックス 223"/>
        <xdr:cNvSpPr txBox="1"/>
      </xdr:nvSpPr>
      <xdr:spPr>
        <a:xfrm>
          <a:off x="1767205"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36830</xdr:rowOff>
    </xdr:from>
    <xdr:to xmlns:xdr="http://schemas.openxmlformats.org/drawingml/2006/spreadsheetDrawing">
      <xdr:col>7</xdr:col>
      <xdr:colOff>31750</xdr:colOff>
      <xdr:row>81</xdr:row>
      <xdr:rowOff>138430</xdr:rowOff>
    </xdr:to>
    <xdr:sp macro="" textlink="">
      <xdr:nvSpPr>
        <xdr:cNvPr id="225" name="楕円 224"/>
        <xdr:cNvSpPr/>
      </xdr:nvSpPr>
      <xdr:spPr>
        <a:xfrm>
          <a:off x="1271270" y="139242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123190</xdr:rowOff>
    </xdr:from>
    <xdr:ext cx="761365" cy="255270"/>
    <xdr:sp macro="" textlink="">
      <xdr:nvSpPr>
        <xdr:cNvPr id="226" name="テキスト ボックス 225"/>
        <xdr:cNvSpPr txBox="1"/>
      </xdr:nvSpPr>
      <xdr:spPr>
        <a:xfrm>
          <a:off x="962025" y="140106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8" name="テキスト ボックス 227"/>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9" name="テキスト ボックス 228"/>
        <xdr:cNvSpPr txBox="1"/>
      </xdr:nvSpPr>
      <xdr:spPr>
        <a:xfrm>
          <a:off x="13902055"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類似団体平均値、全国町村平均ともに上回っており、経験年数の多い職員の比重が高いことも要因としてあるが、今後も、国の給与構造改革に準じた見直しを行って縮減努力を図る。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41" name="テキスト ボックス 240"/>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548745" y="152082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1365" cy="259080"/>
    <xdr:sp macro="" textlink="">
      <xdr:nvSpPr>
        <xdr:cNvPr id="243" name="テキスト ボックス 242"/>
        <xdr:cNvSpPr txBox="1"/>
      </xdr:nvSpPr>
      <xdr:spPr>
        <a:xfrm>
          <a:off x="10870565" y="1506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5" name="テキスト ボックス 244"/>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548745" y="14001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1365" cy="255270"/>
    <xdr:sp macro="" textlink="">
      <xdr:nvSpPr>
        <xdr:cNvPr id="247" name="テキスト ボックス 246"/>
        <xdr:cNvSpPr txBox="1"/>
      </xdr:nvSpPr>
      <xdr:spPr>
        <a:xfrm>
          <a:off x="10870565" y="138595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5270"/>
    <xdr:sp macro="" textlink="">
      <xdr:nvSpPr>
        <xdr:cNvPr id="249" name="テキスト ボックス 248"/>
        <xdr:cNvSpPr txBox="1"/>
      </xdr:nvSpPr>
      <xdr:spPr>
        <a:xfrm>
          <a:off x="10870565" y="13256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320645"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5270"/>
    <xdr:sp macro="" textlink="">
      <xdr:nvSpPr>
        <xdr:cNvPr id="252" name="給与水準   （国との比較）最小値テキスト"/>
        <xdr:cNvSpPr txBox="1"/>
      </xdr:nvSpPr>
      <xdr:spPr>
        <a:xfrm>
          <a:off x="15409545" y="1521079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252700" y="152387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5270"/>
    <xdr:sp macro="" textlink="">
      <xdr:nvSpPr>
        <xdr:cNvPr id="254" name="給与水準   （国との比較）最大値テキスト"/>
        <xdr:cNvSpPr txBox="1"/>
      </xdr:nvSpPr>
      <xdr:spPr>
        <a:xfrm>
          <a:off x="15409545" y="1369123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252700" y="139471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84455</xdr:rowOff>
    </xdr:from>
    <xdr:to xmlns:xdr="http://schemas.openxmlformats.org/drawingml/2006/spreadsheetDrawing">
      <xdr:col>81</xdr:col>
      <xdr:colOff>44450</xdr:colOff>
      <xdr:row>88</xdr:row>
      <xdr:rowOff>84455</xdr:rowOff>
    </xdr:to>
    <xdr:cxnSp macro="">
      <xdr:nvCxnSpPr>
        <xdr:cNvPr id="256" name="直線コネクタ 255"/>
        <xdr:cNvCxnSpPr/>
      </xdr:nvCxnSpPr>
      <xdr:spPr>
        <a:xfrm>
          <a:off x="14566265" y="1517205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170180</xdr:rowOff>
    </xdr:from>
    <xdr:ext cx="761365" cy="259080"/>
    <xdr:sp macro="" textlink="">
      <xdr:nvSpPr>
        <xdr:cNvPr id="257" name="給与水準   （国との比較）平均値テキスト"/>
        <xdr:cNvSpPr txBox="1"/>
      </xdr:nvSpPr>
      <xdr:spPr>
        <a:xfrm>
          <a:off x="15409545" y="14743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276195"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88</xdr:row>
      <xdr:rowOff>84455</xdr:rowOff>
    </xdr:from>
    <xdr:to xmlns:xdr="http://schemas.openxmlformats.org/drawingml/2006/spreadsheetDrawing">
      <xdr:col>77</xdr:col>
      <xdr:colOff>44450</xdr:colOff>
      <xdr:row>88</xdr:row>
      <xdr:rowOff>90805</xdr:rowOff>
    </xdr:to>
    <xdr:cxnSp macro="">
      <xdr:nvCxnSpPr>
        <xdr:cNvPr id="259" name="直線コネクタ 258"/>
        <xdr:cNvCxnSpPr/>
      </xdr:nvCxnSpPr>
      <xdr:spPr>
        <a:xfrm flipV="1">
          <a:off x="13767435" y="15172055"/>
          <a:ext cx="7988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521815"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5270"/>
    <xdr:sp macro="" textlink="">
      <xdr:nvSpPr>
        <xdr:cNvPr id="261" name="テキスト ボックス 260"/>
        <xdr:cNvSpPr txBox="1"/>
      </xdr:nvSpPr>
      <xdr:spPr>
        <a:xfrm>
          <a:off x="14227175" y="146608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78740</xdr:rowOff>
    </xdr:from>
    <xdr:to xmlns:xdr="http://schemas.openxmlformats.org/drawingml/2006/spreadsheetDrawing">
      <xdr:col>72</xdr:col>
      <xdr:colOff>188595</xdr:colOff>
      <xdr:row>88</xdr:row>
      <xdr:rowOff>90805</xdr:rowOff>
    </xdr:to>
    <xdr:cxnSp macro="">
      <xdr:nvCxnSpPr>
        <xdr:cNvPr id="262" name="直線コネクタ 261"/>
        <xdr:cNvCxnSpPr/>
      </xdr:nvCxnSpPr>
      <xdr:spPr>
        <a:xfrm>
          <a:off x="12976860" y="15166340"/>
          <a:ext cx="7905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3731240" y="1489202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5270"/>
    <xdr:sp macro="" textlink="">
      <xdr:nvSpPr>
        <xdr:cNvPr id="264" name="テキスト ボックス 263"/>
        <xdr:cNvSpPr txBox="1"/>
      </xdr:nvSpPr>
      <xdr:spPr>
        <a:xfrm>
          <a:off x="13421995" y="146608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41910</xdr:rowOff>
    </xdr:from>
    <xdr:to xmlns:xdr="http://schemas.openxmlformats.org/drawingml/2006/spreadsheetDrawing">
      <xdr:col>68</xdr:col>
      <xdr:colOff>152400</xdr:colOff>
      <xdr:row>88</xdr:row>
      <xdr:rowOff>78740</xdr:rowOff>
    </xdr:to>
    <xdr:cxnSp macro="">
      <xdr:nvCxnSpPr>
        <xdr:cNvPr id="265" name="直線コネクタ 264"/>
        <xdr:cNvCxnSpPr/>
      </xdr:nvCxnSpPr>
      <xdr:spPr>
        <a:xfrm>
          <a:off x="12171680" y="15129510"/>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188595</xdr:colOff>
      <xdr:row>87</xdr:row>
      <xdr:rowOff>77470</xdr:rowOff>
    </xdr:to>
    <xdr:sp macro="" textlink="">
      <xdr:nvSpPr>
        <xdr:cNvPr id="266" name="フローチャート: 判断 265"/>
        <xdr:cNvSpPr/>
      </xdr:nvSpPr>
      <xdr:spPr>
        <a:xfrm>
          <a:off x="12926060" y="1489202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85</xdr:row>
      <xdr:rowOff>87630</xdr:rowOff>
    </xdr:from>
    <xdr:ext cx="762000" cy="255270"/>
    <xdr:sp macro="" textlink="">
      <xdr:nvSpPr>
        <xdr:cNvPr id="267" name="テキスト ボックス 266"/>
        <xdr:cNvSpPr txBox="1"/>
      </xdr:nvSpPr>
      <xdr:spPr>
        <a:xfrm>
          <a:off x="12635865" y="14660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21208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2000" cy="255270"/>
    <xdr:sp macro="" textlink="">
      <xdr:nvSpPr>
        <xdr:cNvPr id="269" name="テキスト ボックス 268"/>
        <xdr:cNvSpPr txBox="1"/>
      </xdr:nvSpPr>
      <xdr:spPr>
        <a:xfrm>
          <a:off x="11832590" y="14660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9080"/>
    <xdr:sp macro="" textlink="">
      <xdr:nvSpPr>
        <xdr:cNvPr id="272" name="テキスト ボックス 271"/>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88</xdr:row>
      <xdr:rowOff>33655</xdr:rowOff>
    </xdr:from>
    <xdr:to xmlns:xdr="http://schemas.openxmlformats.org/drawingml/2006/spreadsheetDrawing">
      <xdr:col>81</xdr:col>
      <xdr:colOff>95250</xdr:colOff>
      <xdr:row>88</xdr:row>
      <xdr:rowOff>135255</xdr:rowOff>
    </xdr:to>
    <xdr:sp macro="" textlink="">
      <xdr:nvSpPr>
        <xdr:cNvPr id="275" name="楕円 274"/>
        <xdr:cNvSpPr/>
      </xdr:nvSpPr>
      <xdr:spPr>
        <a:xfrm>
          <a:off x="15276195" y="151212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100965</xdr:rowOff>
    </xdr:from>
    <xdr:ext cx="761365" cy="255270"/>
    <xdr:sp macro="" textlink="">
      <xdr:nvSpPr>
        <xdr:cNvPr id="276" name="給与水準   （国との比較）該当値テキスト"/>
        <xdr:cNvSpPr txBox="1"/>
      </xdr:nvSpPr>
      <xdr:spPr>
        <a:xfrm>
          <a:off x="15409545" y="1501711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88</xdr:row>
      <xdr:rowOff>33655</xdr:rowOff>
    </xdr:from>
    <xdr:to xmlns:xdr="http://schemas.openxmlformats.org/drawingml/2006/spreadsheetDrawing">
      <xdr:col>77</xdr:col>
      <xdr:colOff>95250</xdr:colOff>
      <xdr:row>88</xdr:row>
      <xdr:rowOff>135255</xdr:rowOff>
    </xdr:to>
    <xdr:sp macro="" textlink="">
      <xdr:nvSpPr>
        <xdr:cNvPr id="277" name="楕円 276"/>
        <xdr:cNvSpPr/>
      </xdr:nvSpPr>
      <xdr:spPr>
        <a:xfrm>
          <a:off x="14521815" y="151212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120650</xdr:rowOff>
    </xdr:from>
    <xdr:ext cx="736600" cy="255270"/>
    <xdr:sp macro="" textlink="">
      <xdr:nvSpPr>
        <xdr:cNvPr id="278" name="テキスト ボックス 277"/>
        <xdr:cNvSpPr txBox="1"/>
      </xdr:nvSpPr>
      <xdr:spPr>
        <a:xfrm>
          <a:off x="14227175" y="152082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40640</xdr:rowOff>
    </xdr:from>
    <xdr:to xmlns:xdr="http://schemas.openxmlformats.org/drawingml/2006/spreadsheetDrawing">
      <xdr:col>73</xdr:col>
      <xdr:colOff>44450</xdr:colOff>
      <xdr:row>88</xdr:row>
      <xdr:rowOff>141605</xdr:rowOff>
    </xdr:to>
    <xdr:sp macro="" textlink="">
      <xdr:nvSpPr>
        <xdr:cNvPr id="279" name="楕円 278"/>
        <xdr:cNvSpPr/>
      </xdr:nvSpPr>
      <xdr:spPr>
        <a:xfrm>
          <a:off x="13731240" y="15128240"/>
          <a:ext cx="8064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126365</xdr:rowOff>
    </xdr:from>
    <xdr:ext cx="761365" cy="259080"/>
    <xdr:sp macro="" textlink="">
      <xdr:nvSpPr>
        <xdr:cNvPr id="280" name="テキスト ボックス 279"/>
        <xdr:cNvSpPr txBox="1"/>
      </xdr:nvSpPr>
      <xdr:spPr>
        <a:xfrm>
          <a:off x="13421995" y="15213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27940</xdr:rowOff>
    </xdr:from>
    <xdr:to xmlns:xdr="http://schemas.openxmlformats.org/drawingml/2006/spreadsheetDrawing">
      <xdr:col>68</xdr:col>
      <xdr:colOff>188595</xdr:colOff>
      <xdr:row>88</xdr:row>
      <xdr:rowOff>129540</xdr:rowOff>
    </xdr:to>
    <xdr:sp macro="" textlink="">
      <xdr:nvSpPr>
        <xdr:cNvPr id="281" name="楕円 280"/>
        <xdr:cNvSpPr/>
      </xdr:nvSpPr>
      <xdr:spPr>
        <a:xfrm>
          <a:off x="12926060" y="1511554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88</xdr:row>
      <xdr:rowOff>114300</xdr:rowOff>
    </xdr:from>
    <xdr:ext cx="762000" cy="259080"/>
    <xdr:sp macro="" textlink="">
      <xdr:nvSpPr>
        <xdr:cNvPr id="282" name="テキスト ボックス 281"/>
        <xdr:cNvSpPr txBox="1"/>
      </xdr:nvSpPr>
      <xdr:spPr>
        <a:xfrm>
          <a:off x="12635865" y="152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162560</xdr:rowOff>
    </xdr:from>
    <xdr:to xmlns:xdr="http://schemas.openxmlformats.org/drawingml/2006/spreadsheetDrawing">
      <xdr:col>64</xdr:col>
      <xdr:colOff>152400</xdr:colOff>
      <xdr:row>88</xdr:row>
      <xdr:rowOff>92710</xdr:rowOff>
    </xdr:to>
    <xdr:sp macro="" textlink="">
      <xdr:nvSpPr>
        <xdr:cNvPr id="283" name="楕円 282"/>
        <xdr:cNvSpPr/>
      </xdr:nvSpPr>
      <xdr:spPr>
        <a:xfrm>
          <a:off x="12120880" y="150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78105</xdr:rowOff>
    </xdr:from>
    <xdr:ext cx="762000" cy="255270"/>
    <xdr:sp macro="" textlink="">
      <xdr:nvSpPr>
        <xdr:cNvPr id="284" name="テキスト ボックス 283"/>
        <xdr:cNvSpPr txBox="1"/>
      </xdr:nvSpPr>
      <xdr:spPr>
        <a:xfrm>
          <a:off x="11832590" y="151657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5435"/>
    <xdr:sp macro="" textlink="">
      <xdr:nvSpPr>
        <xdr:cNvPr id="286" name="テキスト ボックス 285"/>
        <xdr:cNvSpPr txBox="1"/>
      </xdr:nvSpPr>
      <xdr:spPr>
        <a:xfrm>
          <a:off x="12026265" y="9188450"/>
          <a:ext cx="226250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4965"/>
    <xdr:sp macro="" textlink="">
      <xdr:nvSpPr>
        <xdr:cNvPr id="287" name="テキスト ボックス 286"/>
        <xdr:cNvSpPr txBox="1"/>
      </xdr:nvSpPr>
      <xdr:spPr>
        <a:xfrm>
          <a:off x="1416494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[31.53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高等学校を町立で運営していること、また、ここ数年の事業量増加に係る職員数増により類似団体と比較すると上回っている。今後も適切な定員管理に努める。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98" name="テキスト ボックス 297"/>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5270"/>
    <xdr:sp macro="" textlink="">
      <xdr:nvSpPr>
        <xdr:cNvPr id="300" name="テキスト ボックス 299"/>
        <xdr:cNvSpPr txBox="1"/>
      </xdr:nvSpPr>
      <xdr:spPr>
        <a:xfrm>
          <a:off x="10870565" y="11859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548745" y="1165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9080"/>
    <xdr:sp macro="" textlink="">
      <xdr:nvSpPr>
        <xdr:cNvPr id="302" name="テキスト ボックス 301"/>
        <xdr:cNvSpPr txBox="1"/>
      </xdr:nvSpPr>
      <xdr:spPr>
        <a:xfrm>
          <a:off x="10870565"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548745" y="1131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9080"/>
    <xdr:sp macro="" textlink="">
      <xdr:nvSpPr>
        <xdr:cNvPr id="304" name="テキスト ボックス 303"/>
        <xdr:cNvSpPr txBox="1"/>
      </xdr:nvSpPr>
      <xdr:spPr>
        <a:xfrm>
          <a:off x="10870565"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548745" y="109677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9080"/>
    <xdr:sp macro="" textlink="">
      <xdr:nvSpPr>
        <xdr:cNvPr id="306" name="テキスト ボックス 305"/>
        <xdr:cNvSpPr txBox="1"/>
      </xdr:nvSpPr>
      <xdr:spPr>
        <a:xfrm>
          <a:off x="10870565"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548745" y="1062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8445"/>
    <xdr:sp macro="" textlink="">
      <xdr:nvSpPr>
        <xdr:cNvPr id="308" name="テキスト ボックス 307"/>
        <xdr:cNvSpPr txBox="1"/>
      </xdr:nvSpPr>
      <xdr:spPr>
        <a:xfrm>
          <a:off x="10870565"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548745" y="1027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5270"/>
    <xdr:sp macro="" textlink="">
      <xdr:nvSpPr>
        <xdr:cNvPr id="310" name="テキスト ボックス 309"/>
        <xdr:cNvSpPr txBox="1"/>
      </xdr:nvSpPr>
      <xdr:spPr>
        <a:xfrm>
          <a:off x="10870565" y="101358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548745" y="993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5270"/>
    <xdr:sp macro="" textlink="">
      <xdr:nvSpPr>
        <xdr:cNvPr id="312" name="テキスト ボックス 311"/>
        <xdr:cNvSpPr txBox="1"/>
      </xdr:nvSpPr>
      <xdr:spPr>
        <a:xfrm>
          <a:off x="10870565" y="979106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314" name="テキスト ボックス 313"/>
        <xdr:cNvSpPr txBox="1"/>
      </xdr:nvSpPr>
      <xdr:spPr>
        <a:xfrm>
          <a:off x="1087056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320645"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409545"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252700" y="116325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409545"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252700" y="100190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22860</xdr:rowOff>
    </xdr:from>
    <xdr:to xmlns:xdr="http://schemas.openxmlformats.org/drawingml/2006/spreadsheetDrawing">
      <xdr:col>81</xdr:col>
      <xdr:colOff>44450</xdr:colOff>
      <xdr:row>62</xdr:row>
      <xdr:rowOff>45720</xdr:rowOff>
    </xdr:to>
    <xdr:cxnSp macro="">
      <xdr:nvCxnSpPr>
        <xdr:cNvPr id="321" name="直線コネクタ 320"/>
        <xdr:cNvCxnSpPr/>
      </xdr:nvCxnSpPr>
      <xdr:spPr>
        <a:xfrm>
          <a:off x="14566265" y="10652760"/>
          <a:ext cx="7543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1365" cy="255270"/>
    <xdr:sp macro="" textlink="">
      <xdr:nvSpPr>
        <xdr:cNvPr id="322" name="定員管理の状況平均値テキスト"/>
        <xdr:cNvSpPr txBox="1"/>
      </xdr:nvSpPr>
      <xdr:spPr>
        <a:xfrm>
          <a:off x="15409545" y="1018032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276195"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61</xdr:row>
      <xdr:rowOff>109220</xdr:rowOff>
    </xdr:from>
    <xdr:to xmlns:xdr="http://schemas.openxmlformats.org/drawingml/2006/spreadsheetDrawing">
      <xdr:col>77</xdr:col>
      <xdr:colOff>44450</xdr:colOff>
      <xdr:row>62</xdr:row>
      <xdr:rowOff>22860</xdr:rowOff>
    </xdr:to>
    <xdr:cxnSp macro="">
      <xdr:nvCxnSpPr>
        <xdr:cNvPr id="324" name="直線コネクタ 323"/>
        <xdr:cNvCxnSpPr/>
      </xdr:nvCxnSpPr>
      <xdr:spPr>
        <a:xfrm>
          <a:off x="13767435" y="10567670"/>
          <a:ext cx="79883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521815"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6600" cy="255270"/>
    <xdr:sp macro="" textlink="">
      <xdr:nvSpPr>
        <xdr:cNvPr id="326" name="テキスト ボックス 325"/>
        <xdr:cNvSpPr txBox="1"/>
      </xdr:nvSpPr>
      <xdr:spPr>
        <a:xfrm>
          <a:off x="14227175" y="100907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109220</xdr:rowOff>
    </xdr:from>
    <xdr:to xmlns:xdr="http://schemas.openxmlformats.org/drawingml/2006/spreadsheetDrawing">
      <xdr:col>72</xdr:col>
      <xdr:colOff>188595</xdr:colOff>
      <xdr:row>61</xdr:row>
      <xdr:rowOff>120650</xdr:rowOff>
    </xdr:to>
    <xdr:cxnSp macro="">
      <xdr:nvCxnSpPr>
        <xdr:cNvPr id="327" name="直線コネクタ 326"/>
        <xdr:cNvCxnSpPr/>
      </xdr:nvCxnSpPr>
      <xdr:spPr>
        <a:xfrm flipV="1">
          <a:off x="12976860" y="10567670"/>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3731240" y="103085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1365" cy="255270"/>
    <xdr:sp macro="" textlink="">
      <xdr:nvSpPr>
        <xdr:cNvPr id="329" name="テキスト ボックス 328"/>
        <xdr:cNvSpPr txBox="1"/>
      </xdr:nvSpPr>
      <xdr:spPr>
        <a:xfrm>
          <a:off x="13421995" y="100774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120650</xdr:rowOff>
    </xdr:from>
    <xdr:to xmlns:xdr="http://schemas.openxmlformats.org/drawingml/2006/spreadsheetDrawing">
      <xdr:col>68</xdr:col>
      <xdr:colOff>152400</xdr:colOff>
      <xdr:row>61</xdr:row>
      <xdr:rowOff>128905</xdr:rowOff>
    </xdr:to>
    <xdr:cxnSp macro="">
      <xdr:nvCxnSpPr>
        <xdr:cNvPr id="330" name="直線コネクタ 329"/>
        <xdr:cNvCxnSpPr/>
      </xdr:nvCxnSpPr>
      <xdr:spPr>
        <a:xfrm flipV="1">
          <a:off x="12171680" y="10579100"/>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188595</xdr:colOff>
      <xdr:row>60</xdr:row>
      <xdr:rowOff>105410</xdr:rowOff>
    </xdr:to>
    <xdr:sp macro="" textlink="">
      <xdr:nvSpPr>
        <xdr:cNvPr id="331" name="フローチャート: 判断 330"/>
        <xdr:cNvSpPr/>
      </xdr:nvSpPr>
      <xdr:spPr>
        <a:xfrm>
          <a:off x="12926060" y="1029081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58</xdr:row>
      <xdr:rowOff>115570</xdr:rowOff>
    </xdr:from>
    <xdr:ext cx="762000" cy="259080"/>
    <xdr:sp macro="" textlink="">
      <xdr:nvSpPr>
        <xdr:cNvPr id="332" name="テキスト ボックス 331"/>
        <xdr:cNvSpPr txBox="1"/>
      </xdr:nvSpPr>
      <xdr:spPr>
        <a:xfrm>
          <a:off x="12635865"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21208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2000" cy="259080"/>
    <xdr:sp macro="" textlink="">
      <xdr:nvSpPr>
        <xdr:cNvPr id="334" name="テキスト ボックス 333"/>
        <xdr:cNvSpPr txBox="1"/>
      </xdr:nvSpPr>
      <xdr:spPr>
        <a:xfrm>
          <a:off x="1183259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270"/>
    <xdr:sp macro="" textlink="">
      <xdr:nvSpPr>
        <xdr:cNvPr id="335" name="テキスト ボックス 334"/>
        <xdr:cNvSpPr txBox="1"/>
      </xdr:nvSpPr>
      <xdr:spPr>
        <a:xfrm>
          <a:off x="151257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270"/>
    <xdr:sp macro="" textlink="">
      <xdr:nvSpPr>
        <xdr:cNvPr id="336" name="テキスト ボックス 335"/>
        <xdr:cNvSpPr txBox="1"/>
      </xdr:nvSpPr>
      <xdr:spPr>
        <a:xfrm>
          <a:off x="1437132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5270"/>
    <xdr:sp macro="" textlink="">
      <xdr:nvSpPr>
        <xdr:cNvPr id="337" name="テキスト ボックス 336"/>
        <xdr:cNvSpPr txBox="1"/>
      </xdr:nvSpPr>
      <xdr:spPr>
        <a:xfrm>
          <a:off x="1357884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5270"/>
    <xdr:sp macro="" textlink="">
      <xdr:nvSpPr>
        <xdr:cNvPr id="338" name="テキスト ボックス 337"/>
        <xdr:cNvSpPr txBox="1"/>
      </xdr:nvSpPr>
      <xdr:spPr>
        <a:xfrm>
          <a:off x="12781915" y="1199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270"/>
    <xdr:sp macro="" textlink="">
      <xdr:nvSpPr>
        <xdr:cNvPr id="339" name="テキスト ボックス 338"/>
        <xdr:cNvSpPr txBox="1"/>
      </xdr:nvSpPr>
      <xdr:spPr>
        <a:xfrm>
          <a:off x="11976735"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166370</xdr:rowOff>
    </xdr:from>
    <xdr:to xmlns:xdr="http://schemas.openxmlformats.org/drawingml/2006/spreadsheetDrawing">
      <xdr:col>81</xdr:col>
      <xdr:colOff>95250</xdr:colOff>
      <xdr:row>62</xdr:row>
      <xdr:rowOff>96520</xdr:rowOff>
    </xdr:to>
    <xdr:sp macro="" textlink="">
      <xdr:nvSpPr>
        <xdr:cNvPr id="340" name="楕円 339"/>
        <xdr:cNvSpPr/>
      </xdr:nvSpPr>
      <xdr:spPr>
        <a:xfrm>
          <a:off x="15276195" y="106248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138430</xdr:rowOff>
    </xdr:from>
    <xdr:ext cx="761365" cy="259080"/>
    <xdr:sp macro="" textlink="">
      <xdr:nvSpPr>
        <xdr:cNvPr id="341" name="定員管理の状況該当値テキスト"/>
        <xdr:cNvSpPr txBox="1"/>
      </xdr:nvSpPr>
      <xdr:spPr>
        <a:xfrm>
          <a:off x="15409545" y="10596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61</xdr:row>
      <xdr:rowOff>143510</xdr:rowOff>
    </xdr:from>
    <xdr:to xmlns:xdr="http://schemas.openxmlformats.org/drawingml/2006/spreadsheetDrawing">
      <xdr:col>77</xdr:col>
      <xdr:colOff>95250</xdr:colOff>
      <xdr:row>62</xdr:row>
      <xdr:rowOff>73660</xdr:rowOff>
    </xdr:to>
    <xdr:sp macro="" textlink="">
      <xdr:nvSpPr>
        <xdr:cNvPr id="342" name="楕円 341"/>
        <xdr:cNvSpPr/>
      </xdr:nvSpPr>
      <xdr:spPr>
        <a:xfrm>
          <a:off x="14521815" y="10601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58420</xdr:rowOff>
    </xdr:from>
    <xdr:ext cx="736600" cy="259080"/>
    <xdr:sp macro="" textlink="">
      <xdr:nvSpPr>
        <xdr:cNvPr id="343" name="テキスト ボックス 342"/>
        <xdr:cNvSpPr txBox="1"/>
      </xdr:nvSpPr>
      <xdr:spPr>
        <a:xfrm>
          <a:off x="14227175" y="10688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58420</xdr:rowOff>
    </xdr:from>
    <xdr:to xmlns:xdr="http://schemas.openxmlformats.org/drawingml/2006/spreadsheetDrawing">
      <xdr:col>73</xdr:col>
      <xdr:colOff>44450</xdr:colOff>
      <xdr:row>61</xdr:row>
      <xdr:rowOff>160020</xdr:rowOff>
    </xdr:to>
    <xdr:sp macro="" textlink="">
      <xdr:nvSpPr>
        <xdr:cNvPr id="344" name="楕円 343"/>
        <xdr:cNvSpPr/>
      </xdr:nvSpPr>
      <xdr:spPr>
        <a:xfrm>
          <a:off x="13731240" y="1051687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144780</xdr:rowOff>
    </xdr:from>
    <xdr:ext cx="761365" cy="255270"/>
    <xdr:sp macro="" textlink="">
      <xdr:nvSpPr>
        <xdr:cNvPr id="345" name="テキスト ボックス 344"/>
        <xdr:cNvSpPr txBox="1"/>
      </xdr:nvSpPr>
      <xdr:spPr>
        <a:xfrm>
          <a:off x="13421995" y="1060323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69850</xdr:rowOff>
    </xdr:from>
    <xdr:to xmlns:xdr="http://schemas.openxmlformats.org/drawingml/2006/spreadsheetDrawing">
      <xdr:col>68</xdr:col>
      <xdr:colOff>188595</xdr:colOff>
      <xdr:row>62</xdr:row>
      <xdr:rowOff>0</xdr:rowOff>
    </xdr:to>
    <xdr:sp macro="" textlink="">
      <xdr:nvSpPr>
        <xdr:cNvPr id="346" name="楕円 345"/>
        <xdr:cNvSpPr/>
      </xdr:nvSpPr>
      <xdr:spPr>
        <a:xfrm>
          <a:off x="12926060" y="1052830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156210</xdr:rowOff>
    </xdr:from>
    <xdr:ext cx="762000" cy="255270"/>
    <xdr:sp macro="" textlink="">
      <xdr:nvSpPr>
        <xdr:cNvPr id="347" name="テキスト ボックス 346"/>
        <xdr:cNvSpPr txBox="1"/>
      </xdr:nvSpPr>
      <xdr:spPr>
        <a:xfrm>
          <a:off x="12635865" y="10614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78105</xdr:rowOff>
    </xdr:from>
    <xdr:to xmlns:xdr="http://schemas.openxmlformats.org/drawingml/2006/spreadsheetDrawing">
      <xdr:col>64</xdr:col>
      <xdr:colOff>152400</xdr:colOff>
      <xdr:row>62</xdr:row>
      <xdr:rowOff>8255</xdr:rowOff>
    </xdr:to>
    <xdr:sp macro="" textlink="">
      <xdr:nvSpPr>
        <xdr:cNvPr id="348" name="楕円 347"/>
        <xdr:cNvSpPr/>
      </xdr:nvSpPr>
      <xdr:spPr>
        <a:xfrm>
          <a:off x="1212088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164465</xdr:rowOff>
    </xdr:from>
    <xdr:ext cx="762000" cy="259080"/>
    <xdr:sp macro="" textlink="">
      <xdr:nvSpPr>
        <xdr:cNvPr id="349" name="テキスト ボックス 348"/>
        <xdr:cNvSpPr txBox="1"/>
      </xdr:nvSpPr>
      <xdr:spPr>
        <a:xfrm>
          <a:off x="11832590" y="10622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190" cy="358775"/>
    <xdr:sp macro="" textlink="">
      <xdr:nvSpPr>
        <xdr:cNvPr id="352" name="テキスト ボックス 351"/>
        <xdr:cNvSpPr txBox="1"/>
      </xdr:nvSpPr>
      <xdr:spPr>
        <a:xfrm>
          <a:off x="13877925"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債の償還が進んでいるが、ここ数年は償還額を上回る地方債の発行もあり、今後も事業の選択、交付税補てん率の高い過疎対策事業債、緊急防災・減債事業債等の地方債の活用を図りながら、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3" name="テキスト ボックス 362"/>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5" name="テキスト ボックス 364"/>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54874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7" name="テキスト ボックス 366"/>
        <xdr:cNvSpPr txBox="1"/>
      </xdr:nvSpPr>
      <xdr:spPr>
        <a:xfrm>
          <a:off x="10870565"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54874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5270"/>
    <xdr:sp macro="" textlink="">
      <xdr:nvSpPr>
        <xdr:cNvPr id="369" name="テキスト ボックス 368"/>
        <xdr:cNvSpPr txBox="1"/>
      </xdr:nvSpPr>
      <xdr:spPr>
        <a:xfrm>
          <a:off x="10870565" y="724471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54874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5270"/>
    <xdr:sp macro="" textlink="">
      <xdr:nvSpPr>
        <xdr:cNvPr id="371" name="テキスト ボックス 370"/>
        <xdr:cNvSpPr txBox="1"/>
      </xdr:nvSpPr>
      <xdr:spPr>
        <a:xfrm>
          <a:off x="10870565" y="68427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54874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1365" cy="255270"/>
    <xdr:sp macro="" textlink="">
      <xdr:nvSpPr>
        <xdr:cNvPr id="373" name="テキスト ボックス 372"/>
        <xdr:cNvSpPr txBox="1"/>
      </xdr:nvSpPr>
      <xdr:spPr>
        <a:xfrm>
          <a:off x="10870565" y="64414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54874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320645"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409545"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252700" y="77654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409545"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252700" y="62128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118745</xdr:rowOff>
    </xdr:from>
    <xdr:to xmlns:xdr="http://schemas.openxmlformats.org/drawingml/2006/spreadsheetDrawing">
      <xdr:col>81</xdr:col>
      <xdr:colOff>44450</xdr:colOff>
      <xdr:row>41</xdr:row>
      <xdr:rowOff>3810</xdr:rowOff>
    </xdr:to>
    <xdr:cxnSp macro="">
      <xdr:nvCxnSpPr>
        <xdr:cNvPr id="382" name="直線コネクタ 381"/>
        <xdr:cNvCxnSpPr/>
      </xdr:nvCxnSpPr>
      <xdr:spPr>
        <a:xfrm>
          <a:off x="14566265" y="6976745"/>
          <a:ext cx="7543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78105</xdr:rowOff>
    </xdr:from>
    <xdr:ext cx="761365" cy="255270"/>
    <xdr:sp macro="" textlink="">
      <xdr:nvSpPr>
        <xdr:cNvPr id="383" name="公債費負担の状況平均値テキスト"/>
        <xdr:cNvSpPr txBox="1"/>
      </xdr:nvSpPr>
      <xdr:spPr>
        <a:xfrm>
          <a:off x="15409545" y="7107555"/>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276195"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86995</xdr:rowOff>
    </xdr:from>
    <xdr:to xmlns:xdr="http://schemas.openxmlformats.org/drawingml/2006/spreadsheetDrawing">
      <xdr:col>77</xdr:col>
      <xdr:colOff>44450</xdr:colOff>
      <xdr:row>40</xdr:row>
      <xdr:rowOff>118745</xdr:rowOff>
    </xdr:to>
    <xdr:cxnSp macro="">
      <xdr:nvCxnSpPr>
        <xdr:cNvPr id="385" name="直線コネクタ 384"/>
        <xdr:cNvCxnSpPr/>
      </xdr:nvCxnSpPr>
      <xdr:spPr>
        <a:xfrm>
          <a:off x="13767435" y="6944995"/>
          <a:ext cx="79883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521815"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6600" cy="259080"/>
    <xdr:sp macro="" textlink="">
      <xdr:nvSpPr>
        <xdr:cNvPr id="387" name="テキスト ボックス 386"/>
        <xdr:cNvSpPr txBox="1"/>
      </xdr:nvSpPr>
      <xdr:spPr>
        <a:xfrm>
          <a:off x="14227175"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38735</xdr:rowOff>
    </xdr:from>
    <xdr:to xmlns:xdr="http://schemas.openxmlformats.org/drawingml/2006/spreadsheetDrawing">
      <xdr:col>72</xdr:col>
      <xdr:colOff>188595</xdr:colOff>
      <xdr:row>40</xdr:row>
      <xdr:rowOff>86995</xdr:rowOff>
    </xdr:to>
    <xdr:cxnSp macro="">
      <xdr:nvCxnSpPr>
        <xdr:cNvPr id="388" name="直線コネクタ 387"/>
        <xdr:cNvCxnSpPr/>
      </xdr:nvCxnSpPr>
      <xdr:spPr>
        <a:xfrm>
          <a:off x="12976860" y="6896735"/>
          <a:ext cx="79057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731240" y="711898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1365" cy="259080"/>
    <xdr:sp macro="" textlink="">
      <xdr:nvSpPr>
        <xdr:cNvPr id="390" name="テキスト ボックス 389"/>
        <xdr:cNvSpPr txBox="1"/>
      </xdr:nvSpPr>
      <xdr:spPr>
        <a:xfrm>
          <a:off x="13421995"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38735</xdr:rowOff>
    </xdr:from>
    <xdr:to xmlns:xdr="http://schemas.openxmlformats.org/drawingml/2006/spreadsheetDrawing">
      <xdr:col>68</xdr:col>
      <xdr:colOff>152400</xdr:colOff>
      <xdr:row>40</xdr:row>
      <xdr:rowOff>54610</xdr:rowOff>
    </xdr:to>
    <xdr:cxnSp macro="">
      <xdr:nvCxnSpPr>
        <xdr:cNvPr id="391" name="直線コネクタ 390"/>
        <xdr:cNvCxnSpPr/>
      </xdr:nvCxnSpPr>
      <xdr:spPr>
        <a:xfrm flipV="1">
          <a:off x="12171680" y="6896735"/>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188595</xdr:colOff>
      <xdr:row>42</xdr:row>
      <xdr:rowOff>3810</xdr:rowOff>
    </xdr:to>
    <xdr:sp macro="" textlink="">
      <xdr:nvSpPr>
        <xdr:cNvPr id="392" name="フローチャート: 判断 391"/>
        <xdr:cNvSpPr/>
      </xdr:nvSpPr>
      <xdr:spPr>
        <a:xfrm>
          <a:off x="12926060" y="710311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160020</xdr:rowOff>
    </xdr:from>
    <xdr:ext cx="762000" cy="259080"/>
    <xdr:sp macro="" textlink="">
      <xdr:nvSpPr>
        <xdr:cNvPr id="393" name="テキスト ボックス 392"/>
        <xdr:cNvSpPr txBox="1"/>
      </xdr:nvSpPr>
      <xdr:spPr>
        <a:xfrm>
          <a:off x="12635865"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1208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9080"/>
    <xdr:sp macro="" textlink="">
      <xdr:nvSpPr>
        <xdr:cNvPr id="395" name="テキスト ボックス 394"/>
        <xdr:cNvSpPr txBox="1"/>
      </xdr:nvSpPr>
      <xdr:spPr>
        <a:xfrm>
          <a:off x="1183259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9080"/>
    <xdr:sp macro="" textlink="">
      <xdr:nvSpPr>
        <xdr:cNvPr id="398" name="テキスト ボックス 397"/>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124460</xdr:rowOff>
    </xdr:from>
    <xdr:to xmlns:xdr="http://schemas.openxmlformats.org/drawingml/2006/spreadsheetDrawing">
      <xdr:col>81</xdr:col>
      <xdr:colOff>95250</xdr:colOff>
      <xdr:row>41</xdr:row>
      <xdr:rowOff>54610</xdr:rowOff>
    </xdr:to>
    <xdr:sp macro="" textlink="">
      <xdr:nvSpPr>
        <xdr:cNvPr id="401" name="楕円 400"/>
        <xdr:cNvSpPr/>
      </xdr:nvSpPr>
      <xdr:spPr>
        <a:xfrm>
          <a:off x="15276195" y="6982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140970</xdr:rowOff>
    </xdr:from>
    <xdr:ext cx="761365" cy="259080"/>
    <xdr:sp macro="" textlink="">
      <xdr:nvSpPr>
        <xdr:cNvPr id="402" name="公債費負担の状況該当値テキスト"/>
        <xdr:cNvSpPr txBox="1"/>
      </xdr:nvSpPr>
      <xdr:spPr>
        <a:xfrm>
          <a:off x="15409545" y="6827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40</xdr:row>
      <xdr:rowOff>67945</xdr:rowOff>
    </xdr:from>
    <xdr:to xmlns:xdr="http://schemas.openxmlformats.org/drawingml/2006/spreadsheetDrawing">
      <xdr:col>77</xdr:col>
      <xdr:colOff>95250</xdr:colOff>
      <xdr:row>40</xdr:row>
      <xdr:rowOff>169545</xdr:rowOff>
    </xdr:to>
    <xdr:sp macro="" textlink="">
      <xdr:nvSpPr>
        <xdr:cNvPr id="403" name="楕円 402"/>
        <xdr:cNvSpPr/>
      </xdr:nvSpPr>
      <xdr:spPr>
        <a:xfrm>
          <a:off x="14521815" y="69259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8255</xdr:rowOff>
    </xdr:from>
    <xdr:ext cx="736600" cy="255270"/>
    <xdr:sp macro="" textlink="">
      <xdr:nvSpPr>
        <xdr:cNvPr id="404" name="テキスト ボックス 403"/>
        <xdr:cNvSpPr txBox="1"/>
      </xdr:nvSpPr>
      <xdr:spPr>
        <a:xfrm>
          <a:off x="14227175" y="66948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36195</xdr:rowOff>
    </xdr:from>
    <xdr:to xmlns:xdr="http://schemas.openxmlformats.org/drawingml/2006/spreadsheetDrawing">
      <xdr:col>73</xdr:col>
      <xdr:colOff>44450</xdr:colOff>
      <xdr:row>40</xdr:row>
      <xdr:rowOff>137795</xdr:rowOff>
    </xdr:to>
    <xdr:sp macro="" textlink="">
      <xdr:nvSpPr>
        <xdr:cNvPr id="405" name="楕円 404"/>
        <xdr:cNvSpPr/>
      </xdr:nvSpPr>
      <xdr:spPr>
        <a:xfrm>
          <a:off x="13731240" y="68941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147955</xdr:rowOff>
    </xdr:from>
    <xdr:ext cx="761365" cy="258445"/>
    <xdr:sp macro="" textlink="">
      <xdr:nvSpPr>
        <xdr:cNvPr id="406" name="テキスト ボックス 405"/>
        <xdr:cNvSpPr txBox="1"/>
      </xdr:nvSpPr>
      <xdr:spPr>
        <a:xfrm>
          <a:off x="13421995" y="6663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159385</xdr:rowOff>
    </xdr:from>
    <xdr:to xmlns:xdr="http://schemas.openxmlformats.org/drawingml/2006/spreadsheetDrawing">
      <xdr:col>68</xdr:col>
      <xdr:colOff>188595</xdr:colOff>
      <xdr:row>40</xdr:row>
      <xdr:rowOff>89535</xdr:rowOff>
    </xdr:to>
    <xdr:sp macro="" textlink="">
      <xdr:nvSpPr>
        <xdr:cNvPr id="407" name="楕円 406"/>
        <xdr:cNvSpPr/>
      </xdr:nvSpPr>
      <xdr:spPr>
        <a:xfrm>
          <a:off x="12926060" y="684593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99695</xdr:rowOff>
    </xdr:from>
    <xdr:ext cx="762000" cy="255270"/>
    <xdr:sp macro="" textlink="">
      <xdr:nvSpPr>
        <xdr:cNvPr id="408" name="テキスト ボックス 407"/>
        <xdr:cNvSpPr txBox="1"/>
      </xdr:nvSpPr>
      <xdr:spPr>
        <a:xfrm>
          <a:off x="12635865" y="6614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3810</xdr:rowOff>
    </xdr:from>
    <xdr:to xmlns:xdr="http://schemas.openxmlformats.org/drawingml/2006/spreadsheetDrawing">
      <xdr:col>64</xdr:col>
      <xdr:colOff>152400</xdr:colOff>
      <xdr:row>40</xdr:row>
      <xdr:rowOff>105410</xdr:rowOff>
    </xdr:to>
    <xdr:sp macro="" textlink="">
      <xdr:nvSpPr>
        <xdr:cNvPr id="409" name="楕円 408"/>
        <xdr:cNvSpPr/>
      </xdr:nvSpPr>
      <xdr:spPr>
        <a:xfrm>
          <a:off x="1212088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115570</xdr:rowOff>
    </xdr:from>
    <xdr:ext cx="762000" cy="259080"/>
    <xdr:sp macro="" textlink="">
      <xdr:nvSpPr>
        <xdr:cNvPr id="410" name="テキスト ボックス 409"/>
        <xdr:cNvSpPr txBox="1"/>
      </xdr:nvSpPr>
      <xdr:spPr>
        <a:xfrm>
          <a:off x="1183259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13" name="テキスト ボックス 412"/>
        <xdr:cNvSpPr txBox="1"/>
      </xdr:nvSpPr>
      <xdr:spPr>
        <a:xfrm>
          <a:off x="13794740"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令和３年度は新型コロナウイルス感染症の影響により、事業の中止が多く、執行残を基金へ積立したことから、将来負担比率はなかった</a:t>
          </a:r>
          <a:r>
            <a:rPr lang="ja-JP" altLang="en-US">
              <a:latin typeface="游ゴシック"/>
              <a:ea typeface="游ゴシック"/>
            </a:rPr>
            <a:t>。今後も新規事業の実施等について、後世への負担等、総合的な検討を行い、健全な財政運営に努める。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815" cy="221615"/>
    <xdr:sp macro="" textlink="">
      <xdr:nvSpPr>
        <xdr:cNvPr id="424" name="テキスト ボックス 423"/>
        <xdr:cNvSpPr txBox="1"/>
      </xdr:nvSpPr>
      <xdr:spPr>
        <a:xfrm>
          <a:off x="11510645" y="1778000"/>
          <a:ext cx="29781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6" name="テキスト ボックス 425"/>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548745" y="403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1365" cy="255270"/>
    <xdr:sp macro="" textlink="">
      <xdr:nvSpPr>
        <xdr:cNvPr id="428" name="テキスト ボックス 427"/>
        <xdr:cNvSpPr txBox="1"/>
      </xdr:nvSpPr>
      <xdr:spPr>
        <a:xfrm>
          <a:off x="10870565" y="389445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548745" y="369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1365" cy="255270"/>
    <xdr:sp macro="" textlink="">
      <xdr:nvSpPr>
        <xdr:cNvPr id="430" name="テキスト ボックス 429"/>
        <xdr:cNvSpPr txBox="1"/>
      </xdr:nvSpPr>
      <xdr:spPr>
        <a:xfrm>
          <a:off x="10870565" y="35496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548745" y="334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1365" cy="259080"/>
    <xdr:sp macro="" textlink="">
      <xdr:nvSpPr>
        <xdr:cNvPr id="432" name="テキスト ボックス 431"/>
        <xdr:cNvSpPr txBox="1"/>
      </xdr:nvSpPr>
      <xdr:spPr>
        <a:xfrm>
          <a:off x="10870565"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548745" y="300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1365" cy="259080"/>
    <xdr:sp macro="" textlink="">
      <xdr:nvSpPr>
        <xdr:cNvPr id="434" name="テキスト ボックス 433"/>
        <xdr:cNvSpPr txBox="1"/>
      </xdr:nvSpPr>
      <xdr:spPr>
        <a:xfrm>
          <a:off x="10870565"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548745" y="265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1365" cy="259080"/>
    <xdr:sp macro="" textlink="">
      <xdr:nvSpPr>
        <xdr:cNvPr id="436" name="テキスト ボックス 435"/>
        <xdr:cNvSpPr txBox="1"/>
      </xdr:nvSpPr>
      <xdr:spPr>
        <a:xfrm>
          <a:off x="10870565"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548745" y="231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1365" cy="258445"/>
    <xdr:sp macro="" textlink="">
      <xdr:nvSpPr>
        <xdr:cNvPr id="438" name="テキスト ボックス 437"/>
        <xdr:cNvSpPr txBox="1"/>
      </xdr:nvSpPr>
      <xdr:spPr>
        <a:xfrm>
          <a:off x="10870565"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320645"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409545"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252700" y="39141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5270"/>
    <xdr:sp macro="" textlink="">
      <xdr:nvSpPr>
        <xdr:cNvPr id="444" name="将来負担の状況最大値テキスト"/>
        <xdr:cNvSpPr txBox="1"/>
      </xdr:nvSpPr>
      <xdr:spPr>
        <a:xfrm>
          <a:off x="15409545" y="20066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252700" y="2313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152400</xdr:colOff>
      <xdr:row>13</xdr:row>
      <xdr:rowOff>98425</xdr:rowOff>
    </xdr:from>
    <xdr:to xmlns:xdr="http://schemas.openxmlformats.org/drawingml/2006/spreadsheetDrawing">
      <xdr:col>72</xdr:col>
      <xdr:colOff>188595</xdr:colOff>
      <xdr:row>14</xdr:row>
      <xdr:rowOff>19685</xdr:rowOff>
    </xdr:to>
    <xdr:cxnSp macro="">
      <xdr:nvCxnSpPr>
        <xdr:cNvPr id="446" name="直線コネクタ 445"/>
        <xdr:cNvCxnSpPr/>
      </xdr:nvCxnSpPr>
      <xdr:spPr>
        <a:xfrm flipV="1">
          <a:off x="12976860" y="2327275"/>
          <a:ext cx="79057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5270"/>
    <xdr:sp macro="" textlink="">
      <xdr:nvSpPr>
        <xdr:cNvPr id="447" name="将来負担の状況平均値テキスト"/>
        <xdr:cNvSpPr txBox="1"/>
      </xdr:nvSpPr>
      <xdr:spPr>
        <a:xfrm>
          <a:off x="15409545" y="223520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33655</xdr:rowOff>
    </xdr:from>
    <xdr:to xmlns:xdr="http://schemas.openxmlformats.org/drawingml/2006/spreadsheetDrawing">
      <xdr:col>81</xdr:col>
      <xdr:colOff>95250</xdr:colOff>
      <xdr:row>13</xdr:row>
      <xdr:rowOff>135255</xdr:rowOff>
    </xdr:to>
    <xdr:sp macro="" textlink="">
      <xdr:nvSpPr>
        <xdr:cNvPr id="448" name="フローチャート: 判断 447"/>
        <xdr:cNvSpPr/>
      </xdr:nvSpPr>
      <xdr:spPr>
        <a:xfrm>
          <a:off x="15276195"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188595</xdr:colOff>
      <xdr:row>13</xdr:row>
      <xdr:rowOff>33655</xdr:rowOff>
    </xdr:from>
    <xdr:to xmlns:xdr="http://schemas.openxmlformats.org/drawingml/2006/spreadsheetDrawing">
      <xdr:col>77</xdr:col>
      <xdr:colOff>95250</xdr:colOff>
      <xdr:row>13</xdr:row>
      <xdr:rowOff>135255</xdr:rowOff>
    </xdr:to>
    <xdr:sp macro="" textlink="">
      <xdr:nvSpPr>
        <xdr:cNvPr id="449" name="フローチャート: 判断 448"/>
        <xdr:cNvSpPr/>
      </xdr:nvSpPr>
      <xdr:spPr>
        <a:xfrm>
          <a:off x="14521815"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5270"/>
    <xdr:sp macro="" textlink="">
      <xdr:nvSpPr>
        <xdr:cNvPr id="450" name="テキスト ボックス 449"/>
        <xdr:cNvSpPr txBox="1"/>
      </xdr:nvSpPr>
      <xdr:spPr>
        <a:xfrm>
          <a:off x="14227175" y="20313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1" name="フローチャート: 判断 450"/>
        <xdr:cNvSpPr/>
      </xdr:nvSpPr>
      <xdr:spPr>
        <a:xfrm>
          <a:off x="13731240" y="226250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5270"/>
    <xdr:sp macro="" textlink="">
      <xdr:nvSpPr>
        <xdr:cNvPr id="452" name="テキスト ボックス 451"/>
        <xdr:cNvSpPr txBox="1"/>
      </xdr:nvSpPr>
      <xdr:spPr>
        <a:xfrm>
          <a:off x="13421995" y="203136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188595</xdr:colOff>
      <xdr:row>13</xdr:row>
      <xdr:rowOff>135255</xdr:rowOff>
    </xdr:to>
    <xdr:sp macro="" textlink="">
      <xdr:nvSpPr>
        <xdr:cNvPr id="453" name="フローチャート: 判断 452"/>
        <xdr:cNvSpPr/>
      </xdr:nvSpPr>
      <xdr:spPr>
        <a:xfrm>
          <a:off x="12926060" y="226250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11</xdr:row>
      <xdr:rowOff>145415</xdr:rowOff>
    </xdr:from>
    <xdr:ext cx="762000" cy="255270"/>
    <xdr:sp macro="" textlink="">
      <xdr:nvSpPr>
        <xdr:cNvPr id="454" name="テキスト ボックス 453"/>
        <xdr:cNvSpPr txBox="1"/>
      </xdr:nvSpPr>
      <xdr:spPr>
        <a:xfrm>
          <a:off x="12635865" y="20313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5" name="フローチャート: 判断 454"/>
        <xdr:cNvSpPr/>
      </xdr:nvSpPr>
      <xdr:spPr>
        <a:xfrm>
          <a:off x="121208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5270"/>
    <xdr:sp macro="" textlink="">
      <xdr:nvSpPr>
        <xdr:cNvPr id="456" name="テキスト ボックス 455"/>
        <xdr:cNvSpPr txBox="1"/>
      </xdr:nvSpPr>
      <xdr:spPr>
        <a:xfrm>
          <a:off x="11832590" y="20313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9080"/>
    <xdr:sp macro="" textlink="">
      <xdr:nvSpPr>
        <xdr:cNvPr id="459" name="テキスト ボックス 458"/>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0" name="テキスト ボックス 459"/>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47625</xdr:rowOff>
    </xdr:from>
    <xdr:to xmlns:xdr="http://schemas.openxmlformats.org/drawingml/2006/spreadsheetDrawing">
      <xdr:col>73</xdr:col>
      <xdr:colOff>44450</xdr:colOff>
      <xdr:row>13</xdr:row>
      <xdr:rowOff>149225</xdr:rowOff>
    </xdr:to>
    <xdr:sp macro="" textlink="">
      <xdr:nvSpPr>
        <xdr:cNvPr id="462" name="楕円 461"/>
        <xdr:cNvSpPr/>
      </xdr:nvSpPr>
      <xdr:spPr>
        <a:xfrm>
          <a:off x="13731240" y="227647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133985</xdr:rowOff>
    </xdr:from>
    <xdr:ext cx="761365" cy="255270"/>
    <xdr:sp macro="" textlink="">
      <xdr:nvSpPr>
        <xdr:cNvPr id="463" name="テキスト ボックス 462"/>
        <xdr:cNvSpPr txBox="1"/>
      </xdr:nvSpPr>
      <xdr:spPr>
        <a:xfrm>
          <a:off x="13421995" y="236283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140335</xdr:rowOff>
    </xdr:from>
    <xdr:to xmlns:xdr="http://schemas.openxmlformats.org/drawingml/2006/spreadsheetDrawing">
      <xdr:col>68</xdr:col>
      <xdr:colOff>188595</xdr:colOff>
      <xdr:row>14</xdr:row>
      <xdr:rowOff>70485</xdr:rowOff>
    </xdr:to>
    <xdr:sp macro="" textlink="">
      <xdr:nvSpPr>
        <xdr:cNvPr id="464" name="楕円 463"/>
        <xdr:cNvSpPr/>
      </xdr:nvSpPr>
      <xdr:spPr>
        <a:xfrm>
          <a:off x="12926060" y="236918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55245</xdr:rowOff>
    </xdr:from>
    <xdr:ext cx="762000" cy="255270"/>
    <xdr:sp macro="" textlink="">
      <xdr:nvSpPr>
        <xdr:cNvPr id="465" name="テキスト ボックス 464"/>
        <xdr:cNvSpPr txBox="1"/>
      </xdr:nvSpPr>
      <xdr:spPr>
        <a:xfrm>
          <a:off x="12635865" y="24555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123190</xdr:colOff>
      <xdr:row>26</xdr:row>
      <xdr:rowOff>76835</xdr:rowOff>
    </xdr:from>
    <xdr:ext cx="9428480" cy="480060"/>
    <xdr:sp macro="" textlink="">
      <xdr:nvSpPr>
        <xdr:cNvPr id="466" name="テキスト ボックス 465"/>
        <xdr:cNvSpPr txBox="1"/>
      </xdr:nvSpPr>
      <xdr:spPr>
        <a:xfrm>
          <a:off x="688975" y="4534535"/>
          <a:ext cx="9428480" cy="480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「定員管理の状況」の「人口1,000人当たり職員数」の算出に用いる職員数及び</a:t>
          </a:r>
          <a:r>
            <a:rPr kumimoji="1" lang="ja-JP" altLang="en-US" sz="1000">
              <a:solidFill>
                <a:srgbClr val="000000"/>
              </a:solidFill>
              <a:latin typeface="ＭＳ Ｐゴシック"/>
              <a:ea typeface="ＭＳ Ｐゴシック"/>
            </a:rPr>
            <a:t>　　　「給与水準（国との比較）」の「ラスパイレス指数」については、各調査対象年度の翌年の</a:t>
          </a:r>
          <a:endParaRPr kumimoji="1" lang="ja-JP" altLang="en-US" sz="1000">
            <a:solidFill>
              <a:srgbClr val="000000"/>
            </a:solidFill>
            <a:latin typeface="ＭＳ Ｐゴシック"/>
            <a:ea typeface="ＭＳ Ｐゴシック"/>
          </a:endParaRPr>
        </a:p>
        <a:p>
          <a:pPr algn="l"/>
          <a:r>
            <a:rPr kumimoji="1" lang="ja-JP" altLang="en-US" sz="1000">
              <a:solidFill>
                <a:srgbClr val="000000"/>
              </a:solidFill>
              <a:latin typeface="ＭＳ Ｐゴシック"/>
              <a:ea typeface="ＭＳ Ｐゴシック"/>
            </a:rPr>
            <a:t>　地方公務員給与実態調査に基づいているが、令和3年度は令和3年調査の数値を引用している。</a:t>
          </a:r>
          <a:endParaRPr kumimoji="1" lang="ja-JP" altLang="en-US" sz="1000">
            <a:solidFill>
              <a:srgbClr val="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3754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3754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3754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3754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高等学校を町立で運営していること、また、ここ数年の事業量増加による職員数の増や超過勤務手当の増のため類似団体と比較すると上回っており、比率が高い要因となっている。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66294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3368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179705</xdr:colOff>
      <xdr:row>41</xdr:row>
      <xdr:rowOff>69850</xdr:rowOff>
    </xdr:to>
    <xdr:cxnSp macro="">
      <xdr:nvCxnSpPr>
        <xdr:cNvPr id="48" name="直線コネクタ 47"/>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190" cy="255270"/>
    <xdr:sp macro="" textlink="">
      <xdr:nvSpPr>
        <xdr:cNvPr id="49" name="テキスト ボックス 48"/>
        <xdr:cNvSpPr txBox="1"/>
      </xdr:nvSpPr>
      <xdr:spPr>
        <a:xfrm>
          <a:off x="23368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179705</xdr:colOff>
      <xdr:row>38</xdr:row>
      <xdr:rowOff>127000</xdr:rowOff>
    </xdr:to>
    <xdr:cxnSp macro="">
      <xdr:nvCxnSpPr>
        <xdr:cNvPr id="50" name="直線コネクタ 49"/>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190" cy="255270"/>
    <xdr:sp macro="" textlink="">
      <xdr:nvSpPr>
        <xdr:cNvPr id="51" name="テキスト ボックス 50"/>
        <xdr:cNvSpPr txBox="1"/>
      </xdr:nvSpPr>
      <xdr:spPr>
        <a:xfrm>
          <a:off x="23368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179705</xdr:colOff>
      <xdr:row>36</xdr:row>
      <xdr:rowOff>12700</xdr:rowOff>
    </xdr:to>
    <xdr:cxnSp macro="">
      <xdr:nvCxnSpPr>
        <xdr:cNvPr id="52" name="直線コネクタ 51"/>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190" cy="255270"/>
    <xdr:sp macro="" textlink="">
      <xdr:nvSpPr>
        <xdr:cNvPr id="53" name="テキスト ボックス 52"/>
        <xdr:cNvSpPr txBox="1"/>
      </xdr:nvSpPr>
      <xdr:spPr>
        <a:xfrm>
          <a:off x="23368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179705</xdr:colOff>
      <xdr:row>33</xdr:row>
      <xdr:rowOff>69850</xdr:rowOff>
    </xdr:to>
    <xdr:cxnSp macro="">
      <xdr:nvCxnSpPr>
        <xdr:cNvPr id="54" name="直線コネクタ 53"/>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190" cy="255270"/>
    <xdr:sp macro="" textlink="">
      <xdr:nvSpPr>
        <xdr:cNvPr id="55" name="テキスト ボックス 54"/>
        <xdr:cNvSpPr txBox="1"/>
      </xdr:nvSpPr>
      <xdr:spPr>
        <a:xfrm>
          <a:off x="23368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6" name="直線コネクタ 55"/>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7" name="テキスト ボックス 56"/>
        <xdr:cNvSpPr txBox="1"/>
      </xdr:nvSpPr>
      <xdr:spPr>
        <a:xfrm>
          <a:off x="23368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58"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3383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2000" cy="259080"/>
    <xdr:sp macro="" textlink="">
      <xdr:nvSpPr>
        <xdr:cNvPr id="60" name="人件費最小値テキスト"/>
        <xdr:cNvSpPr txBox="1"/>
      </xdr:nvSpPr>
      <xdr:spPr>
        <a:xfrm>
          <a:off x="442722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269740" y="69761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2000" cy="259080"/>
    <xdr:sp macro="" textlink="">
      <xdr:nvSpPr>
        <xdr:cNvPr id="62" name="人件費最大値テキスト"/>
        <xdr:cNvSpPr txBox="1"/>
      </xdr:nvSpPr>
      <xdr:spPr>
        <a:xfrm>
          <a:off x="442722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269740" y="581469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39</xdr:row>
      <xdr:rowOff>38100</xdr:rowOff>
    </xdr:from>
    <xdr:to xmlns:xdr="http://schemas.openxmlformats.org/drawingml/2006/spreadsheetDrawing">
      <xdr:col>24</xdr:col>
      <xdr:colOff>25400</xdr:colOff>
      <xdr:row>39</xdr:row>
      <xdr:rowOff>147320</xdr:rowOff>
    </xdr:to>
    <xdr:cxnSp macro="">
      <xdr:nvCxnSpPr>
        <xdr:cNvPr id="64" name="直線コネクタ 63"/>
        <xdr:cNvCxnSpPr/>
      </xdr:nvCxnSpPr>
      <xdr:spPr>
        <a:xfrm flipV="1">
          <a:off x="3594100" y="6724650"/>
          <a:ext cx="7442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65" name="人件費平均値テキスト"/>
        <xdr:cNvSpPr txBox="1"/>
      </xdr:nvSpPr>
      <xdr:spPr>
        <a:xfrm>
          <a:off x="442722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07840" y="62852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149860</xdr:rowOff>
    </xdr:from>
    <xdr:to xmlns:xdr="http://schemas.openxmlformats.org/drawingml/2006/spreadsheetDrawing">
      <xdr:col>19</xdr:col>
      <xdr:colOff>179705</xdr:colOff>
      <xdr:row>39</xdr:row>
      <xdr:rowOff>147320</xdr:rowOff>
    </xdr:to>
    <xdr:cxnSp macro="">
      <xdr:nvCxnSpPr>
        <xdr:cNvPr id="67" name="直線コネクタ 66"/>
        <xdr:cNvCxnSpPr/>
      </xdr:nvCxnSpPr>
      <xdr:spPr>
        <a:xfrm>
          <a:off x="2794000" y="6664960"/>
          <a:ext cx="8001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550920" y="6381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2790" cy="259080"/>
    <xdr:sp macro="" textlink="">
      <xdr:nvSpPr>
        <xdr:cNvPr id="69" name="テキスト ボックス 68"/>
        <xdr:cNvSpPr txBox="1"/>
      </xdr:nvSpPr>
      <xdr:spPr>
        <a:xfrm>
          <a:off x="3241040" y="614997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149860</xdr:rowOff>
    </xdr:from>
    <xdr:to xmlns:xdr="http://schemas.openxmlformats.org/drawingml/2006/spreadsheetDrawing">
      <xdr:col>15</xdr:col>
      <xdr:colOff>98425</xdr:colOff>
      <xdr:row>39</xdr:row>
      <xdr:rowOff>19685</xdr:rowOff>
    </xdr:to>
    <xdr:cxnSp macro="">
      <xdr:nvCxnSpPr>
        <xdr:cNvPr id="70" name="直線コネクタ 69"/>
        <xdr:cNvCxnSpPr/>
      </xdr:nvCxnSpPr>
      <xdr:spPr>
        <a:xfrm flipV="1">
          <a:off x="1986280" y="6664960"/>
          <a:ext cx="8077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43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2000" cy="255270"/>
    <xdr:sp macro="" textlink="">
      <xdr:nvSpPr>
        <xdr:cNvPr id="72" name="テキスト ボックス 71"/>
        <xdr:cNvSpPr txBox="1"/>
      </xdr:nvSpPr>
      <xdr:spPr>
        <a:xfrm>
          <a:off x="2453640" y="6113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35560</xdr:rowOff>
    </xdr:from>
    <xdr:to xmlns:xdr="http://schemas.openxmlformats.org/drawingml/2006/spreadsheetDrawing">
      <xdr:col>11</xdr:col>
      <xdr:colOff>9525</xdr:colOff>
      <xdr:row>39</xdr:row>
      <xdr:rowOff>19685</xdr:rowOff>
    </xdr:to>
    <xdr:cxnSp macro="">
      <xdr:nvCxnSpPr>
        <xdr:cNvPr id="73" name="直線コネクタ 72"/>
        <xdr:cNvCxnSpPr/>
      </xdr:nvCxnSpPr>
      <xdr:spPr>
        <a:xfrm>
          <a:off x="1198880" y="6550660"/>
          <a:ext cx="7874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55800" y="63258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58825" cy="259080"/>
    <xdr:sp macro="" textlink="">
      <xdr:nvSpPr>
        <xdr:cNvPr id="75" name="テキスト ボックス 74"/>
        <xdr:cNvSpPr txBox="1"/>
      </xdr:nvSpPr>
      <xdr:spPr>
        <a:xfrm>
          <a:off x="1645920" y="60947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4808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58190" cy="255270"/>
    <xdr:sp macro="" textlink="">
      <xdr:nvSpPr>
        <xdr:cNvPr id="77" name="テキスト ボックス 76"/>
        <xdr:cNvSpPr txBox="1"/>
      </xdr:nvSpPr>
      <xdr:spPr>
        <a:xfrm>
          <a:off x="858520" y="60674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59842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1" name="テキスト ボックス 80"/>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158750</xdr:rowOff>
    </xdr:from>
    <xdr:to xmlns:xdr="http://schemas.openxmlformats.org/drawingml/2006/spreadsheetDrawing">
      <xdr:col>24</xdr:col>
      <xdr:colOff>76200</xdr:colOff>
      <xdr:row>39</xdr:row>
      <xdr:rowOff>88900</xdr:rowOff>
    </xdr:to>
    <xdr:sp macro="" textlink="">
      <xdr:nvSpPr>
        <xdr:cNvPr id="83" name="楕円 82"/>
        <xdr:cNvSpPr/>
      </xdr:nvSpPr>
      <xdr:spPr>
        <a:xfrm>
          <a:off x="4307840" y="6673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130810</xdr:rowOff>
    </xdr:from>
    <xdr:ext cx="762000" cy="259080"/>
    <xdr:sp macro="" textlink="">
      <xdr:nvSpPr>
        <xdr:cNvPr id="84" name="人件費該当値テキスト"/>
        <xdr:cNvSpPr txBox="1"/>
      </xdr:nvSpPr>
      <xdr:spPr>
        <a:xfrm>
          <a:off x="442722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96520</xdr:rowOff>
    </xdr:from>
    <xdr:to xmlns:xdr="http://schemas.openxmlformats.org/drawingml/2006/spreadsheetDrawing">
      <xdr:col>20</xdr:col>
      <xdr:colOff>38100</xdr:colOff>
      <xdr:row>40</xdr:row>
      <xdr:rowOff>26670</xdr:rowOff>
    </xdr:to>
    <xdr:sp macro="" textlink="">
      <xdr:nvSpPr>
        <xdr:cNvPr id="85" name="楕円 84"/>
        <xdr:cNvSpPr/>
      </xdr:nvSpPr>
      <xdr:spPr>
        <a:xfrm>
          <a:off x="3550920" y="67830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11430</xdr:rowOff>
    </xdr:from>
    <xdr:ext cx="732790" cy="259080"/>
    <xdr:sp macro="" textlink="">
      <xdr:nvSpPr>
        <xdr:cNvPr id="86" name="テキスト ボックス 85"/>
        <xdr:cNvSpPr txBox="1"/>
      </xdr:nvSpPr>
      <xdr:spPr>
        <a:xfrm>
          <a:off x="3241040" y="686943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99060</xdr:rowOff>
    </xdr:from>
    <xdr:to xmlns:xdr="http://schemas.openxmlformats.org/drawingml/2006/spreadsheetDrawing">
      <xdr:col>15</xdr:col>
      <xdr:colOff>149225</xdr:colOff>
      <xdr:row>39</xdr:row>
      <xdr:rowOff>29210</xdr:rowOff>
    </xdr:to>
    <xdr:sp macro="" textlink="">
      <xdr:nvSpPr>
        <xdr:cNvPr id="87" name="楕円 86"/>
        <xdr:cNvSpPr/>
      </xdr:nvSpPr>
      <xdr:spPr>
        <a:xfrm>
          <a:off x="2743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13970</xdr:rowOff>
    </xdr:from>
    <xdr:ext cx="762000" cy="259080"/>
    <xdr:sp macro="" textlink="">
      <xdr:nvSpPr>
        <xdr:cNvPr id="88" name="テキスト ボックス 87"/>
        <xdr:cNvSpPr txBox="1"/>
      </xdr:nvSpPr>
      <xdr:spPr>
        <a:xfrm>
          <a:off x="245364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140335</xdr:rowOff>
    </xdr:from>
    <xdr:to xmlns:xdr="http://schemas.openxmlformats.org/drawingml/2006/spreadsheetDrawing">
      <xdr:col>11</xdr:col>
      <xdr:colOff>60325</xdr:colOff>
      <xdr:row>39</xdr:row>
      <xdr:rowOff>70485</xdr:rowOff>
    </xdr:to>
    <xdr:sp macro="" textlink="">
      <xdr:nvSpPr>
        <xdr:cNvPr id="89" name="楕円 88"/>
        <xdr:cNvSpPr/>
      </xdr:nvSpPr>
      <xdr:spPr>
        <a:xfrm>
          <a:off x="1955800" y="66554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55245</xdr:rowOff>
    </xdr:from>
    <xdr:ext cx="758825" cy="255270"/>
    <xdr:sp macro="" textlink="">
      <xdr:nvSpPr>
        <xdr:cNvPr id="90" name="テキスト ボックス 89"/>
        <xdr:cNvSpPr txBox="1"/>
      </xdr:nvSpPr>
      <xdr:spPr>
        <a:xfrm>
          <a:off x="1645920" y="674179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156210</xdr:rowOff>
    </xdr:from>
    <xdr:to xmlns:xdr="http://schemas.openxmlformats.org/drawingml/2006/spreadsheetDrawing">
      <xdr:col>6</xdr:col>
      <xdr:colOff>171450</xdr:colOff>
      <xdr:row>38</xdr:row>
      <xdr:rowOff>86360</xdr:rowOff>
    </xdr:to>
    <xdr:sp macro="" textlink="">
      <xdr:nvSpPr>
        <xdr:cNvPr id="91" name="楕円 90"/>
        <xdr:cNvSpPr/>
      </xdr:nvSpPr>
      <xdr:spPr>
        <a:xfrm>
          <a:off x="114808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71120</xdr:rowOff>
    </xdr:from>
    <xdr:ext cx="758190" cy="259080"/>
    <xdr:sp macro="" textlink="">
      <xdr:nvSpPr>
        <xdr:cNvPr id="92" name="テキスト ボックス 91"/>
        <xdr:cNvSpPr txBox="1"/>
      </xdr:nvSpPr>
      <xdr:spPr>
        <a:xfrm>
          <a:off x="858520" y="65862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係る経常収支比率が高くなっており、既存施設の維持管理に係る委託費用が増加していることが大きな要因の一つである。今後も、消耗品費の削減や、施設の統廃合による維持管理費の削減等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4" name="テキスト ボックス 103"/>
        <xdr:cNvSpPr txBox="1"/>
      </xdr:nvSpPr>
      <xdr:spPr>
        <a:xfrm>
          <a:off x="1114806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6" name="テキスト ボックス 105"/>
        <xdr:cNvSpPr txBox="1"/>
      </xdr:nvSpPr>
      <xdr:spPr>
        <a:xfrm>
          <a:off x="1073912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4190" cy="255270"/>
    <xdr:sp macro="" textlink="">
      <xdr:nvSpPr>
        <xdr:cNvPr id="108" name="テキスト ボックス 107"/>
        <xdr:cNvSpPr txBox="1"/>
      </xdr:nvSpPr>
      <xdr:spPr>
        <a:xfrm>
          <a:off x="10739120" y="3528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4190" cy="255270"/>
    <xdr:sp macro="" textlink="">
      <xdr:nvSpPr>
        <xdr:cNvPr id="110" name="テキスト ボックス 109"/>
        <xdr:cNvSpPr txBox="1"/>
      </xdr:nvSpPr>
      <xdr:spPr>
        <a:xfrm>
          <a:off x="10739120" y="3070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4190" cy="255270"/>
    <xdr:sp macro="" textlink="">
      <xdr:nvSpPr>
        <xdr:cNvPr id="112" name="テキスト ボックス 111"/>
        <xdr:cNvSpPr txBox="1"/>
      </xdr:nvSpPr>
      <xdr:spPr>
        <a:xfrm>
          <a:off x="10739120" y="2613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4190" cy="255270"/>
    <xdr:sp macro="" textlink="">
      <xdr:nvSpPr>
        <xdr:cNvPr id="114" name="テキスト ボックス 113"/>
        <xdr:cNvSpPr txBox="1"/>
      </xdr:nvSpPr>
      <xdr:spPr>
        <a:xfrm>
          <a:off x="10739120" y="2156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484376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19</xdr:row>
      <xdr:rowOff>165100</xdr:rowOff>
    </xdr:from>
    <xdr:ext cx="762000" cy="259080"/>
    <xdr:sp macro="" textlink="">
      <xdr:nvSpPr>
        <xdr:cNvPr id="118" name="物件費最小値テキスト"/>
        <xdr:cNvSpPr txBox="1"/>
      </xdr:nvSpPr>
      <xdr:spPr>
        <a:xfrm>
          <a:off x="14915515"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179705</xdr:colOff>
      <xdr:row>20</xdr:row>
      <xdr:rowOff>21590</xdr:rowOff>
    </xdr:to>
    <xdr:cxnSp macro="">
      <xdr:nvCxnSpPr>
        <xdr:cNvPr id="119" name="直線コネクタ 118"/>
        <xdr:cNvCxnSpPr/>
      </xdr:nvCxnSpPr>
      <xdr:spPr>
        <a:xfrm>
          <a:off x="14754860" y="34505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13</xdr:row>
      <xdr:rowOff>37465</xdr:rowOff>
    </xdr:from>
    <xdr:ext cx="762000" cy="259080"/>
    <xdr:sp macro="" textlink="">
      <xdr:nvSpPr>
        <xdr:cNvPr id="120" name="物件費最大値テキスト"/>
        <xdr:cNvSpPr txBox="1"/>
      </xdr:nvSpPr>
      <xdr:spPr>
        <a:xfrm>
          <a:off x="14915515"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179705</xdr:colOff>
      <xdr:row>14</xdr:row>
      <xdr:rowOff>122555</xdr:rowOff>
    </xdr:to>
    <xdr:cxnSp macro="">
      <xdr:nvCxnSpPr>
        <xdr:cNvPr id="121" name="直線コネクタ 120"/>
        <xdr:cNvCxnSpPr/>
      </xdr:nvCxnSpPr>
      <xdr:spPr>
        <a:xfrm>
          <a:off x="14754860" y="25228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60960</xdr:rowOff>
    </xdr:from>
    <xdr:to xmlns:xdr="http://schemas.openxmlformats.org/drawingml/2006/spreadsheetDrawing">
      <xdr:col>82</xdr:col>
      <xdr:colOff>107950</xdr:colOff>
      <xdr:row>17</xdr:row>
      <xdr:rowOff>115570</xdr:rowOff>
    </xdr:to>
    <xdr:cxnSp macro="">
      <xdr:nvCxnSpPr>
        <xdr:cNvPr id="122" name="直線コネクタ 121"/>
        <xdr:cNvCxnSpPr/>
      </xdr:nvCxnSpPr>
      <xdr:spPr>
        <a:xfrm flipV="1">
          <a:off x="14086840" y="2975610"/>
          <a:ext cx="7569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156845</xdr:rowOff>
    </xdr:from>
    <xdr:ext cx="762000" cy="255270"/>
    <xdr:sp macro="" textlink="">
      <xdr:nvSpPr>
        <xdr:cNvPr id="123" name="物件費平均値テキスト"/>
        <xdr:cNvSpPr txBox="1"/>
      </xdr:nvSpPr>
      <xdr:spPr>
        <a:xfrm>
          <a:off x="14915515" y="272859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479296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115570</xdr:rowOff>
    </xdr:from>
    <xdr:to xmlns:xdr="http://schemas.openxmlformats.org/drawingml/2006/spreadsheetDrawing">
      <xdr:col>78</xdr:col>
      <xdr:colOff>69850</xdr:colOff>
      <xdr:row>18</xdr:row>
      <xdr:rowOff>149860</xdr:rowOff>
    </xdr:to>
    <xdr:cxnSp macro="">
      <xdr:nvCxnSpPr>
        <xdr:cNvPr id="125" name="直線コネクタ 124"/>
        <xdr:cNvCxnSpPr/>
      </xdr:nvCxnSpPr>
      <xdr:spPr>
        <a:xfrm flipV="1">
          <a:off x="13298170" y="3030220"/>
          <a:ext cx="78867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03604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5965" cy="259080"/>
    <xdr:sp macro="" textlink="">
      <xdr:nvSpPr>
        <xdr:cNvPr id="127" name="テキスト ボックス 126"/>
        <xdr:cNvSpPr txBox="1"/>
      </xdr:nvSpPr>
      <xdr:spPr>
        <a:xfrm>
          <a:off x="13746480" y="2656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104140</xdr:rowOff>
    </xdr:from>
    <xdr:to xmlns:xdr="http://schemas.openxmlformats.org/drawingml/2006/spreadsheetDrawing">
      <xdr:col>73</xdr:col>
      <xdr:colOff>179705</xdr:colOff>
      <xdr:row>18</xdr:row>
      <xdr:rowOff>149860</xdr:rowOff>
    </xdr:to>
    <xdr:cxnSp macro="">
      <xdr:nvCxnSpPr>
        <xdr:cNvPr id="128" name="直線コネクタ 127"/>
        <xdr:cNvCxnSpPr/>
      </xdr:nvCxnSpPr>
      <xdr:spPr>
        <a:xfrm>
          <a:off x="12491720" y="319024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248640" y="29705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5270"/>
    <xdr:sp macro="" textlink="">
      <xdr:nvSpPr>
        <xdr:cNvPr id="130" name="テキスト ボックス 129"/>
        <xdr:cNvSpPr txBox="1"/>
      </xdr:nvSpPr>
      <xdr:spPr>
        <a:xfrm>
          <a:off x="12938760" y="27393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104140</xdr:rowOff>
    </xdr:from>
    <xdr:to xmlns:xdr="http://schemas.openxmlformats.org/drawingml/2006/spreadsheetDrawing">
      <xdr:col>69</xdr:col>
      <xdr:colOff>92075</xdr:colOff>
      <xdr:row>18</xdr:row>
      <xdr:rowOff>104140</xdr:rowOff>
    </xdr:to>
    <xdr:cxnSp macro="">
      <xdr:nvCxnSpPr>
        <xdr:cNvPr id="131" name="直線コネクタ 130"/>
        <xdr:cNvCxnSpPr/>
      </xdr:nvCxnSpPr>
      <xdr:spPr>
        <a:xfrm>
          <a:off x="11684000" y="319024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44092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58825" cy="255270"/>
    <xdr:sp macro="" textlink="">
      <xdr:nvSpPr>
        <xdr:cNvPr id="133" name="テキスト ボックス 132"/>
        <xdr:cNvSpPr txBox="1"/>
      </xdr:nvSpPr>
      <xdr:spPr>
        <a:xfrm>
          <a:off x="12151360" y="272986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653520" y="2933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2000" cy="259080"/>
    <xdr:sp macro="" textlink="">
      <xdr:nvSpPr>
        <xdr:cNvPr id="135" name="テキスト ボックス 134"/>
        <xdr:cNvSpPr txBox="1"/>
      </xdr:nvSpPr>
      <xdr:spPr>
        <a:xfrm>
          <a:off x="1134364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37" name="テキスト ボックス 136"/>
        <xdr:cNvSpPr txBox="1"/>
      </xdr:nvSpPr>
      <xdr:spPr>
        <a:xfrm>
          <a:off x="1389126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38" name="テキスト ボックス 137"/>
        <xdr:cNvSpPr txBox="1"/>
      </xdr:nvSpPr>
      <xdr:spPr>
        <a:xfrm>
          <a:off x="1310386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58825" cy="259080"/>
    <xdr:sp macro="" textlink="">
      <xdr:nvSpPr>
        <xdr:cNvPr id="140" name="テキスト ボックス 139"/>
        <xdr:cNvSpPr txBox="1"/>
      </xdr:nvSpPr>
      <xdr:spPr>
        <a:xfrm>
          <a:off x="1150112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10160</xdr:rowOff>
    </xdr:from>
    <xdr:to xmlns:xdr="http://schemas.openxmlformats.org/drawingml/2006/spreadsheetDrawing">
      <xdr:col>82</xdr:col>
      <xdr:colOff>158750</xdr:colOff>
      <xdr:row>17</xdr:row>
      <xdr:rowOff>111760</xdr:rowOff>
    </xdr:to>
    <xdr:sp macro="" textlink="">
      <xdr:nvSpPr>
        <xdr:cNvPr id="141" name="楕円 140"/>
        <xdr:cNvSpPr/>
      </xdr:nvSpPr>
      <xdr:spPr>
        <a:xfrm>
          <a:off x="14792960" y="29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16</xdr:row>
      <xdr:rowOff>153670</xdr:rowOff>
    </xdr:from>
    <xdr:ext cx="762000" cy="259080"/>
    <xdr:sp macro="" textlink="">
      <xdr:nvSpPr>
        <xdr:cNvPr id="142" name="物件費該当値テキスト"/>
        <xdr:cNvSpPr txBox="1"/>
      </xdr:nvSpPr>
      <xdr:spPr>
        <a:xfrm>
          <a:off x="14915515"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43" name="楕円 142"/>
        <xdr:cNvSpPr/>
      </xdr:nvSpPr>
      <xdr:spPr>
        <a:xfrm>
          <a:off x="1403604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5965" cy="259080"/>
    <xdr:sp macro="" textlink="">
      <xdr:nvSpPr>
        <xdr:cNvPr id="144" name="テキスト ボックス 143"/>
        <xdr:cNvSpPr txBox="1"/>
      </xdr:nvSpPr>
      <xdr:spPr>
        <a:xfrm>
          <a:off x="13746480" y="3065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99060</xdr:rowOff>
    </xdr:from>
    <xdr:to xmlns:xdr="http://schemas.openxmlformats.org/drawingml/2006/spreadsheetDrawing">
      <xdr:col>74</xdr:col>
      <xdr:colOff>31750</xdr:colOff>
      <xdr:row>19</xdr:row>
      <xdr:rowOff>29210</xdr:rowOff>
    </xdr:to>
    <xdr:sp macro="" textlink="">
      <xdr:nvSpPr>
        <xdr:cNvPr id="145" name="楕円 144"/>
        <xdr:cNvSpPr/>
      </xdr:nvSpPr>
      <xdr:spPr>
        <a:xfrm>
          <a:off x="13248640" y="31851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13970</xdr:rowOff>
    </xdr:from>
    <xdr:ext cx="762000" cy="259080"/>
    <xdr:sp macro="" textlink="">
      <xdr:nvSpPr>
        <xdr:cNvPr id="146" name="テキスト ボックス 145"/>
        <xdr:cNvSpPr txBox="1"/>
      </xdr:nvSpPr>
      <xdr:spPr>
        <a:xfrm>
          <a:off x="12938760" y="327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53340</xdr:rowOff>
    </xdr:from>
    <xdr:to xmlns:xdr="http://schemas.openxmlformats.org/drawingml/2006/spreadsheetDrawing">
      <xdr:col>69</xdr:col>
      <xdr:colOff>142875</xdr:colOff>
      <xdr:row>18</xdr:row>
      <xdr:rowOff>154940</xdr:rowOff>
    </xdr:to>
    <xdr:sp macro="" textlink="">
      <xdr:nvSpPr>
        <xdr:cNvPr id="147" name="楕円 146"/>
        <xdr:cNvSpPr/>
      </xdr:nvSpPr>
      <xdr:spPr>
        <a:xfrm>
          <a:off x="1244092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139700</xdr:rowOff>
    </xdr:from>
    <xdr:ext cx="758825" cy="259080"/>
    <xdr:sp macro="" textlink="">
      <xdr:nvSpPr>
        <xdr:cNvPr id="148" name="テキスト ボックス 147"/>
        <xdr:cNvSpPr txBox="1"/>
      </xdr:nvSpPr>
      <xdr:spPr>
        <a:xfrm>
          <a:off x="12151360" y="3225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53340</xdr:rowOff>
    </xdr:from>
    <xdr:to xmlns:xdr="http://schemas.openxmlformats.org/drawingml/2006/spreadsheetDrawing">
      <xdr:col>65</xdr:col>
      <xdr:colOff>53975</xdr:colOff>
      <xdr:row>18</xdr:row>
      <xdr:rowOff>154940</xdr:rowOff>
    </xdr:to>
    <xdr:sp macro="" textlink="">
      <xdr:nvSpPr>
        <xdr:cNvPr id="149" name="楕円 148"/>
        <xdr:cNvSpPr/>
      </xdr:nvSpPr>
      <xdr:spPr>
        <a:xfrm>
          <a:off x="11653520" y="3139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139700</xdr:rowOff>
    </xdr:from>
    <xdr:ext cx="762000" cy="259080"/>
    <xdr:sp macro="" textlink="">
      <xdr:nvSpPr>
        <xdr:cNvPr id="150" name="テキスト ボックス 149"/>
        <xdr:cNvSpPr txBox="1"/>
      </xdr:nvSpPr>
      <xdr:spPr>
        <a:xfrm>
          <a:off x="1134364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1" name="正方形/長方形 150"/>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58" name="正方形/長方形 157"/>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0" name="正方形/長方形 159"/>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類似団体平均値と比較すると下回っているが、当町には在宅の障がい者（児）が多く、障害福祉サービス費は他市町村と比較すると高い割合にある。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2" name="テキスト ボックス 161"/>
        <xdr:cNvSpPr txBox="1"/>
      </xdr:nvSpPr>
      <xdr:spPr>
        <a:xfrm>
          <a:off x="66294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3" name="直線コネクタ 162"/>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64" name="テキスト ボックス 163"/>
        <xdr:cNvSpPr txBox="1"/>
      </xdr:nvSpPr>
      <xdr:spPr>
        <a:xfrm>
          <a:off x="23368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179705</xdr:colOff>
      <xdr:row>62</xdr:row>
      <xdr:rowOff>29210</xdr:rowOff>
    </xdr:to>
    <xdr:cxnSp macro="">
      <xdr:nvCxnSpPr>
        <xdr:cNvPr id="165" name="直線コネクタ 164"/>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190" cy="259080"/>
    <xdr:sp macro="" textlink="">
      <xdr:nvSpPr>
        <xdr:cNvPr id="166" name="テキスト ボックス 165"/>
        <xdr:cNvSpPr txBox="1"/>
      </xdr:nvSpPr>
      <xdr:spPr>
        <a:xfrm>
          <a:off x="23368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179705</xdr:colOff>
      <xdr:row>60</xdr:row>
      <xdr:rowOff>45085</xdr:rowOff>
    </xdr:to>
    <xdr:cxnSp macro="">
      <xdr:nvCxnSpPr>
        <xdr:cNvPr id="167" name="直線コネクタ 166"/>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190" cy="255270"/>
    <xdr:sp macro="" textlink="">
      <xdr:nvSpPr>
        <xdr:cNvPr id="168" name="テキスト ボックス 167"/>
        <xdr:cNvSpPr txBox="1"/>
      </xdr:nvSpPr>
      <xdr:spPr>
        <a:xfrm>
          <a:off x="23368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179705</xdr:colOff>
      <xdr:row>58</xdr:row>
      <xdr:rowOff>61595</xdr:rowOff>
    </xdr:to>
    <xdr:cxnSp macro="">
      <xdr:nvCxnSpPr>
        <xdr:cNvPr id="169" name="直線コネクタ 168"/>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190" cy="258445"/>
    <xdr:sp macro="" textlink="">
      <xdr:nvSpPr>
        <xdr:cNvPr id="170" name="テキスト ボックス 169"/>
        <xdr:cNvSpPr txBox="1"/>
      </xdr:nvSpPr>
      <xdr:spPr>
        <a:xfrm>
          <a:off x="23368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179705</xdr:colOff>
      <xdr:row>56</xdr:row>
      <xdr:rowOff>78105</xdr:rowOff>
    </xdr:to>
    <xdr:cxnSp macro="">
      <xdr:nvCxnSpPr>
        <xdr:cNvPr id="171" name="直線コネクタ 170"/>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190" cy="259080"/>
    <xdr:sp macro="" textlink="">
      <xdr:nvSpPr>
        <xdr:cNvPr id="172" name="テキスト ボックス 171"/>
        <xdr:cNvSpPr txBox="1"/>
      </xdr:nvSpPr>
      <xdr:spPr>
        <a:xfrm>
          <a:off x="23368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179705</xdr:colOff>
      <xdr:row>54</xdr:row>
      <xdr:rowOff>94615</xdr:rowOff>
    </xdr:to>
    <xdr:cxnSp macro="">
      <xdr:nvCxnSpPr>
        <xdr:cNvPr id="173" name="直線コネクタ 172"/>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190" cy="255270"/>
    <xdr:sp macro="" textlink="">
      <xdr:nvSpPr>
        <xdr:cNvPr id="174" name="テキスト ボックス 173"/>
        <xdr:cNvSpPr txBox="1"/>
      </xdr:nvSpPr>
      <xdr:spPr>
        <a:xfrm>
          <a:off x="23368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179705</xdr:colOff>
      <xdr:row>52</xdr:row>
      <xdr:rowOff>110490</xdr:rowOff>
    </xdr:to>
    <xdr:cxnSp macro="">
      <xdr:nvCxnSpPr>
        <xdr:cNvPr id="175" name="直線コネクタ 174"/>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190" cy="259080"/>
    <xdr:sp macro="" textlink="">
      <xdr:nvSpPr>
        <xdr:cNvPr id="176" name="テキスト ボックス 175"/>
        <xdr:cNvSpPr txBox="1"/>
      </xdr:nvSpPr>
      <xdr:spPr>
        <a:xfrm>
          <a:off x="23368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7" name="直線コネクタ 176"/>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78"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3383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2000" cy="255270"/>
    <xdr:sp macro="" textlink="">
      <xdr:nvSpPr>
        <xdr:cNvPr id="180" name="扶助費最小値テキスト"/>
        <xdr:cNvSpPr txBox="1"/>
      </xdr:nvSpPr>
      <xdr:spPr>
        <a:xfrm>
          <a:off x="4427220" y="104679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269740" y="104959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2000" cy="259080"/>
    <xdr:sp macro="" textlink="">
      <xdr:nvSpPr>
        <xdr:cNvPr id="182" name="扶助費最大値テキスト"/>
        <xdr:cNvSpPr txBox="1"/>
      </xdr:nvSpPr>
      <xdr:spPr>
        <a:xfrm>
          <a:off x="442722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269740" y="90258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54</xdr:row>
      <xdr:rowOff>94615</xdr:rowOff>
    </xdr:from>
    <xdr:to xmlns:xdr="http://schemas.openxmlformats.org/drawingml/2006/spreadsheetDrawing">
      <xdr:col>24</xdr:col>
      <xdr:colOff>25400</xdr:colOff>
      <xdr:row>54</xdr:row>
      <xdr:rowOff>127000</xdr:rowOff>
    </xdr:to>
    <xdr:cxnSp macro="">
      <xdr:nvCxnSpPr>
        <xdr:cNvPr id="184" name="直線コネクタ 183"/>
        <xdr:cNvCxnSpPr/>
      </xdr:nvCxnSpPr>
      <xdr:spPr>
        <a:xfrm flipV="1">
          <a:off x="3594100" y="9352915"/>
          <a:ext cx="7442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5" name="扶助費平均値テキスト"/>
        <xdr:cNvSpPr txBox="1"/>
      </xdr:nvSpPr>
      <xdr:spPr>
        <a:xfrm>
          <a:off x="442722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07840" y="93999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179705</xdr:colOff>
      <xdr:row>54</xdr:row>
      <xdr:rowOff>127000</xdr:rowOff>
    </xdr:to>
    <xdr:cxnSp macro="">
      <xdr:nvCxnSpPr>
        <xdr:cNvPr id="187" name="直線コネクタ 186"/>
        <xdr:cNvCxnSpPr/>
      </xdr:nvCxnSpPr>
      <xdr:spPr>
        <a:xfrm>
          <a:off x="2794000" y="93853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550920" y="9448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2790" cy="259080"/>
    <xdr:sp macro="" textlink="">
      <xdr:nvSpPr>
        <xdr:cNvPr id="189" name="テキスト ボックス 188"/>
        <xdr:cNvSpPr txBox="1"/>
      </xdr:nvSpPr>
      <xdr:spPr>
        <a:xfrm>
          <a:off x="3241040" y="95351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55</xdr:row>
      <xdr:rowOff>4445</xdr:rowOff>
    </xdr:to>
    <xdr:cxnSp macro="">
      <xdr:nvCxnSpPr>
        <xdr:cNvPr id="190" name="直線コネクタ 189"/>
        <xdr:cNvCxnSpPr/>
      </xdr:nvCxnSpPr>
      <xdr:spPr>
        <a:xfrm flipV="1">
          <a:off x="1986280" y="9385300"/>
          <a:ext cx="8077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43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2000" cy="255270"/>
    <xdr:sp macro="" textlink="">
      <xdr:nvSpPr>
        <xdr:cNvPr id="192" name="テキスト ボックス 191"/>
        <xdr:cNvSpPr txBox="1"/>
      </xdr:nvSpPr>
      <xdr:spPr>
        <a:xfrm>
          <a:off x="2453640" y="9551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127000</xdr:rowOff>
    </xdr:from>
    <xdr:to xmlns:xdr="http://schemas.openxmlformats.org/drawingml/2006/spreadsheetDrawing">
      <xdr:col>11</xdr:col>
      <xdr:colOff>9525</xdr:colOff>
      <xdr:row>55</xdr:row>
      <xdr:rowOff>4445</xdr:rowOff>
    </xdr:to>
    <xdr:cxnSp macro="">
      <xdr:nvCxnSpPr>
        <xdr:cNvPr id="193" name="直線コネクタ 192"/>
        <xdr:cNvCxnSpPr/>
      </xdr:nvCxnSpPr>
      <xdr:spPr>
        <a:xfrm>
          <a:off x="1198880" y="9385300"/>
          <a:ext cx="7874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55800" y="9448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8825" cy="259080"/>
    <xdr:sp macro="" textlink="">
      <xdr:nvSpPr>
        <xdr:cNvPr id="195" name="テキスト ボックス 194"/>
        <xdr:cNvSpPr txBox="1"/>
      </xdr:nvSpPr>
      <xdr:spPr>
        <a:xfrm>
          <a:off x="1645920" y="9535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4808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8190" cy="259080"/>
    <xdr:sp macro="" textlink="">
      <xdr:nvSpPr>
        <xdr:cNvPr id="197" name="テキスト ボックス 196"/>
        <xdr:cNvSpPr txBox="1"/>
      </xdr:nvSpPr>
      <xdr:spPr>
        <a:xfrm>
          <a:off x="858520" y="9535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0" name="テキスト ボックス 199"/>
        <xdr:cNvSpPr txBox="1"/>
      </xdr:nvSpPr>
      <xdr:spPr>
        <a:xfrm>
          <a:off x="259842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1" name="テキスト ボックス 200"/>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43815</xdr:rowOff>
    </xdr:from>
    <xdr:to xmlns:xdr="http://schemas.openxmlformats.org/drawingml/2006/spreadsheetDrawing">
      <xdr:col>24</xdr:col>
      <xdr:colOff>76200</xdr:colOff>
      <xdr:row>54</xdr:row>
      <xdr:rowOff>145415</xdr:rowOff>
    </xdr:to>
    <xdr:sp macro="" textlink="">
      <xdr:nvSpPr>
        <xdr:cNvPr id="203" name="楕円 202"/>
        <xdr:cNvSpPr/>
      </xdr:nvSpPr>
      <xdr:spPr>
        <a:xfrm>
          <a:off x="4307840" y="9302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60325</xdr:rowOff>
    </xdr:from>
    <xdr:ext cx="762000" cy="259080"/>
    <xdr:sp macro="" textlink="">
      <xdr:nvSpPr>
        <xdr:cNvPr id="204" name="扶助費該当値テキスト"/>
        <xdr:cNvSpPr txBox="1"/>
      </xdr:nvSpPr>
      <xdr:spPr>
        <a:xfrm>
          <a:off x="442722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5" name="楕円 204"/>
        <xdr:cNvSpPr/>
      </xdr:nvSpPr>
      <xdr:spPr>
        <a:xfrm>
          <a:off x="3550920" y="933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2790" cy="259080"/>
    <xdr:sp macro="" textlink="">
      <xdr:nvSpPr>
        <xdr:cNvPr id="206" name="テキスト ボックス 205"/>
        <xdr:cNvSpPr txBox="1"/>
      </xdr:nvSpPr>
      <xdr:spPr>
        <a:xfrm>
          <a:off x="3241040" y="91033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2743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8" name="テキスト ボックス 207"/>
        <xdr:cNvSpPr txBox="1"/>
      </xdr:nvSpPr>
      <xdr:spPr>
        <a:xfrm>
          <a:off x="245364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125095</xdr:rowOff>
    </xdr:from>
    <xdr:to xmlns:xdr="http://schemas.openxmlformats.org/drawingml/2006/spreadsheetDrawing">
      <xdr:col>11</xdr:col>
      <xdr:colOff>60325</xdr:colOff>
      <xdr:row>55</xdr:row>
      <xdr:rowOff>55245</xdr:rowOff>
    </xdr:to>
    <xdr:sp macro="" textlink="">
      <xdr:nvSpPr>
        <xdr:cNvPr id="209" name="楕円 208"/>
        <xdr:cNvSpPr/>
      </xdr:nvSpPr>
      <xdr:spPr>
        <a:xfrm>
          <a:off x="1955800" y="93833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65405</xdr:rowOff>
    </xdr:from>
    <xdr:ext cx="758825" cy="255270"/>
    <xdr:sp macro="" textlink="">
      <xdr:nvSpPr>
        <xdr:cNvPr id="210" name="テキスト ボックス 209"/>
        <xdr:cNvSpPr txBox="1"/>
      </xdr:nvSpPr>
      <xdr:spPr>
        <a:xfrm>
          <a:off x="1645920" y="915225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76200</xdr:rowOff>
    </xdr:from>
    <xdr:to xmlns:xdr="http://schemas.openxmlformats.org/drawingml/2006/spreadsheetDrawing">
      <xdr:col>6</xdr:col>
      <xdr:colOff>171450</xdr:colOff>
      <xdr:row>55</xdr:row>
      <xdr:rowOff>6350</xdr:rowOff>
    </xdr:to>
    <xdr:sp macro="" textlink="">
      <xdr:nvSpPr>
        <xdr:cNvPr id="211" name="楕円 210"/>
        <xdr:cNvSpPr/>
      </xdr:nvSpPr>
      <xdr:spPr>
        <a:xfrm>
          <a:off x="114808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16510</xdr:rowOff>
    </xdr:from>
    <xdr:ext cx="758190" cy="259080"/>
    <xdr:sp macro="" textlink="">
      <xdr:nvSpPr>
        <xdr:cNvPr id="212" name="テキスト ボックス 211"/>
        <xdr:cNvSpPr txBox="1"/>
      </xdr:nvSpPr>
      <xdr:spPr>
        <a:xfrm>
          <a:off x="858520" y="9103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平成２７年度から比較すると割合は減少しており、類似団体平均値とほぼ同比率となった。今後も</a:t>
          </a:r>
          <a:r>
            <a:rPr lang="ja-JP" altLang="en-US"/>
            <a:t>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24" name="テキスト ボックス 223"/>
        <xdr:cNvSpPr txBox="1"/>
      </xdr:nvSpPr>
      <xdr:spPr>
        <a:xfrm>
          <a:off x="111480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26" name="テキスト ボックス 225"/>
        <xdr:cNvSpPr txBox="1"/>
      </xdr:nvSpPr>
      <xdr:spPr>
        <a:xfrm>
          <a:off x="1073912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186160" y="10528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4190" cy="255270"/>
    <xdr:sp macro="" textlink="">
      <xdr:nvSpPr>
        <xdr:cNvPr id="228" name="テキスト ボックス 227"/>
        <xdr:cNvSpPr txBox="1"/>
      </xdr:nvSpPr>
      <xdr:spPr>
        <a:xfrm>
          <a:off x="10739120" y="10386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186160" y="10071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4190" cy="255270"/>
    <xdr:sp macro="" textlink="">
      <xdr:nvSpPr>
        <xdr:cNvPr id="230" name="テキスト ボックス 229"/>
        <xdr:cNvSpPr txBox="1"/>
      </xdr:nvSpPr>
      <xdr:spPr>
        <a:xfrm>
          <a:off x="10739120" y="9928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186160" y="9613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4190" cy="255270"/>
    <xdr:sp macro="" textlink="">
      <xdr:nvSpPr>
        <xdr:cNvPr id="232" name="テキスト ボックス 231"/>
        <xdr:cNvSpPr txBox="1"/>
      </xdr:nvSpPr>
      <xdr:spPr>
        <a:xfrm>
          <a:off x="10739120" y="9471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186160" y="9156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4190" cy="255270"/>
    <xdr:sp macro="" textlink="">
      <xdr:nvSpPr>
        <xdr:cNvPr id="234" name="テキスト ボックス 233"/>
        <xdr:cNvSpPr txBox="1"/>
      </xdr:nvSpPr>
      <xdr:spPr>
        <a:xfrm>
          <a:off x="10739120" y="9014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484376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59</xdr:row>
      <xdr:rowOff>55880</xdr:rowOff>
    </xdr:from>
    <xdr:ext cx="762000" cy="259080"/>
    <xdr:sp macro="" textlink="">
      <xdr:nvSpPr>
        <xdr:cNvPr id="238" name="その他最小値テキスト"/>
        <xdr:cNvSpPr txBox="1"/>
      </xdr:nvSpPr>
      <xdr:spPr>
        <a:xfrm>
          <a:off x="14915515"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179705</xdr:colOff>
      <xdr:row>59</xdr:row>
      <xdr:rowOff>83820</xdr:rowOff>
    </xdr:to>
    <xdr:cxnSp macro="">
      <xdr:nvCxnSpPr>
        <xdr:cNvPr id="239" name="直線コネクタ 238"/>
        <xdr:cNvCxnSpPr/>
      </xdr:nvCxnSpPr>
      <xdr:spPr>
        <a:xfrm>
          <a:off x="14754860" y="101993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160655</xdr:rowOff>
    </xdr:from>
    <xdr:ext cx="762000" cy="259080"/>
    <xdr:sp macro="" textlink="">
      <xdr:nvSpPr>
        <xdr:cNvPr id="240" name="その他最大値テキスト"/>
        <xdr:cNvSpPr txBox="1"/>
      </xdr:nvSpPr>
      <xdr:spPr>
        <a:xfrm>
          <a:off x="14915515"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179705</xdr:colOff>
      <xdr:row>53</xdr:row>
      <xdr:rowOff>74930</xdr:rowOff>
    </xdr:to>
    <xdr:cxnSp macro="">
      <xdr:nvCxnSpPr>
        <xdr:cNvPr id="241" name="直線コネクタ 240"/>
        <xdr:cNvCxnSpPr/>
      </xdr:nvCxnSpPr>
      <xdr:spPr>
        <a:xfrm>
          <a:off x="14754860" y="91617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53975</xdr:rowOff>
    </xdr:from>
    <xdr:to xmlns:xdr="http://schemas.openxmlformats.org/drawingml/2006/spreadsheetDrawing">
      <xdr:col>82</xdr:col>
      <xdr:colOff>107950</xdr:colOff>
      <xdr:row>56</xdr:row>
      <xdr:rowOff>86360</xdr:rowOff>
    </xdr:to>
    <xdr:cxnSp macro="">
      <xdr:nvCxnSpPr>
        <xdr:cNvPr id="242" name="直線コネクタ 241"/>
        <xdr:cNvCxnSpPr/>
      </xdr:nvCxnSpPr>
      <xdr:spPr>
        <a:xfrm flipV="1">
          <a:off x="14086840" y="9655175"/>
          <a:ext cx="7569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54</xdr:row>
      <xdr:rowOff>163830</xdr:rowOff>
    </xdr:from>
    <xdr:ext cx="762000" cy="259080"/>
    <xdr:sp macro="" textlink="">
      <xdr:nvSpPr>
        <xdr:cNvPr id="243" name="その他平均値テキスト"/>
        <xdr:cNvSpPr txBox="1"/>
      </xdr:nvSpPr>
      <xdr:spPr>
        <a:xfrm>
          <a:off x="14915515"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479296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21590</xdr:rowOff>
    </xdr:from>
    <xdr:to xmlns:xdr="http://schemas.openxmlformats.org/drawingml/2006/spreadsheetDrawing">
      <xdr:col>78</xdr:col>
      <xdr:colOff>69850</xdr:colOff>
      <xdr:row>56</xdr:row>
      <xdr:rowOff>86360</xdr:rowOff>
    </xdr:to>
    <xdr:cxnSp macro="">
      <xdr:nvCxnSpPr>
        <xdr:cNvPr id="245" name="直線コネクタ 244"/>
        <xdr:cNvCxnSpPr/>
      </xdr:nvCxnSpPr>
      <xdr:spPr>
        <a:xfrm>
          <a:off x="13298170" y="9622790"/>
          <a:ext cx="78867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03604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5270"/>
    <xdr:sp macro="" textlink="">
      <xdr:nvSpPr>
        <xdr:cNvPr id="247" name="テキスト ボックス 246"/>
        <xdr:cNvSpPr txBox="1"/>
      </xdr:nvSpPr>
      <xdr:spPr>
        <a:xfrm>
          <a:off x="13746480" y="939165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21590</xdr:rowOff>
    </xdr:from>
    <xdr:to xmlns:xdr="http://schemas.openxmlformats.org/drawingml/2006/spreadsheetDrawing">
      <xdr:col>73</xdr:col>
      <xdr:colOff>179705</xdr:colOff>
      <xdr:row>56</xdr:row>
      <xdr:rowOff>63500</xdr:rowOff>
    </xdr:to>
    <xdr:cxnSp macro="">
      <xdr:nvCxnSpPr>
        <xdr:cNvPr id="248" name="直線コネクタ 247"/>
        <xdr:cNvCxnSpPr/>
      </xdr:nvCxnSpPr>
      <xdr:spPr>
        <a:xfrm flipV="1">
          <a:off x="12491720" y="9622790"/>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248640" y="96177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293876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63500</xdr:rowOff>
    </xdr:from>
    <xdr:to xmlns:xdr="http://schemas.openxmlformats.org/drawingml/2006/spreadsheetDrawing">
      <xdr:col>69</xdr:col>
      <xdr:colOff>92075</xdr:colOff>
      <xdr:row>57</xdr:row>
      <xdr:rowOff>15240</xdr:rowOff>
    </xdr:to>
    <xdr:cxnSp macro="">
      <xdr:nvCxnSpPr>
        <xdr:cNvPr id="251" name="直線コネクタ 250"/>
        <xdr:cNvCxnSpPr/>
      </xdr:nvCxnSpPr>
      <xdr:spPr>
        <a:xfrm flipV="1">
          <a:off x="11684000" y="9664700"/>
          <a:ext cx="80772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44092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58825" cy="255270"/>
    <xdr:sp macro="" textlink="">
      <xdr:nvSpPr>
        <xdr:cNvPr id="253" name="テキスト ボックス 252"/>
        <xdr:cNvSpPr txBox="1"/>
      </xdr:nvSpPr>
      <xdr:spPr>
        <a:xfrm>
          <a:off x="12151360" y="972248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653520" y="96272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62000" cy="259080"/>
    <xdr:sp macro="" textlink="">
      <xdr:nvSpPr>
        <xdr:cNvPr id="255" name="テキスト ボックス 254"/>
        <xdr:cNvSpPr txBox="1"/>
      </xdr:nvSpPr>
      <xdr:spPr>
        <a:xfrm>
          <a:off x="11343640" y="939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57" name="テキスト ボックス 256"/>
        <xdr:cNvSpPr txBox="1"/>
      </xdr:nvSpPr>
      <xdr:spPr>
        <a:xfrm>
          <a:off x="138912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58" name="テキスト ボックス 257"/>
        <xdr:cNvSpPr txBox="1"/>
      </xdr:nvSpPr>
      <xdr:spPr>
        <a:xfrm>
          <a:off x="1310386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58825" cy="259080"/>
    <xdr:sp macro="" textlink="">
      <xdr:nvSpPr>
        <xdr:cNvPr id="260" name="テキスト ボックス 259"/>
        <xdr:cNvSpPr txBox="1"/>
      </xdr:nvSpPr>
      <xdr:spPr>
        <a:xfrm>
          <a:off x="1150112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3175</xdr:rowOff>
    </xdr:from>
    <xdr:to xmlns:xdr="http://schemas.openxmlformats.org/drawingml/2006/spreadsheetDrawing">
      <xdr:col>82</xdr:col>
      <xdr:colOff>158750</xdr:colOff>
      <xdr:row>56</xdr:row>
      <xdr:rowOff>104775</xdr:rowOff>
    </xdr:to>
    <xdr:sp macro="" textlink="">
      <xdr:nvSpPr>
        <xdr:cNvPr id="261" name="楕円 260"/>
        <xdr:cNvSpPr/>
      </xdr:nvSpPr>
      <xdr:spPr>
        <a:xfrm>
          <a:off x="1479296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55</xdr:row>
      <xdr:rowOff>146685</xdr:rowOff>
    </xdr:from>
    <xdr:ext cx="762000" cy="255270"/>
    <xdr:sp macro="" textlink="">
      <xdr:nvSpPr>
        <xdr:cNvPr id="262" name="その他該当値テキスト"/>
        <xdr:cNvSpPr txBox="1"/>
      </xdr:nvSpPr>
      <xdr:spPr>
        <a:xfrm>
          <a:off x="14915515" y="95764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34925</xdr:rowOff>
    </xdr:from>
    <xdr:to xmlns:xdr="http://schemas.openxmlformats.org/drawingml/2006/spreadsheetDrawing">
      <xdr:col>78</xdr:col>
      <xdr:colOff>120650</xdr:colOff>
      <xdr:row>56</xdr:row>
      <xdr:rowOff>136525</xdr:rowOff>
    </xdr:to>
    <xdr:sp macro="" textlink="">
      <xdr:nvSpPr>
        <xdr:cNvPr id="263" name="楕円 262"/>
        <xdr:cNvSpPr/>
      </xdr:nvSpPr>
      <xdr:spPr>
        <a:xfrm>
          <a:off x="1403604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121285</xdr:rowOff>
    </xdr:from>
    <xdr:ext cx="735965" cy="255270"/>
    <xdr:sp macro="" textlink="">
      <xdr:nvSpPr>
        <xdr:cNvPr id="264" name="テキスト ボックス 263"/>
        <xdr:cNvSpPr txBox="1"/>
      </xdr:nvSpPr>
      <xdr:spPr>
        <a:xfrm>
          <a:off x="13746480" y="972248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142240</xdr:rowOff>
    </xdr:from>
    <xdr:to xmlns:xdr="http://schemas.openxmlformats.org/drawingml/2006/spreadsheetDrawing">
      <xdr:col>74</xdr:col>
      <xdr:colOff>31750</xdr:colOff>
      <xdr:row>56</xdr:row>
      <xdr:rowOff>72390</xdr:rowOff>
    </xdr:to>
    <xdr:sp macro="" textlink="">
      <xdr:nvSpPr>
        <xdr:cNvPr id="265" name="楕円 264"/>
        <xdr:cNvSpPr/>
      </xdr:nvSpPr>
      <xdr:spPr>
        <a:xfrm>
          <a:off x="13248640" y="95719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82550</xdr:rowOff>
    </xdr:from>
    <xdr:ext cx="762000" cy="259080"/>
    <xdr:sp macro="" textlink="">
      <xdr:nvSpPr>
        <xdr:cNvPr id="266" name="テキスト ボックス 265"/>
        <xdr:cNvSpPr txBox="1"/>
      </xdr:nvSpPr>
      <xdr:spPr>
        <a:xfrm>
          <a:off x="12938760" y="934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12065</xdr:rowOff>
    </xdr:from>
    <xdr:to xmlns:xdr="http://schemas.openxmlformats.org/drawingml/2006/spreadsheetDrawing">
      <xdr:col>69</xdr:col>
      <xdr:colOff>142875</xdr:colOff>
      <xdr:row>56</xdr:row>
      <xdr:rowOff>113665</xdr:rowOff>
    </xdr:to>
    <xdr:sp macro="" textlink="">
      <xdr:nvSpPr>
        <xdr:cNvPr id="267" name="楕円 266"/>
        <xdr:cNvSpPr/>
      </xdr:nvSpPr>
      <xdr:spPr>
        <a:xfrm>
          <a:off x="1244092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123825</xdr:rowOff>
    </xdr:from>
    <xdr:ext cx="758825" cy="255270"/>
    <xdr:sp macro="" textlink="">
      <xdr:nvSpPr>
        <xdr:cNvPr id="268" name="テキスト ボックス 267"/>
        <xdr:cNvSpPr txBox="1"/>
      </xdr:nvSpPr>
      <xdr:spPr>
        <a:xfrm>
          <a:off x="12151360" y="938212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135890</xdr:rowOff>
    </xdr:from>
    <xdr:to xmlns:xdr="http://schemas.openxmlformats.org/drawingml/2006/spreadsheetDrawing">
      <xdr:col>65</xdr:col>
      <xdr:colOff>53975</xdr:colOff>
      <xdr:row>57</xdr:row>
      <xdr:rowOff>66040</xdr:rowOff>
    </xdr:to>
    <xdr:sp macro="" textlink="">
      <xdr:nvSpPr>
        <xdr:cNvPr id="269" name="楕円 268"/>
        <xdr:cNvSpPr/>
      </xdr:nvSpPr>
      <xdr:spPr>
        <a:xfrm>
          <a:off x="11653520" y="97370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50800</xdr:rowOff>
    </xdr:from>
    <xdr:ext cx="762000" cy="259080"/>
    <xdr:sp macro="" textlink="">
      <xdr:nvSpPr>
        <xdr:cNvPr id="270" name="テキスト ボックス 269"/>
        <xdr:cNvSpPr txBox="1"/>
      </xdr:nvSpPr>
      <xdr:spPr>
        <a:xfrm>
          <a:off x="1134364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新型コロナウイルス感染症対応地方創生臨時交付金を活用した各種助成等は実施したが、類似団体と比較すると下回った結果となった。令和３年度からは３年間かけて補助金の１５％削減を実施している</a:t>
          </a:r>
          <a:r>
            <a:rPr lang="ja-JP" altLang="en-US"/>
            <a:t>。今後とも抑制に努める。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82" name="テキスト ボックス 281"/>
        <xdr:cNvSpPr txBox="1"/>
      </xdr:nvSpPr>
      <xdr:spPr>
        <a:xfrm>
          <a:off x="111480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84" name="テキスト ボックス 283"/>
        <xdr:cNvSpPr txBox="1"/>
      </xdr:nvSpPr>
      <xdr:spPr>
        <a:xfrm>
          <a:off x="1073912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86" name="テキスト ボックス 285"/>
        <xdr:cNvSpPr txBox="1"/>
      </xdr:nvSpPr>
      <xdr:spPr>
        <a:xfrm>
          <a:off x="1073912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88" name="テキスト ボックス 287"/>
        <xdr:cNvSpPr txBox="1"/>
      </xdr:nvSpPr>
      <xdr:spPr>
        <a:xfrm>
          <a:off x="1073912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290" name="テキスト ボックス 289"/>
        <xdr:cNvSpPr txBox="1"/>
      </xdr:nvSpPr>
      <xdr:spPr>
        <a:xfrm>
          <a:off x="1073912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292" name="テキスト ボックス 291"/>
        <xdr:cNvSpPr txBox="1"/>
      </xdr:nvSpPr>
      <xdr:spPr>
        <a:xfrm>
          <a:off x="1073912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484376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103505</xdr:rowOff>
    </xdr:from>
    <xdr:ext cx="762000" cy="259080"/>
    <xdr:sp macro="" textlink="">
      <xdr:nvSpPr>
        <xdr:cNvPr id="296" name="補助費等最小値テキスト"/>
        <xdr:cNvSpPr txBox="1"/>
      </xdr:nvSpPr>
      <xdr:spPr>
        <a:xfrm>
          <a:off x="14915515"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179705</xdr:colOff>
      <xdr:row>40</xdr:row>
      <xdr:rowOff>132080</xdr:rowOff>
    </xdr:to>
    <xdr:cxnSp macro="">
      <xdr:nvCxnSpPr>
        <xdr:cNvPr id="297" name="直線コネクタ 296"/>
        <xdr:cNvCxnSpPr/>
      </xdr:nvCxnSpPr>
      <xdr:spPr>
        <a:xfrm>
          <a:off x="14754860" y="69900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107950</xdr:rowOff>
    </xdr:from>
    <xdr:ext cx="762000" cy="259080"/>
    <xdr:sp macro="" textlink="">
      <xdr:nvSpPr>
        <xdr:cNvPr id="298" name="補助費等最大値テキスト"/>
        <xdr:cNvSpPr txBox="1"/>
      </xdr:nvSpPr>
      <xdr:spPr>
        <a:xfrm>
          <a:off x="14915515"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179705</xdr:colOff>
      <xdr:row>34</xdr:row>
      <xdr:rowOff>21590</xdr:rowOff>
    </xdr:to>
    <xdr:cxnSp macro="">
      <xdr:nvCxnSpPr>
        <xdr:cNvPr id="299" name="直線コネクタ 298"/>
        <xdr:cNvCxnSpPr/>
      </xdr:nvCxnSpPr>
      <xdr:spPr>
        <a:xfrm>
          <a:off x="14754860" y="5850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58420</xdr:rowOff>
    </xdr:from>
    <xdr:to xmlns:xdr="http://schemas.openxmlformats.org/drawingml/2006/spreadsheetDrawing">
      <xdr:col>82</xdr:col>
      <xdr:colOff>107950</xdr:colOff>
      <xdr:row>36</xdr:row>
      <xdr:rowOff>76835</xdr:rowOff>
    </xdr:to>
    <xdr:cxnSp macro="">
      <xdr:nvCxnSpPr>
        <xdr:cNvPr id="300" name="直線コネクタ 299"/>
        <xdr:cNvCxnSpPr/>
      </xdr:nvCxnSpPr>
      <xdr:spPr>
        <a:xfrm flipV="1">
          <a:off x="14086840" y="6230620"/>
          <a:ext cx="7569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34290</xdr:rowOff>
    </xdr:from>
    <xdr:ext cx="762000" cy="259080"/>
    <xdr:sp macro="" textlink="">
      <xdr:nvSpPr>
        <xdr:cNvPr id="301" name="補助費等平均値テキスト"/>
        <xdr:cNvSpPr txBox="1"/>
      </xdr:nvSpPr>
      <xdr:spPr>
        <a:xfrm>
          <a:off x="14915515"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479296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76835</xdr:rowOff>
    </xdr:from>
    <xdr:to xmlns:xdr="http://schemas.openxmlformats.org/drawingml/2006/spreadsheetDrawing">
      <xdr:col>78</xdr:col>
      <xdr:colOff>69850</xdr:colOff>
      <xdr:row>37</xdr:row>
      <xdr:rowOff>60960</xdr:rowOff>
    </xdr:to>
    <xdr:cxnSp macro="">
      <xdr:nvCxnSpPr>
        <xdr:cNvPr id="303" name="直線コネクタ 302"/>
        <xdr:cNvCxnSpPr/>
      </xdr:nvCxnSpPr>
      <xdr:spPr>
        <a:xfrm flipV="1">
          <a:off x="13298170" y="6249035"/>
          <a:ext cx="78867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03604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5965" cy="259080"/>
    <xdr:sp macro="" textlink="">
      <xdr:nvSpPr>
        <xdr:cNvPr id="305" name="テキスト ボックス 304"/>
        <xdr:cNvSpPr txBox="1"/>
      </xdr:nvSpPr>
      <xdr:spPr>
        <a:xfrm>
          <a:off x="1374648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72390</xdr:rowOff>
    </xdr:from>
    <xdr:to xmlns:xdr="http://schemas.openxmlformats.org/drawingml/2006/spreadsheetDrawing">
      <xdr:col>73</xdr:col>
      <xdr:colOff>179705</xdr:colOff>
      <xdr:row>37</xdr:row>
      <xdr:rowOff>60960</xdr:rowOff>
    </xdr:to>
    <xdr:cxnSp macro="">
      <xdr:nvCxnSpPr>
        <xdr:cNvPr id="306" name="直線コネクタ 305"/>
        <xdr:cNvCxnSpPr/>
      </xdr:nvCxnSpPr>
      <xdr:spPr>
        <a:xfrm>
          <a:off x="12491720" y="6244590"/>
          <a:ext cx="80645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248640" y="62623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5270"/>
    <xdr:sp macro="" textlink="">
      <xdr:nvSpPr>
        <xdr:cNvPr id="308" name="テキスト ボックス 307"/>
        <xdr:cNvSpPr txBox="1"/>
      </xdr:nvSpPr>
      <xdr:spPr>
        <a:xfrm>
          <a:off x="12938760" y="6031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72390</xdr:rowOff>
    </xdr:to>
    <xdr:cxnSp macro="">
      <xdr:nvCxnSpPr>
        <xdr:cNvPr id="309" name="直線コネクタ 308"/>
        <xdr:cNvCxnSpPr/>
      </xdr:nvCxnSpPr>
      <xdr:spPr>
        <a:xfrm>
          <a:off x="11684000" y="622173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44092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8825" cy="259080"/>
    <xdr:sp macro="" textlink="">
      <xdr:nvSpPr>
        <xdr:cNvPr id="311" name="テキスト ボックス 310"/>
        <xdr:cNvSpPr txBox="1"/>
      </xdr:nvSpPr>
      <xdr:spPr>
        <a:xfrm>
          <a:off x="12151360" y="63436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653520" y="62439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55270"/>
    <xdr:sp macro="" textlink="">
      <xdr:nvSpPr>
        <xdr:cNvPr id="313" name="テキスト ボックス 312"/>
        <xdr:cNvSpPr txBox="1"/>
      </xdr:nvSpPr>
      <xdr:spPr>
        <a:xfrm>
          <a:off x="11343640" y="63303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15" name="テキスト ボックス 314"/>
        <xdr:cNvSpPr txBox="1"/>
      </xdr:nvSpPr>
      <xdr:spPr>
        <a:xfrm>
          <a:off x="138912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16" name="テキスト ボックス 315"/>
        <xdr:cNvSpPr txBox="1"/>
      </xdr:nvSpPr>
      <xdr:spPr>
        <a:xfrm>
          <a:off x="1310386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58825" cy="259080"/>
    <xdr:sp macro="" textlink="">
      <xdr:nvSpPr>
        <xdr:cNvPr id="318" name="テキスト ボックス 317"/>
        <xdr:cNvSpPr txBox="1"/>
      </xdr:nvSpPr>
      <xdr:spPr>
        <a:xfrm>
          <a:off x="1150112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xdr:rowOff>
    </xdr:from>
    <xdr:to xmlns:xdr="http://schemas.openxmlformats.org/drawingml/2006/spreadsheetDrawing">
      <xdr:col>82</xdr:col>
      <xdr:colOff>158750</xdr:colOff>
      <xdr:row>36</xdr:row>
      <xdr:rowOff>109220</xdr:rowOff>
    </xdr:to>
    <xdr:sp macro="" textlink="">
      <xdr:nvSpPr>
        <xdr:cNvPr id="319" name="楕円 318"/>
        <xdr:cNvSpPr/>
      </xdr:nvSpPr>
      <xdr:spPr>
        <a:xfrm>
          <a:off x="1479296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35</xdr:row>
      <xdr:rowOff>24130</xdr:rowOff>
    </xdr:from>
    <xdr:ext cx="762000" cy="259080"/>
    <xdr:sp macro="" textlink="">
      <xdr:nvSpPr>
        <xdr:cNvPr id="320" name="補助費等該当値テキスト"/>
        <xdr:cNvSpPr txBox="1"/>
      </xdr:nvSpPr>
      <xdr:spPr>
        <a:xfrm>
          <a:off x="14915515"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26035</xdr:rowOff>
    </xdr:from>
    <xdr:to xmlns:xdr="http://schemas.openxmlformats.org/drawingml/2006/spreadsheetDrawing">
      <xdr:col>78</xdr:col>
      <xdr:colOff>120650</xdr:colOff>
      <xdr:row>36</xdr:row>
      <xdr:rowOff>127635</xdr:rowOff>
    </xdr:to>
    <xdr:sp macro="" textlink="">
      <xdr:nvSpPr>
        <xdr:cNvPr id="321" name="楕円 320"/>
        <xdr:cNvSpPr/>
      </xdr:nvSpPr>
      <xdr:spPr>
        <a:xfrm>
          <a:off x="1403604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137795</xdr:rowOff>
    </xdr:from>
    <xdr:ext cx="735965" cy="259080"/>
    <xdr:sp macro="" textlink="">
      <xdr:nvSpPr>
        <xdr:cNvPr id="322" name="テキスト ボックス 321"/>
        <xdr:cNvSpPr txBox="1"/>
      </xdr:nvSpPr>
      <xdr:spPr>
        <a:xfrm>
          <a:off x="13746480" y="59670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23" name="楕円 322"/>
        <xdr:cNvSpPr/>
      </xdr:nvSpPr>
      <xdr:spPr>
        <a:xfrm>
          <a:off x="13248640" y="63538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96520</xdr:rowOff>
    </xdr:from>
    <xdr:ext cx="762000" cy="259080"/>
    <xdr:sp macro="" textlink="">
      <xdr:nvSpPr>
        <xdr:cNvPr id="324" name="テキスト ボックス 323"/>
        <xdr:cNvSpPr txBox="1"/>
      </xdr:nvSpPr>
      <xdr:spPr>
        <a:xfrm>
          <a:off x="1293876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25" name="楕円 324"/>
        <xdr:cNvSpPr/>
      </xdr:nvSpPr>
      <xdr:spPr>
        <a:xfrm>
          <a:off x="1244092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58825" cy="255270"/>
    <xdr:sp macro="" textlink="">
      <xdr:nvSpPr>
        <xdr:cNvPr id="326" name="テキスト ボックス 325"/>
        <xdr:cNvSpPr txBox="1"/>
      </xdr:nvSpPr>
      <xdr:spPr>
        <a:xfrm>
          <a:off x="12151360" y="596265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27" name="楕円 326"/>
        <xdr:cNvSpPr/>
      </xdr:nvSpPr>
      <xdr:spPr>
        <a:xfrm>
          <a:off x="11653520" y="61709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110490</xdr:rowOff>
    </xdr:from>
    <xdr:ext cx="762000" cy="255270"/>
    <xdr:sp macro="" textlink="">
      <xdr:nvSpPr>
        <xdr:cNvPr id="328" name="テキスト ボックス 327"/>
        <xdr:cNvSpPr txBox="1"/>
      </xdr:nvSpPr>
      <xdr:spPr>
        <a:xfrm>
          <a:off x="11343640" y="59397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29" name="正方形/長方形 328"/>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36" name="正方形/長方形 335"/>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38" name="正方形/長方形 337"/>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いるが、デジタル防災行政無線更新事業、公営住宅建設事業、また、橋梁長寿命化事業等大規模事業を実施しており、償還額を上回る地方債を発行することとなる。今後も事業の選択、縮減を図りながら、地方債に大きく頼ることの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0" name="テキスト ボックス 339"/>
        <xdr:cNvSpPr txBox="1"/>
      </xdr:nvSpPr>
      <xdr:spPr>
        <a:xfrm>
          <a:off x="66294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1" name="直線コネクタ 340"/>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42" name="テキスト ボックス 341"/>
        <xdr:cNvSpPr txBox="1"/>
      </xdr:nvSpPr>
      <xdr:spPr>
        <a:xfrm>
          <a:off x="23368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3" name="直線コネクタ 342"/>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190" cy="259080"/>
    <xdr:sp macro="" textlink="">
      <xdr:nvSpPr>
        <xdr:cNvPr id="344" name="テキスト ボックス 343"/>
        <xdr:cNvSpPr txBox="1"/>
      </xdr:nvSpPr>
      <xdr:spPr>
        <a:xfrm>
          <a:off x="23368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45" name="直線コネクタ 344"/>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190" cy="259080"/>
    <xdr:sp macro="" textlink="">
      <xdr:nvSpPr>
        <xdr:cNvPr id="346" name="テキスト ボックス 345"/>
        <xdr:cNvSpPr txBox="1"/>
      </xdr:nvSpPr>
      <xdr:spPr>
        <a:xfrm>
          <a:off x="23368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47" name="直線コネクタ 346"/>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190" cy="255270"/>
    <xdr:sp macro="" textlink="">
      <xdr:nvSpPr>
        <xdr:cNvPr id="348" name="テキスト ボックス 347"/>
        <xdr:cNvSpPr txBox="1"/>
      </xdr:nvSpPr>
      <xdr:spPr>
        <a:xfrm>
          <a:off x="23368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49" name="直線コネクタ 348"/>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190" cy="259080"/>
    <xdr:sp macro="" textlink="">
      <xdr:nvSpPr>
        <xdr:cNvPr id="350" name="テキスト ボックス 349"/>
        <xdr:cNvSpPr txBox="1"/>
      </xdr:nvSpPr>
      <xdr:spPr>
        <a:xfrm>
          <a:off x="23368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51" name="直線コネクタ 350"/>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190" cy="259080"/>
    <xdr:sp macro="" textlink="">
      <xdr:nvSpPr>
        <xdr:cNvPr id="352" name="テキスト ボックス 351"/>
        <xdr:cNvSpPr txBox="1"/>
      </xdr:nvSpPr>
      <xdr:spPr>
        <a:xfrm>
          <a:off x="23368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3" name="直線コネクタ 352"/>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4"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3383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5270"/>
    <xdr:sp macro="" textlink="">
      <xdr:nvSpPr>
        <xdr:cNvPr id="356" name="公債費最小値テキスト"/>
        <xdr:cNvSpPr txBox="1"/>
      </xdr:nvSpPr>
      <xdr:spPr>
        <a:xfrm>
          <a:off x="4427220" y="13746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269740" y="137744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2000" cy="259080"/>
    <xdr:sp macro="" textlink="">
      <xdr:nvSpPr>
        <xdr:cNvPr id="358" name="公債費最大値テキスト"/>
        <xdr:cNvSpPr txBox="1"/>
      </xdr:nvSpPr>
      <xdr:spPr>
        <a:xfrm>
          <a:off x="442722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269740" y="1263523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54610</xdr:rowOff>
    </xdr:from>
    <xdr:to xmlns:xdr="http://schemas.openxmlformats.org/drawingml/2006/spreadsheetDrawing">
      <xdr:col>24</xdr:col>
      <xdr:colOff>25400</xdr:colOff>
      <xdr:row>75</xdr:row>
      <xdr:rowOff>66040</xdr:rowOff>
    </xdr:to>
    <xdr:cxnSp macro="">
      <xdr:nvCxnSpPr>
        <xdr:cNvPr id="360" name="直線コネクタ 359"/>
        <xdr:cNvCxnSpPr/>
      </xdr:nvCxnSpPr>
      <xdr:spPr>
        <a:xfrm flipV="1">
          <a:off x="3594100" y="12913360"/>
          <a:ext cx="7442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762000" cy="255270"/>
    <xdr:sp macro="" textlink="">
      <xdr:nvSpPr>
        <xdr:cNvPr id="361" name="公債費平均値テキスト"/>
        <xdr:cNvSpPr txBox="1"/>
      </xdr:nvSpPr>
      <xdr:spPr>
        <a:xfrm>
          <a:off x="4427220" y="130822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07840" y="13110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66040</xdr:rowOff>
    </xdr:from>
    <xdr:to xmlns:xdr="http://schemas.openxmlformats.org/drawingml/2006/spreadsheetDrawing">
      <xdr:col>19</xdr:col>
      <xdr:colOff>179705</xdr:colOff>
      <xdr:row>75</xdr:row>
      <xdr:rowOff>69850</xdr:rowOff>
    </xdr:to>
    <xdr:cxnSp macro="">
      <xdr:nvCxnSpPr>
        <xdr:cNvPr id="363" name="直線コネクタ 362"/>
        <xdr:cNvCxnSpPr/>
      </xdr:nvCxnSpPr>
      <xdr:spPr>
        <a:xfrm flipV="1">
          <a:off x="2794000" y="1292479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550920" y="131406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2790" cy="259080"/>
    <xdr:sp macro="" textlink="">
      <xdr:nvSpPr>
        <xdr:cNvPr id="365" name="テキスト ボックス 364"/>
        <xdr:cNvSpPr txBox="1"/>
      </xdr:nvSpPr>
      <xdr:spPr>
        <a:xfrm>
          <a:off x="3241040" y="132270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69850</xdr:rowOff>
    </xdr:from>
    <xdr:to xmlns:xdr="http://schemas.openxmlformats.org/drawingml/2006/spreadsheetDrawing">
      <xdr:col>15</xdr:col>
      <xdr:colOff>98425</xdr:colOff>
      <xdr:row>75</xdr:row>
      <xdr:rowOff>100330</xdr:rowOff>
    </xdr:to>
    <xdr:cxnSp macro="">
      <xdr:nvCxnSpPr>
        <xdr:cNvPr id="366" name="直線コネクタ 365"/>
        <xdr:cNvCxnSpPr/>
      </xdr:nvCxnSpPr>
      <xdr:spPr>
        <a:xfrm flipV="1">
          <a:off x="1986280" y="12928600"/>
          <a:ext cx="8077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43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2000" cy="259080"/>
    <xdr:sp macro="" textlink="">
      <xdr:nvSpPr>
        <xdr:cNvPr id="368" name="テキスト ボックス 367"/>
        <xdr:cNvSpPr txBox="1"/>
      </xdr:nvSpPr>
      <xdr:spPr>
        <a:xfrm>
          <a:off x="245364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92710</xdr:rowOff>
    </xdr:from>
    <xdr:to xmlns:xdr="http://schemas.openxmlformats.org/drawingml/2006/spreadsheetDrawing">
      <xdr:col>11</xdr:col>
      <xdr:colOff>9525</xdr:colOff>
      <xdr:row>75</xdr:row>
      <xdr:rowOff>100330</xdr:rowOff>
    </xdr:to>
    <xdr:cxnSp macro="">
      <xdr:nvCxnSpPr>
        <xdr:cNvPr id="369" name="直線コネクタ 368"/>
        <xdr:cNvCxnSpPr/>
      </xdr:nvCxnSpPr>
      <xdr:spPr>
        <a:xfrm>
          <a:off x="1198880" y="1295146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55800" y="131406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58825" cy="259080"/>
    <xdr:sp macro="" textlink="">
      <xdr:nvSpPr>
        <xdr:cNvPr id="371" name="テキスト ボックス 370"/>
        <xdr:cNvSpPr txBox="1"/>
      </xdr:nvSpPr>
      <xdr:spPr>
        <a:xfrm>
          <a:off x="1645920" y="132270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4808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58190" cy="255270"/>
    <xdr:sp macro="" textlink="">
      <xdr:nvSpPr>
        <xdr:cNvPr id="373" name="テキスト ボックス 372"/>
        <xdr:cNvSpPr txBox="1"/>
      </xdr:nvSpPr>
      <xdr:spPr>
        <a:xfrm>
          <a:off x="858520" y="132308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76" name="テキスト ボックス 375"/>
        <xdr:cNvSpPr txBox="1"/>
      </xdr:nvSpPr>
      <xdr:spPr>
        <a:xfrm>
          <a:off x="259842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77" name="テキスト ボックス 376"/>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3810</xdr:rowOff>
    </xdr:from>
    <xdr:to xmlns:xdr="http://schemas.openxmlformats.org/drawingml/2006/spreadsheetDrawing">
      <xdr:col>24</xdr:col>
      <xdr:colOff>76200</xdr:colOff>
      <xdr:row>75</xdr:row>
      <xdr:rowOff>105410</xdr:rowOff>
    </xdr:to>
    <xdr:sp macro="" textlink="">
      <xdr:nvSpPr>
        <xdr:cNvPr id="379" name="楕円 378"/>
        <xdr:cNvSpPr/>
      </xdr:nvSpPr>
      <xdr:spPr>
        <a:xfrm>
          <a:off x="4307840" y="128625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20320</xdr:rowOff>
    </xdr:from>
    <xdr:ext cx="762000" cy="255270"/>
    <xdr:sp macro="" textlink="">
      <xdr:nvSpPr>
        <xdr:cNvPr id="380" name="公債費該当値テキスト"/>
        <xdr:cNvSpPr txBox="1"/>
      </xdr:nvSpPr>
      <xdr:spPr>
        <a:xfrm>
          <a:off x="4427220" y="12707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15240</xdr:rowOff>
    </xdr:from>
    <xdr:to xmlns:xdr="http://schemas.openxmlformats.org/drawingml/2006/spreadsheetDrawing">
      <xdr:col>20</xdr:col>
      <xdr:colOff>38100</xdr:colOff>
      <xdr:row>75</xdr:row>
      <xdr:rowOff>116840</xdr:rowOff>
    </xdr:to>
    <xdr:sp macro="" textlink="">
      <xdr:nvSpPr>
        <xdr:cNvPr id="381" name="楕円 380"/>
        <xdr:cNvSpPr/>
      </xdr:nvSpPr>
      <xdr:spPr>
        <a:xfrm>
          <a:off x="3550920" y="128739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127000</xdr:rowOff>
    </xdr:from>
    <xdr:ext cx="732790" cy="259080"/>
    <xdr:sp macro="" textlink="">
      <xdr:nvSpPr>
        <xdr:cNvPr id="382" name="テキスト ボックス 381"/>
        <xdr:cNvSpPr txBox="1"/>
      </xdr:nvSpPr>
      <xdr:spPr>
        <a:xfrm>
          <a:off x="3241040" y="126428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19050</xdr:rowOff>
    </xdr:from>
    <xdr:to xmlns:xdr="http://schemas.openxmlformats.org/drawingml/2006/spreadsheetDrawing">
      <xdr:col>15</xdr:col>
      <xdr:colOff>149225</xdr:colOff>
      <xdr:row>75</xdr:row>
      <xdr:rowOff>120650</xdr:rowOff>
    </xdr:to>
    <xdr:sp macro="" textlink="">
      <xdr:nvSpPr>
        <xdr:cNvPr id="383" name="楕円 382"/>
        <xdr:cNvSpPr/>
      </xdr:nvSpPr>
      <xdr:spPr>
        <a:xfrm>
          <a:off x="2743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130810</xdr:rowOff>
    </xdr:from>
    <xdr:ext cx="762000" cy="259080"/>
    <xdr:sp macro="" textlink="">
      <xdr:nvSpPr>
        <xdr:cNvPr id="384" name="テキスト ボックス 383"/>
        <xdr:cNvSpPr txBox="1"/>
      </xdr:nvSpPr>
      <xdr:spPr>
        <a:xfrm>
          <a:off x="2453640" y="1264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49530</xdr:rowOff>
    </xdr:from>
    <xdr:to xmlns:xdr="http://schemas.openxmlformats.org/drawingml/2006/spreadsheetDrawing">
      <xdr:col>11</xdr:col>
      <xdr:colOff>60325</xdr:colOff>
      <xdr:row>75</xdr:row>
      <xdr:rowOff>151130</xdr:rowOff>
    </xdr:to>
    <xdr:sp macro="" textlink="">
      <xdr:nvSpPr>
        <xdr:cNvPr id="385" name="楕円 384"/>
        <xdr:cNvSpPr/>
      </xdr:nvSpPr>
      <xdr:spPr>
        <a:xfrm>
          <a:off x="1955800" y="129082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161290</xdr:rowOff>
    </xdr:from>
    <xdr:ext cx="758825" cy="259080"/>
    <xdr:sp macro="" textlink="">
      <xdr:nvSpPr>
        <xdr:cNvPr id="386" name="テキスト ボックス 385"/>
        <xdr:cNvSpPr txBox="1"/>
      </xdr:nvSpPr>
      <xdr:spPr>
        <a:xfrm>
          <a:off x="1645920" y="126771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41910</xdr:rowOff>
    </xdr:from>
    <xdr:to xmlns:xdr="http://schemas.openxmlformats.org/drawingml/2006/spreadsheetDrawing">
      <xdr:col>6</xdr:col>
      <xdr:colOff>171450</xdr:colOff>
      <xdr:row>75</xdr:row>
      <xdr:rowOff>143510</xdr:rowOff>
    </xdr:to>
    <xdr:sp macro="" textlink="">
      <xdr:nvSpPr>
        <xdr:cNvPr id="387" name="楕円 386"/>
        <xdr:cNvSpPr/>
      </xdr:nvSpPr>
      <xdr:spPr>
        <a:xfrm>
          <a:off x="114808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153670</xdr:rowOff>
    </xdr:from>
    <xdr:ext cx="758190" cy="259080"/>
    <xdr:sp macro="" textlink="">
      <xdr:nvSpPr>
        <xdr:cNvPr id="388" name="テキスト ボックス 387"/>
        <xdr:cNvSpPr txBox="1"/>
      </xdr:nvSpPr>
      <xdr:spPr>
        <a:xfrm>
          <a:off x="858520" y="12669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を大きく上回っており、要因としては経年劣化による更新期を迎えた物件費、施設維持補修費等の大きな支出があるが、施設管理計画等を基に複合化・長寿命化等を図り、今後とも経費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00" name="テキスト ボックス 399"/>
        <xdr:cNvSpPr txBox="1"/>
      </xdr:nvSpPr>
      <xdr:spPr>
        <a:xfrm>
          <a:off x="111480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02" name="テキスト ボックス 401"/>
        <xdr:cNvSpPr txBox="1"/>
      </xdr:nvSpPr>
      <xdr:spPr>
        <a:xfrm>
          <a:off x="1073912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190" cy="259080"/>
    <xdr:sp macro="" textlink="">
      <xdr:nvSpPr>
        <xdr:cNvPr id="404" name="テキスト ボックス 403"/>
        <xdr:cNvSpPr txBox="1"/>
      </xdr:nvSpPr>
      <xdr:spPr>
        <a:xfrm>
          <a:off x="1073912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190" cy="259080"/>
    <xdr:sp macro="" textlink="">
      <xdr:nvSpPr>
        <xdr:cNvPr id="406" name="テキスト ボックス 405"/>
        <xdr:cNvSpPr txBox="1"/>
      </xdr:nvSpPr>
      <xdr:spPr>
        <a:xfrm>
          <a:off x="1073912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190" cy="255270"/>
    <xdr:sp macro="" textlink="">
      <xdr:nvSpPr>
        <xdr:cNvPr id="408" name="テキスト ボックス 407"/>
        <xdr:cNvSpPr txBox="1"/>
      </xdr:nvSpPr>
      <xdr:spPr>
        <a:xfrm>
          <a:off x="1073912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190" cy="259080"/>
    <xdr:sp macro="" textlink="">
      <xdr:nvSpPr>
        <xdr:cNvPr id="410" name="テキスト ボックス 409"/>
        <xdr:cNvSpPr txBox="1"/>
      </xdr:nvSpPr>
      <xdr:spPr>
        <a:xfrm>
          <a:off x="1073912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190" cy="259080"/>
    <xdr:sp macro="" textlink="">
      <xdr:nvSpPr>
        <xdr:cNvPr id="412" name="テキスト ボックス 411"/>
        <xdr:cNvSpPr txBox="1"/>
      </xdr:nvSpPr>
      <xdr:spPr>
        <a:xfrm>
          <a:off x="1073912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14" name="テキスト ボックス 413"/>
        <xdr:cNvSpPr txBox="1"/>
      </xdr:nvSpPr>
      <xdr:spPr>
        <a:xfrm>
          <a:off x="1073912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484376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144780</xdr:rowOff>
    </xdr:from>
    <xdr:ext cx="762000" cy="255270"/>
    <xdr:sp macro="" textlink="">
      <xdr:nvSpPr>
        <xdr:cNvPr id="417" name="公債費以外最小値テキスト"/>
        <xdr:cNvSpPr txBox="1"/>
      </xdr:nvSpPr>
      <xdr:spPr>
        <a:xfrm>
          <a:off x="14915515" y="14032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179705</xdr:colOff>
      <xdr:row>82</xdr:row>
      <xdr:rowOff>1270</xdr:rowOff>
    </xdr:to>
    <xdr:cxnSp macro="">
      <xdr:nvCxnSpPr>
        <xdr:cNvPr id="418" name="直線コネクタ 417"/>
        <xdr:cNvCxnSpPr/>
      </xdr:nvCxnSpPr>
      <xdr:spPr>
        <a:xfrm>
          <a:off x="14754860" y="140601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72</xdr:row>
      <xdr:rowOff>64770</xdr:rowOff>
    </xdr:from>
    <xdr:ext cx="762000" cy="255270"/>
    <xdr:sp macro="" textlink="">
      <xdr:nvSpPr>
        <xdr:cNvPr id="419" name="公債費以外最大値テキスト"/>
        <xdr:cNvSpPr txBox="1"/>
      </xdr:nvSpPr>
      <xdr:spPr>
        <a:xfrm>
          <a:off x="14915515" y="124091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179705</xdr:colOff>
      <xdr:row>73</xdr:row>
      <xdr:rowOff>149860</xdr:rowOff>
    </xdr:to>
    <xdr:cxnSp macro="">
      <xdr:nvCxnSpPr>
        <xdr:cNvPr id="420" name="直線コネクタ 419"/>
        <xdr:cNvCxnSpPr/>
      </xdr:nvCxnSpPr>
      <xdr:spPr>
        <a:xfrm>
          <a:off x="14754860" y="126657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127000</xdr:rowOff>
    </xdr:from>
    <xdr:to xmlns:xdr="http://schemas.openxmlformats.org/drawingml/2006/spreadsheetDrawing">
      <xdr:col>82</xdr:col>
      <xdr:colOff>107950</xdr:colOff>
      <xdr:row>80</xdr:row>
      <xdr:rowOff>142240</xdr:rowOff>
    </xdr:to>
    <xdr:cxnSp macro="">
      <xdr:nvCxnSpPr>
        <xdr:cNvPr id="421" name="直線コネクタ 420"/>
        <xdr:cNvCxnSpPr/>
      </xdr:nvCxnSpPr>
      <xdr:spPr>
        <a:xfrm flipV="1">
          <a:off x="14086840" y="13671550"/>
          <a:ext cx="75692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123190</xdr:rowOff>
    </xdr:from>
    <xdr:ext cx="762000" cy="255270"/>
    <xdr:sp macro="" textlink="">
      <xdr:nvSpPr>
        <xdr:cNvPr id="422" name="公債費以外平均値テキスト"/>
        <xdr:cNvSpPr txBox="1"/>
      </xdr:nvSpPr>
      <xdr:spPr>
        <a:xfrm>
          <a:off x="14915515" y="1315339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479296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80</xdr:row>
      <xdr:rowOff>142240</xdr:rowOff>
    </xdr:from>
    <xdr:to xmlns:xdr="http://schemas.openxmlformats.org/drawingml/2006/spreadsheetDrawing">
      <xdr:col>78</xdr:col>
      <xdr:colOff>69850</xdr:colOff>
      <xdr:row>81</xdr:row>
      <xdr:rowOff>77470</xdr:rowOff>
    </xdr:to>
    <xdr:cxnSp macro="">
      <xdr:nvCxnSpPr>
        <xdr:cNvPr id="424" name="直線コネクタ 423"/>
        <xdr:cNvCxnSpPr/>
      </xdr:nvCxnSpPr>
      <xdr:spPr>
        <a:xfrm flipV="1">
          <a:off x="13298170" y="13858240"/>
          <a:ext cx="78867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03604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7464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157480</xdr:rowOff>
    </xdr:from>
    <xdr:to xmlns:xdr="http://schemas.openxmlformats.org/drawingml/2006/spreadsheetDrawing">
      <xdr:col>73</xdr:col>
      <xdr:colOff>179705</xdr:colOff>
      <xdr:row>81</xdr:row>
      <xdr:rowOff>77470</xdr:rowOff>
    </xdr:to>
    <xdr:cxnSp macro="">
      <xdr:nvCxnSpPr>
        <xdr:cNvPr id="427" name="直線コネクタ 426"/>
        <xdr:cNvCxnSpPr/>
      </xdr:nvCxnSpPr>
      <xdr:spPr>
        <a:xfrm>
          <a:off x="12491720" y="1387348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248640" y="135026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29387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100330</xdr:rowOff>
    </xdr:from>
    <xdr:to xmlns:xdr="http://schemas.openxmlformats.org/drawingml/2006/spreadsheetDrawing">
      <xdr:col>69</xdr:col>
      <xdr:colOff>92075</xdr:colOff>
      <xdr:row>80</xdr:row>
      <xdr:rowOff>157480</xdr:rowOff>
    </xdr:to>
    <xdr:cxnSp macro="">
      <xdr:nvCxnSpPr>
        <xdr:cNvPr id="430" name="直線コネクタ 429"/>
        <xdr:cNvCxnSpPr/>
      </xdr:nvCxnSpPr>
      <xdr:spPr>
        <a:xfrm>
          <a:off x="11684000" y="13816330"/>
          <a:ext cx="8077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44092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58825" cy="255270"/>
    <xdr:sp macro="" textlink="">
      <xdr:nvSpPr>
        <xdr:cNvPr id="432" name="テキスト ボックス 431"/>
        <xdr:cNvSpPr txBox="1"/>
      </xdr:nvSpPr>
      <xdr:spPr>
        <a:xfrm>
          <a:off x="12151360" y="132562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653520" y="134226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2000" cy="259080"/>
    <xdr:sp macro="" textlink="">
      <xdr:nvSpPr>
        <xdr:cNvPr id="434" name="テキスト ボックス 433"/>
        <xdr:cNvSpPr txBox="1"/>
      </xdr:nvSpPr>
      <xdr:spPr>
        <a:xfrm>
          <a:off x="11343640" y="1319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36" name="テキスト ボックス 435"/>
        <xdr:cNvSpPr txBox="1"/>
      </xdr:nvSpPr>
      <xdr:spPr>
        <a:xfrm>
          <a:off x="138912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37" name="テキスト ボックス 436"/>
        <xdr:cNvSpPr txBox="1"/>
      </xdr:nvSpPr>
      <xdr:spPr>
        <a:xfrm>
          <a:off x="1310386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58825" cy="259080"/>
    <xdr:sp macro="" textlink="">
      <xdr:nvSpPr>
        <xdr:cNvPr id="439" name="テキスト ボックス 438"/>
        <xdr:cNvSpPr txBox="1"/>
      </xdr:nvSpPr>
      <xdr:spPr>
        <a:xfrm>
          <a:off x="1150112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76200</xdr:rowOff>
    </xdr:from>
    <xdr:to xmlns:xdr="http://schemas.openxmlformats.org/drawingml/2006/spreadsheetDrawing">
      <xdr:col>82</xdr:col>
      <xdr:colOff>158750</xdr:colOff>
      <xdr:row>80</xdr:row>
      <xdr:rowOff>6350</xdr:rowOff>
    </xdr:to>
    <xdr:sp macro="" textlink="">
      <xdr:nvSpPr>
        <xdr:cNvPr id="440" name="楕円 439"/>
        <xdr:cNvSpPr/>
      </xdr:nvSpPr>
      <xdr:spPr>
        <a:xfrm>
          <a:off x="1479296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79</xdr:row>
      <xdr:rowOff>48260</xdr:rowOff>
    </xdr:from>
    <xdr:ext cx="762000" cy="259080"/>
    <xdr:sp macro="" textlink="">
      <xdr:nvSpPr>
        <xdr:cNvPr id="441" name="公債費以外該当値テキスト"/>
        <xdr:cNvSpPr txBox="1"/>
      </xdr:nvSpPr>
      <xdr:spPr>
        <a:xfrm>
          <a:off x="14915515" y="1359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91440</xdr:rowOff>
    </xdr:from>
    <xdr:to xmlns:xdr="http://schemas.openxmlformats.org/drawingml/2006/spreadsheetDrawing">
      <xdr:col>78</xdr:col>
      <xdr:colOff>120650</xdr:colOff>
      <xdr:row>81</xdr:row>
      <xdr:rowOff>21590</xdr:rowOff>
    </xdr:to>
    <xdr:sp macro="" textlink="">
      <xdr:nvSpPr>
        <xdr:cNvPr id="442" name="楕円 441"/>
        <xdr:cNvSpPr/>
      </xdr:nvSpPr>
      <xdr:spPr>
        <a:xfrm>
          <a:off x="14036040" y="138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6350</xdr:rowOff>
    </xdr:from>
    <xdr:ext cx="735965" cy="255270"/>
    <xdr:sp macro="" textlink="">
      <xdr:nvSpPr>
        <xdr:cNvPr id="443" name="テキスト ボックス 442"/>
        <xdr:cNvSpPr txBox="1"/>
      </xdr:nvSpPr>
      <xdr:spPr>
        <a:xfrm>
          <a:off x="13746480" y="1389380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26670</xdr:rowOff>
    </xdr:from>
    <xdr:to xmlns:xdr="http://schemas.openxmlformats.org/drawingml/2006/spreadsheetDrawing">
      <xdr:col>74</xdr:col>
      <xdr:colOff>31750</xdr:colOff>
      <xdr:row>81</xdr:row>
      <xdr:rowOff>128270</xdr:rowOff>
    </xdr:to>
    <xdr:sp macro="" textlink="">
      <xdr:nvSpPr>
        <xdr:cNvPr id="444" name="楕円 443"/>
        <xdr:cNvSpPr/>
      </xdr:nvSpPr>
      <xdr:spPr>
        <a:xfrm>
          <a:off x="13248640" y="13914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113030</xdr:rowOff>
    </xdr:from>
    <xdr:ext cx="762000" cy="259080"/>
    <xdr:sp macro="" textlink="">
      <xdr:nvSpPr>
        <xdr:cNvPr id="445" name="テキスト ボックス 444"/>
        <xdr:cNvSpPr txBox="1"/>
      </xdr:nvSpPr>
      <xdr:spPr>
        <a:xfrm>
          <a:off x="12938760" y="1400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106680</xdr:rowOff>
    </xdr:from>
    <xdr:to xmlns:xdr="http://schemas.openxmlformats.org/drawingml/2006/spreadsheetDrawing">
      <xdr:col>69</xdr:col>
      <xdr:colOff>142875</xdr:colOff>
      <xdr:row>81</xdr:row>
      <xdr:rowOff>36830</xdr:rowOff>
    </xdr:to>
    <xdr:sp macro="" textlink="">
      <xdr:nvSpPr>
        <xdr:cNvPr id="446" name="楕円 445"/>
        <xdr:cNvSpPr/>
      </xdr:nvSpPr>
      <xdr:spPr>
        <a:xfrm>
          <a:off x="1244092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21590</xdr:rowOff>
    </xdr:from>
    <xdr:ext cx="758825" cy="259080"/>
    <xdr:sp macro="" textlink="">
      <xdr:nvSpPr>
        <xdr:cNvPr id="447" name="テキスト ボックス 446"/>
        <xdr:cNvSpPr txBox="1"/>
      </xdr:nvSpPr>
      <xdr:spPr>
        <a:xfrm>
          <a:off x="12151360" y="13909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49530</xdr:rowOff>
    </xdr:from>
    <xdr:to xmlns:xdr="http://schemas.openxmlformats.org/drawingml/2006/spreadsheetDrawing">
      <xdr:col>65</xdr:col>
      <xdr:colOff>53975</xdr:colOff>
      <xdr:row>80</xdr:row>
      <xdr:rowOff>151130</xdr:rowOff>
    </xdr:to>
    <xdr:sp macro="" textlink="">
      <xdr:nvSpPr>
        <xdr:cNvPr id="448" name="楕円 447"/>
        <xdr:cNvSpPr/>
      </xdr:nvSpPr>
      <xdr:spPr>
        <a:xfrm>
          <a:off x="11653520" y="137655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135890</xdr:rowOff>
    </xdr:from>
    <xdr:ext cx="762000" cy="259080"/>
    <xdr:sp macro="" textlink="">
      <xdr:nvSpPr>
        <xdr:cNvPr id="449" name="テキスト ボックス 448"/>
        <xdr:cNvSpPr txBox="1"/>
      </xdr:nvSpPr>
      <xdr:spPr>
        <a:xfrm>
          <a:off x="1134364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280670</xdr:colOff>
      <xdr:row>3</xdr:row>
      <xdr:rowOff>19050</xdr:rowOff>
    </xdr:to>
    <xdr:sp macro="" textlink="">
      <xdr:nvSpPr>
        <xdr:cNvPr id="3" name="表題ボックス"/>
        <xdr:cNvSpPr/>
      </xdr:nvSpPr>
      <xdr:spPr>
        <a:xfrm>
          <a:off x="0" y="88900"/>
          <a:ext cx="1111631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2700000" y="0"/>
          <a:ext cx="27260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762615" y="12700"/>
          <a:ext cx="17208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5240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49450" y="3556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1365" cy="255270"/>
    <xdr:sp macro="" textlink="">
      <xdr:nvSpPr>
        <xdr:cNvPr id="32" name="テキスト ボックス 31"/>
        <xdr:cNvSpPr txBox="1"/>
      </xdr:nvSpPr>
      <xdr:spPr>
        <a:xfrm>
          <a:off x="1250950" y="34143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49450" y="3175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9080"/>
    <xdr:sp macro="" textlink="">
      <xdr:nvSpPr>
        <xdr:cNvPr id="34" name="テキスト ボックス 33"/>
        <xdr:cNvSpPr txBox="1"/>
      </xdr:nvSpPr>
      <xdr:spPr>
        <a:xfrm>
          <a:off x="125095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49450" y="2794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5270"/>
    <xdr:sp macro="" textlink="">
      <xdr:nvSpPr>
        <xdr:cNvPr id="36" name="テキスト ボックス 35"/>
        <xdr:cNvSpPr txBox="1"/>
      </xdr:nvSpPr>
      <xdr:spPr>
        <a:xfrm>
          <a:off x="1250950" y="26517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49450" y="2413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5270"/>
    <xdr:sp macro="" textlink="">
      <xdr:nvSpPr>
        <xdr:cNvPr id="38" name="テキスト ボックス 37"/>
        <xdr:cNvSpPr txBox="1"/>
      </xdr:nvSpPr>
      <xdr:spPr>
        <a:xfrm>
          <a:off x="1250950" y="22713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49450" y="2032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0" name="テキスト ボックス 39"/>
        <xdr:cNvSpPr txBox="1"/>
      </xdr:nvSpPr>
      <xdr:spPr>
        <a:xfrm>
          <a:off x="1250950"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5270"/>
    <xdr:sp macro="" textlink="">
      <xdr:nvSpPr>
        <xdr:cNvPr id="42" name="テキスト ボックス 41"/>
        <xdr:cNvSpPr txBox="1"/>
      </xdr:nvSpPr>
      <xdr:spPr>
        <a:xfrm>
          <a:off x="1250950" y="15087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09905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58825" cy="255270"/>
    <xdr:sp macro="" textlink="">
      <xdr:nvSpPr>
        <xdr:cNvPr id="45" name="人口1人当たり決算額の推移最小値テキスト130"/>
        <xdr:cNvSpPr txBox="1"/>
      </xdr:nvSpPr>
      <xdr:spPr>
        <a:xfrm>
          <a:off x="5168900" y="326580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010150" y="329374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58825" cy="255270"/>
    <xdr:sp macro="" textlink="">
      <xdr:nvSpPr>
        <xdr:cNvPr id="47" name="人口1人当たり決算額の推移最大値テキスト130"/>
        <xdr:cNvSpPr txBox="1"/>
      </xdr:nvSpPr>
      <xdr:spPr>
        <a:xfrm>
          <a:off x="5168900" y="194119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010150" y="219773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123190</xdr:rowOff>
    </xdr:from>
    <xdr:to xmlns:xdr="http://schemas.openxmlformats.org/drawingml/2006/spreadsheetDrawing">
      <xdr:col>29</xdr:col>
      <xdr:colOff>127000</xdr:colOff>
      <xdr:row>16</xdr:row>
      <xdr:rowOff>144780</xdr:rowOff>
    </xdr:to>
    <xdr:cxnSp macro="">
      <xdr:nvCxnSpPr>
        <xdr:cNvPr id="49" name="直線コネクタ 48"/>
        <xdr:cNvCxnSpPr/>
      </xdr:nvCxnSpPr>
      <xdr:spPr>
        <a:xfrm flipV="1">
          <a:off x="4508500" y="2914015"/>
          <a:ext cx="59055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58825" cy="255270"/>
    <xdr:sp macro="" textlink="">
      <xdr:nvSpPr>
        <xdr:cNvPr id="50" name="人口1人当たり決算額の推移平均値テキスト130"/>
        <xdr:cNvSpPr txBox="1"/>
      </xdr:nvSpPr>
      <xdr:spPr>
        <a:xfrm>
          <a:off x="5168900" y="2971165"/>
          <a:ext cx="758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171450</xdr:colOff>
      <xdr:row>17</xdr:row>
      <xdr:rowOff>138430</xdr:rowOff>
    </xdr:to>
    <xdr:sp macro="" textlink="">
      <xdr:nvSpPr>
        <xdr:cNvPr id="51" name="フローチャート: 判断 50"/>
        <xdr:cNvSpPr/>
      </xdr:nvSpPr>
      <xdr:spPr>
        <a:xfrm>
          <a:off x="5048250" y="299910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144780</xdr:rowOff>
    </xdr:from>
    <xdr:to xmlns:xdr="http://schemas.openxmlformats.org/drawingml/2006/spreadsheetDrawing">
      <xdr:col>26</xdr:col>
      <xdr:colOff>50800</xdr:colOff>
      <xdr:row>16</xdr:row>
      <xdr:rowOff>165100</xdr:rowOff>
    </xdr:to>
    <xdr:cxnSp macro="">
      <xdr:nvCxnSpPr>
        <xdr:cNvPr id="52" name="直線コネクタ 51"/>
        <xdr:cNvCxnSpPr/>
      </xdr:nvCxnSpPr>
      <xdr:spPr>
        <a:xfrm flipV="1">
          <a:off x="3886200" y="2935605"/>
          <a:ext cx="6223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4577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5965" cy="259080"/>
    <xdr:sp macro="" textlink="">
      <xdr:nvSpPr>
        <xdr:cNvPr id="54" name="テキスト ボックス 53"/>
        <xdr:cNvSpPr txBox="1"/>
      </xdr:nvSpPr>
      <xdr:spPr>
        <a:xfrm>
          <a:off x="4165600" y="30994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16</xdr:row>
      <xdr:rowOff>165100</xdr:rowOff>
    </xdr:from>
    <xdr:to xmlns:xdr="http://schemas.openxmlformats.org/drawingml/2006/spreadsheetDrawing">
      <xdr:col>22</xdr:col>
      <xdr:colOff>114300</xdr:colOff>
      <xdr:row>17</xdr:row>
      <xdr:rowOff>6350</xdr:rowOff>
    </xdr:to>
    <xdr:cxnSp macro="">
      <xdr:nvCxnSpPr>
        <xdr:cNvPr id="55" name="直線コネクタ 54"/>
        <xdr:cNvCxnSpPr/>
      </xdr:nvCxnSpPr>
      <xdr:spPr>
        <a:xfrm flipV="1">
          <a:off x="3257550" y="2955925"/>
          <a:ext cx="62865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8354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5433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6350</xdr:rowOff>
    </xdr:from>
    <xdr:to xmlns:xdr="http://schemas.openxmlformats.org/drawingml/2006/spreadsheetDrawing">
      <xdr:col>18</xdr:col>
      <xdr:colOff>171450</xdr:colOff>
      <xdr:row>17</xdr:row>
      <xdr:rowOff>18415</xdr:rowOff>
    </xdr:to>
    <xdr:cxnSp macro="">
      <xdr:nvCxnSpPr>
        <xdr:cNvPr id="58" name="直線コネクタ 57"/>
        <xdr:cNvCxnSpPr/>
      </xdr:nvCxnSpPr>
      <xdr:spPr>
        <a:xfrm flipV="1">
          <a:off x="2622550" y="2968625"/>
          <a:ext cx="6350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13100" y="304228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166370</xdr:rowOff>
    </xdr:from>
    <xdr:ext cx="762000" cy="255270"/>
    <xdr:sp macro="" textlink="">
      <xdr:nvSpPr>
        <xdr:cNvPr id="60" name="テキスト ボックス 59"/>
        <xdr:cNvSpPr txBox="1"/>
      </xdr:nvSpPr>
      <xdr:spPr>
        <a:xfrm>
          <a:off x="2914650" y="31286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57175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1365" cy="258445"/>
    <xdr:sp macro="" textlink="">
      <xdr:nvSpPr>
        <xdr:cNvPr id="62" name="テキスト ボックス 61"/>
        <xdr:cNvSpPr txBox="1"/>
      </xdr:nvSpPr>
      <xdr:spPr>
        <a:xfrm>
          <a:off x="2279650" y="3133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3" name="テキスト ボックス 62"/>
        <xdr:cNvSpPr txBox="1"/>
      </xdr:nvSpPr>
      <xdr:spPr>
        <a:xfrm>
          <a:off x="49403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72390</xdr:rowOff>
    </xdr:from>
    <xdr:to xmlns:xdr="http://schemas.openxmlformats.org/drawingml/2006/spreadsheetDrawing">
      <xdr:col>29</xdr:col>
      <xdr:colOff>171450</xdr:colOff>
      <xdr:row>17</xdr:row>
      <xdr:rowOff>2540</xdr:rowOff>
    </xdr:to>
    <xdr:sp macro="" textlink="">
      <xdr:nvSpPr>
        <xdr:cNvPr id="68" name="楕円 67"/>
        <xdr:cNvSpPr/>
      </xdr:nvSpPr>
      <xdr:spPr>
        <a:xfrm>
          <a:off x="5048250" y="286321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88900</xdr:rowOff>
    </xdr:from>
    <xdr:ext cx="758825" cy="255270"/>
    <xdr:sp macro="" textlink="">
      <xdr:nvSpPr>
        <xdr:cNvPr id="69" name="人口1人当たり決算額の推移該当値テキスト130"/>
        <xdr:cNvSpPr txBox="1"/>
      </xdr:nvSpPr>
      <xdr:spPr>
        <a:xfrm>
          <a:off x="5168900" y="270827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336,932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93980</xdr:rowOff>
    </xdr:from>
    <xdr:to xmlns:xdr="http://schemas.openxmlformats.org/drawingml/2006/spreadsheetDrawing">
      <xdr:col>26</xdr:col>
      <xdr:colOff>101600</xdr:colOff>
      <xdr:row>17</xdr:row>
      <xdr:rowOff>24130</xdr:rowOff>
    </xdr:to>
    <xdr:sp macro="" textlink="">
      <xdr:nvSpPr>
        <xdr:cNvPr id="70" name="楕円 69"/>
        <xdr:cNvSpPr/>
      </xdr:nvSpPr>
      <xdr:spPr>
        <a:xfrm>
          <a:off x="4457700" y="288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34290</xdr:rowOff>
    </xdr:from>
    <xdr:ext cx="735965" cy="259080"/>
    <xdr:sp macro="" textlink="">
      <xdr:nvSpPr>
        <xdr:cNvPr id="71" name="テキスト ボックス 70"/>
        <xdr:cNvSpPr txBox="1"/>
      </xdr:nvSpPr>
      <xdr:spPr>
        <a:xfrm>
          <a:off x="4165600" y="26536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114300</xdr:rowOff>
    </xdr:from>
    <xdr:to xmlns:xdr="http://schemas.openxmlformats.org/drawingml/2006/spreadsheetDrawing">
      <xdr:col>22</xdr:col>
      <xdr:colOff>165100</xdr:colOff>
      <xdr:row>17</xdr:row>
      <xdr:rowOff>44450</xdr:rowOff>
    </xdr:to>
    <xdr:sp macro="" textlink="">
      <xdr:nvSpPr>
        <xdr:cNvPr id="72" name="楕円 71"/>
        <xdr:cNvSpPr/>
      </xdr:nvSpPr>
      <xdr:spPr>
        <a:xfrm>
          <a:off x="38354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54610</xdr:rowOff>
    </xdr:from>
    <xdr:ext cx="762000" cy="255270"/>
    <xdr:sp macro="" textlink="">
      <xdr:nvSpPr>
        <xdr:cNvPr id="73" name="テキスト ボックス 72"/>
        <xdr:cNvSpPr txBox="1"/>
      </xdr:nvSpPr>
      <xdr:spPr>
        <a:xfrm>
          <a:off x="3543300" y="26739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126365</xdr:rowOff>
    </xdr:from>
    <xdr:to xmlns:xdr="http://schemas.openxmlformats.org/drawingml/2006/spreadsheetDrawing">
      <xdr:col>19</xdr:col>
      <xdr:colOff>38100</xdr:colOff>
      <xdr:row>17</xdr:row>
      <xdr:rowOff>56515</xdr:rowOff>
    </xdr:to>
    <xdr:sp macro="" textlink="">
      <xdr:nvSpPr>
        <xdr:cNvPr id="74" name="楕円 73"/>
        <xdr:cNvSpPr/>
      </xdr:nvSpPr>
      <xdr:spPr>
        <a:xfrm>
          <a:off x="3213100" y="291719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66675</xdr:rowOff>
    </xdr:from>
    <xdr:ext cx="762000" cy="255270"/>
    <xdr:sp macro="" textlink="">
      <xdr:nvSpPr>
        <xdr:cNvPr id="75" name="テキスト ボックス 74"/>
        <xdr:cNvSpPr txBox="1"/>
      </xdr:nvSpPr>
      <xdr:spPr>
        <a:xfrm>
          <a:off x="2914650" y="2686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139065</xdr:rowOff>
    </xdr:from>
    <xdr:to xmlns:xdr="http://schemas.openxmlformats.org/drawingml/2006/spreadsheetDrawing">
      <xdr:col>15</xdr:col>
      <xdr:colOff>101600</xdr:colOff>
      <xdr:row>17</xdr:row>
      <xdr:rowOff>69215</xdr:rowOff>
    </xdr:to>
    <xdr:sp macro="" textlink="">
      <xdr:nvSpPr>
        <xdr:cNvPr id="76" name="楕円 75"/>
        <xdr:cNvSpPr/>
      </xdr:nvSpPr>
      <xdr:spPr>
        <a:xfrm>
          <a:off x="257175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79375</xdr:rowOff>
    </xdr:from>
    <xdr:ext cx="761365" cy="258445"/>
    <xdr:sp macro="" textlink="">
      <xdr:nvSpPr>
        <xdr:cNvPr id="77" name="テキスト ボックス 76"/>
        <xdr:cNvSpPr txBox="1"/>
      </xdr:nvSpPr>
      <xdr:spPr>
        <a:xfrm>
          <a:off x="2279650" y="2698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3" name="直線コネクタ 82"/>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5" name="直線コネクタ 84"/>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7" name="直線コネクタ 86"/>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1" name="テキスト ボックス 90"/>
        <xdr:cNvSpPr txBox="1"/>
      </xdr:nvSpPr>
      <xdr:spPr>
        <a:xfrm>
          <a:off x="15240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49450" y="74803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49450" y="70231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1365" cy="255905"/>
    <xdr:sp macro="" textlink="">
      <xdr:nvSpPr>
        <xdr:cNvPr id="95" name="テキスト ボックス 94"/>
        <xdr:cNvSpPr txBox="1"/>
      </xdr:nvSpPr>
      <xdr:spPr>
        <a:xfrm>
          <a:off x="1250950" y="6880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49450" y="65659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1365" cy="255270"/>
    <xdr:sp macro="" textlink="">
      <xdr:nvSpPr>
        <xdr:cNvPr id="97" name="テキスト ボックス 96"/>
        <xdr:cNvSpPr txBox="1"/>
      </xdr:nvSpPr>
      <xdr:spPr>
        <a:xfrm>
          <a:off x="1250950" y="6423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49450" y="61087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1365" cy="255270"/>
    <xdr:sp macro="" textlink="">
      <xdr:nvSpPr>
        <xdr:cNvPr id="99" name="テキスト ボックス 98"/>
        <xdr:cNvSpPr txBox="1"/>
      </xdr:nvSpPr>
      <xdr:spPr>
        <a:xfrm>
          <a:off x="1250950" y="5966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5270"/>
    <xdr:sp macro="" textlink="">
      <xdr:nvSpPr>
        <xdr:cNvPr id="101" name="テキスト ボックス 100"/>
        <xdr:cNvSpPr txBox="1"/>
      </xdr:nvSpPr>
      <xdr:spPr>
        <a:xfrm>
          <a:off x="1250950" y="550989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09905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58825" cy="259715"/>
    <xdr:sp macro="" textlink="">
      <xdr:nvSpPr>
        <xdr:cNvPr id="104" name="人口1人当たり決算額の推移最小値テキスト445"/>
        <xdr:cNvSpPr txBox="1"/>
      </xdr:nvSpPr>
      <xdr:spPr>
        <a:xfrm>
          <a:off x="5168900" y="715010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010150" y="71786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58825" cy="258445"/>
    <xdr:sp macro="" textlink="">
      <xdr:nvSpPr>
        <xdr:cNvPr id="106" name="人口1人当たり決算額の推移最大値テキスト445"/>
        <xdr:cNvSpPr txBox="1"/>
      </xdr:nvSpPr>
      <xdr:spPr>
        <a:xfrm>
          <a:off x="5168900" y="58896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010150" y="61461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185420</xdr:rowOff>
    </xdr:from>
    <xdr:to xmlns:xdr="http://schemas.openxmlformats.org/drawingml/2006/spreadsheetDrawing">
      <xdr:col>29</xdr:col>
      <xdr:colOff>127000</xdr:colOff>
      <xdr:row>35</xdr:row>
      <xdr:rowOff>216535</xdr:rowOff>
    </xdr:to>
    <xdr:cxnSp macro="">
      <xdr:nvCxnSpPr>
        <xdr:cNvPr id="108" name="直線コネクタ 107"/>
        <xdr:cNvCxnSpPr/>
      </xdr:nvCxnSpPr>
      <xdr:spPr>
        <a:xfrm flipV="1">
          <a:off x="4508500" y="6795770"/>
          <a:ext cx="59055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311785</xdr:rowOff>
    </xdr:from>
    <xdr:ext cx="758825" cy="259715"/>
    <xdr:sp macro="" textlink="">
      <xdr:nvSpPr>
        <xdr:cNvPr id="109" name="人口1人当たり決算額の推移平均値テキスト445"/>
        <xdr:cNvSpPr txBox="1"/>
      </xdr:nvSpPr>
      <xdr:spPr>
        <a:xfrm>
          <a:off x="5168900" y="6579235"/>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171450</xdr:colOff>
      <xdr:row>35</xdr:row>
      <xdr:rowOff>226060</xdr:rowOff>
    </xdr:to>
    <xdr:sp macro="" textlink="">
      <xdr:nvSpPr>
        <xdr:cNvPr id="110" name="フローチャート: 判断 109"/>
        <xdr:cNvSpPr/>
      </xdr:nvSpPr>
      <xdr:spPr>
        <a:xfrm>
          <a:off x="5048250" y="673417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216535</xdr:rowOff>
    </xdr:from>
    <xdr:to xmlns:xdr="http://schemas.openxmlformats.org/drawingml/2006/spreadsheetDrawing">
      <xdr:col>26</xdr:col>
      <xdr:colOff>50800</xdr:colOff>
      <xdr:row>35</xdr:row>
      <xdr:rowOff>246380</xdr:rowOff>
    </xdr:to>
    <xdr:cxnSp macro="">
      <xdr:nvCxnSpPr>
        <xdr:cNvPr id="111" name="直線コネクタ 110"/>
        <xdr:cNvCxnSpPr/>
      </xdr:nvCxnSpPr>
      <xdr:spPr>
        <a:xfrm flipV="1">
          <a:off x="3886200" y="6826885"/>
          <a:ext cx="6223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4577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258445</xdr:rowOff>
    </xdr:from>
    <xdr:ext cx="735965" cy="256540"/>
    <xdr:sp macro="" textlink="">
      <xdr:nvSpPr>
        <xdr:cNvPr id="113" name="テキスト ボックス 112"/>
        <xdr:cNvSpPr txBox="1"/>
      </xdr:nvSpPr>
      <xdr:spPr>
        <a:xfrm>
          <a:off x="4165600" y="652589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35</xdr:row>
      <xdr:rowOff>246380</xdr:rowOff>
    </xdr:from>
    <xdr:to xmlns:xdr="http://schemas.openxmlformats.org/drawingml/2006/spreadsheetDrawing">
      <xdr:col>22</xdr:col>
      <xdr:colOff>114300</xdr:colOff>
      <xdr:row>35</xdr:row>
      <xdr:rowOff>290195</xdr:rowOff>
    </xdr:to>
    <xdr:cxnSp macro="">
      <xdr:nvCxnSpPr>
        <xdr:cNvPr id="114" name="直線コネクタ 113"/>
        <xdr:cNvCxnSpPr/>
      </xdr:nvCxnSpPr>
      <xdr:spPr>
        <a:xfrm flipV="1">
          <a:off x="3257550" y="6856730"/>
          <a:ext cx="62865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8354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269240</xdr:rowOff>
    </xdr:from>
    <xdr:ext cx="762000" cy="256540"/>
    <xdr:sp macro="" textlink="">
      <xdr:nvSpPr>
        <xdr:cNvPr id="116" name="テキスト ボックス 115"/>
        <xdr:cNvSpPr txBox="1"/>
      </xdr:nvSpPr>
      <xdr:spPr>
        <a:xfrm>
          <a:off x="3543300" y="6536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271780</xdr:rowOff>
    </xdr:from>
    <xdr:to xmlns:xdr="http://schemas.openxmlformats.org/drawingml/2006/spreadsheetDrawing">
      <xdr:col>18</xdr:col>
      <xdr:colOff>171450</xdr:colOff>
      <xdr:row>35</xdr:row>
      <xdr:rowOff>290195</xdr:rowOff>
    </xdr:to>
    <xdr:cxnSp macro="">
      <xdr:nvCxnSpPr>
        <xdr:cNvPr id="117" name="直線コネクタ 116"/>
        <xdr:cNvCxnSpPr/>
      </xdr:nvCxnSpPr>
      <xdr:spPr>
        <a:xfrm>
          <a:off x="2622550" y="6882130"/>
          <a:ext cx="6350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13100" y="677545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34</xdr:row>
      <xdr:rowOff>276860</xdr:rowOff>
    </xdr:from>
    <xdr:ext cx="762000" cy="259715"/>
    <xdr:sp macro="" textlink="">
      <xdr:nvSpPr>
        <xdr:cNvPr id="119" name="テキスト ボックス 118"/>
        <xdr:cNvSpPr txBox="1"/>
      </xdr:nvSpPr>
      <xdr:spPr>
        <a:xfrm>
          <a:off x="2914650"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57175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274320</xdr:rowOff>
    </xdr:from>
    <xdr:ext cx="761365" cy="259715"/>
    <xdr:sp macro="" textlink="">
      <xdr:nvSpPr>
        <xdr:cNvPr id="121" name="テキスト ボックス 120"/>
        <xdr:cNvSpPr txBox="1"/>
      </xdr:nvSpPr>
      <xdr:spPr>
        <a:xfrm>
          <a:off x="2279650" y="65417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2" name="テキスト ボックス 121"/>
        <xdr:cNvSpPr txBox="1"/>
      </xdr:nvSpPr>
      <xdr:spPr>
        <a:xfrm>
          <a:off x="49403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134620</xdr:rowOff>
    </xdr:from>
    <xdr:to xmlns:xdr="http://schemas.openxmlformats.org/drawingml/2006/spreadsheetDrawing">
      <xdr:col>29</xdr:col>
      <xdr:colOff>171450</xdr:colOff>
      <xdr:row>35</xdr:row>
      <xdr:rowOff>236855</xdr:rowOff>
    </xdr:to>
    <xdr:sp macro="" textlink="">
      <xdr:nvSpPr>
        <xdr:cNvPr id="127" name="楕円 126"/>
        <xdr:cNvSpPr/>
      </xdr:nvSpPr>
      <xdr:spPr>
        <a:xfrm>
          <a:off x="5048250" y="674497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106045</xdr:rowOff>
    </xdr:from>
    <xdr:ext cx="758825" cy="259080"/>
    <xdr:sp macro="" textlink="">
      <xdr:nvSpPr>
        <xdr:cNvPr id="128" name="人口1人当たり決算額の推移該当値テキスト445"/>
        <xdr:cNvSpPr txBox="1"/>
      </xdr:nvSpPr>
      <xdr:spPr>
        <a:xfrm>
          <a:off x="5168900" y="6716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165100</xdr:rowOff>
    </xdr:from>
    <xdr:to xmlns:xdr="http://schemas.openxmlformats.org/drawingml/2006/spreadsheetDrawing">
      <xdr:col>26</xdr:col>
      <xdr:colOff>101600</xdr:colOff>
      <xdr:row>35</xdr:row>
      <xdr:rowOff>266065</xdr:rowOff>
    </xdr:to>
    <xdr:sp macro="" textlink="">
      <xdr:nvSpPr>
        <xdr:cNvPr id="129" name="楕円 128"/>
        <xdr:cNvSpPr/>
      </xdr:nvSpPr>
      <xdr:spPr>
        <a:xfrm>
          <a:off x="4457700" y="67754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251460</xdr:rowOff>
    </xdr:from>
    <xdr:ext cx="735965" cy="259080"/>
    <xdr:sp macro="" textlink="">
      <xdr:nvSpPr>
        <xdr:cNvPr id="130" name="テキスト ボックス 129"/>
        <xdr:cNvSpPr txBox="1"/>
      </xdr:nvSpPr>
      <xdr:spPr>
        <a:xfrm>
          <a:off x="4165600" y="6861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194945</xdr:rowOff>
    </xdr:from>
    <xdr:to xmlns:xdr="http://schemas.openxmlformats.org/drawingml/2006/spreadsheetDrawing">
      <xdr:col>22</xdr:col>
      <xdr:colOff>165100</xdr:colOff>
      <xdr:row>35</xdr:row>
      <xdr:rowOff>297180</xdr:rowOff>
    </xdr:to>
    <xdr:sp macro="" textlink="">
      <xdr:nvSpPr>
        <xdr:cNvPr id="131" name="楕円 130"/>
        <xdr:cNvSpPr/>
      </xdr:nvSpPr>
      <xdr:spPr>
        <a:xfrm>
          <a:off x="3835400" y="6805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282575</xdr:rowOff>
    </xdr:from>
    <xdr:ext cx="762000" cy="254635"/>
    <xdr:sp macro="" textlink="">
      <xdr:nvSpPr>
        <xdr:cNvPr id="132" name="テキスト ボックス 131"/>
        <xdr:cNvSpPr txBox="1"/>
      </xdr:nvSpPr>
      <xdr:spPr>
        <a:xfrm>
          <a:off x="3543300" y="6892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240665</xdr:rowOff>
    </xdr:from>
    <xdr:to xmlns:xdr="http://schemas.openxmlformats.org/drawingml/2006/spreadsheetDrawing">
      <xdr:col>19</xdr:col>
      <xdr:colOff>38100</xdr:colOff>
      <xdr:row>35</xdr:row>
      <xdr:rowOff>341630</xdr:rowOff>
    </xdr:to>
    <xdr:sp macro="" textlink="">
      <xdr:nvSpPr>
        <xdr:cNvPr id="133" name="楕円 132"/>
        <xdr:cNvSpPr/>
      </xdr:nvSpPr>
      <xdr:spPr>
        <a:xfrm>
          <a:off x="3213100" y="685101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327025</xdr:rowOff>
    </xdr:from>
    <xdr:ext cx="762000" cy="255905"/>
    <xdr:sp macro="" textlink="">
      <xdr:nvSpPr>
        <xdr:cNvPr id="134" name="テキスト ボックス 133"/>
        <xdr:cNvSpPr txBox="1"/>
      </xdr:nvSpPr>
      <xdr:spPr>
        <a:xfrm>
          <a:off x="291465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220345</xdr:rowOff>
    </xdr:from>
    <xdr:to xmlns:xdr="http://schemas.openxmlformats.org/drawingml/2006/spreadsheetDrawing">
      <xdr:col>15</xdr:col>
      <xdr:colOff>101600</xdr:colOff>
      <xdr:row>35</xdr:row>
      <xdr:rowOff>321310</xdr:rowOff>
    </xdr:to>
    <xdr:sp macro="" textlink="">
      <xdr:nvSpPr>
        <xdr:cNvPr id="135" name="楕円 134"/>
        <xdr:cNvSpPr/>
      </xdr:nvSpPr>
      <xdr:spPr>
        <a:xfrm>
          <a:off x="2571750" y="6830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306705</xdr:rowOff>
    </xdr:from>
    <xdr:ext cx="761365" cy="253365"/>
    <xdr:sp macro="" textlink="">
      <xdr:nvSpPr>
        <xdr:cNvPr id="136" name="テキスト ボックス 135"/>
        <xdr:cNvSpPr txBox="1"/>
      </xdr:nvSpPr>
      <xdr:spPr>
        <a:xfrm>
          <a:off x="2279650" y="69170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31,013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4135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4135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66675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5110" cy="259080"/>
    <xdr:sp macro="" textlink="">
      <xdr:nvSpPr>
        <xdr:cNvPr id="43" name="テキスト ボックス 42"/>
        <xdr:cNvSpPr txBox="1"/>
      </xdr:nvSpPr>
      <xdr:spPr>
        <a:xfrm>
          <a:off x="4749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2455" cy="259080"/>
    <xdr:sp macro="" textlink="">
      <xdr:nvSpPr>
        <xdr:cNvPr id="45" name="テキスト ボックス 44"/>
        <xdr:cNvSpPr txBox="1"/>
      </xdr:nvSpPr>
      <xdr:spPr>
        <a:xfrm>
          <a:off x="16637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2455" cy="255270"/>
    <xdr:sp macro="" textlink="">
      <xdr:nvSpPr>
        <xdr:cNvPr id="47" name="テキスト ボックス 46"/>
        <xdr:cNvSpPr txBox="1"/>
      </xdr:nvSpPr>
      <xdr:spPr>
        <a:xfrm>
          <a:off x="166370" y="5826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2455" cy="259080"/>
    <xdr:sp macro="" textlink="">
      <xdr:nvSpPr>
        <xdr:cNvPr id="49" name="テキスト ボックス 48"/>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2455" cy="259080"/>
    <xdr:sp macro="" textlink="">
      <xdr:nvSpPr>
        <xdr:cNvPr id="51" name="テキスト ボックス 50"/>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2625" cy="255270"/>
    <xdr:sp macro="" textlink="">
      <xdr:nvSpPr>
        <xdr:cNvPr id="53" name="テキスト ボックス 52"/>
        <xdr:cNvSpPr txBox="1"/>
      </xdr:nvSpPr>
      <xdr:spPr>
        <a:xfrm>
          <a:off x="76200" y="4683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1763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2291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08450" y="6516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2291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08450" y="5358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118110</xdr:rowOff>
    </xdr:from>
    <xdr:to xmlns:xdr="http://schemas.openxmlformats.org/drawingml/2006/spreadsheetDrawing">
      <xdr:col>24</xdr:col>
      <xdr:colOff>63500</xdr:colOff>
      <xdr:row>35</xdr:row>
      <xdr:rowOff>146050</xdr:rowOff>
    </xdr:to>
    <xdr:cxnSp macro="">
      <xdr:nvCxnSpPr>
        <xdr:cNvPr id="60" name="直線コネクタ 59"/>
        <xdr:cNvCxnSpPr/>
      </xdr:nvCxnSpPr>
      <xdr:spPr>
        <a:xfrm flipV="1">
          <a:off x="3429000" y="611886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2291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127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146050</xdr:rowOff>
    </xdr:from>
    <xdr:to xmlns:xdr="http://schemas.openxmlformats.org/drawingml/2006/spreadsheetDrawing">
      <xdr:col>19</xdr:col>
      <xdr:colOff>171450</xdr:colOff>
      <xdr:row>36</xdr:row>
      <xdr:rowOff>71120</xdr:rowOff>
    </xdr:to>
    <xdr:cxnSp macro="">
      <xdr:nvCxnSpPr>
        <xdr:cNvPr id="63" name="直線コネクタ 62"/>
        <xdr:cNvCxnSpPr/>
      </xdr:nvCxnSpPr>
      <xdr:spPr>
        <a:xfrm flipV="1">
          <a:off x="2622550" y="6146800"/>
          <a:ext cx="8064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384550" y="625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4995" cy="259080"/>
    <xdr:sp macro="" textlink="">
      <xdr:nvSpPr>
        <xdr:cNvPr id="65" name="テキスト ボックス 64"/>
        <xdr:cNvSpPr txBox="1"/>
      </xdr:nvSpPr>
      <xdr:spPr>
        <a:xfrm>
          <a:off x="3154680" y="63461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71120</xdr:rowOff>
    </xdr:from>
    <xdr:to xmlns:xdr="http://schemas.openxmlformats.org/drawingml/2006/spreadsheetDrawing">
      <xdr:col>15</xdr:col>
      <xdr:colOff>50800</xdr:colOff>
      <xdr:row>36</xdr:row>
      <xdr:rowOff>78105</xdr:rowOff>
    </xdr:to>
    <xdr:cxnSp macro="">
      <xdr:nvCxnSpPr>
        <xdr:cNvPr id="66" name="直線コネクタ 65"/>
        <xdr:cNvCxnSpPr/>
      </xdr:nvCxnSpPr>
      <xdr:spPr>
        <a:xfrm flipV="1">
          <a:off x="1828800" y="624332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57175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4995" cy="255270"/>
    <xdr:sp macro="" textlink="">
      <xdr:nvSpPr>
        <xdr:cNvPr id="68" name="テキスト ボックス 67"/>
        <xdr:cNvSpPr txBox="1"/>
      </xdr:nvSpPr>
      <xdr:spPr>
        <a:xfrm>
          <a:off x="2360930" y="63957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78105</xdr:rowOff>
    </xdr:from>
    <xdr:to xmlns:xdr="http://schemas.openxmlformats.org/drawingml/2006/spreadsheetDrawing">
      <xdr:col>10</xdr:col>
      <xdr:colOff>114300</xdr:colOff>
      <xdr:row>36</xdr:row>
      <xdr:rowOff>96520</xdr:rowOff>
    </xdr:to>
    <xdr:cxnSp macro="">
      <xdr:nvCxnSpPr>
        <xdr:cNvPr id="69" name="直線コネクタ 68"/>
        <xdr:cNvCxnSpPr/>
      </xdr:nvCxnSpPr>
      <xdr:spPr>
        <a:xfrm flipV="1">
          <a:off x="1028700" y="625030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77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4995" cy="255270"/>
    <xdr:sp macro="" textlink="">
      <xdr:nvSpPr>
        <xdr:cNvPr id="71" name="テキスト ボックス 70"/>
        <xdr:cNvSpPr txBox="1"/>
      </xdr:nvSpPr>
      <xdr:spPr>
        <a:xfrm>
          <a:off x="1548130" y="64096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984250" y="63188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4995" cy="258445"/>
    <xdr:sp macro="" textlink="">
      <xdr:nvSpPr>
        <xdr:cNvPr id="73" name="テキスト ボックス 72"/>
        <xdr:cNvSpPr txBox="1"/>
      </xdr:nvSpPr>
      <xdr:spPr>
        <a:xfrm>
          <a:off x="754380" y="64115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5" name="テキスト ボックス 74"/>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8" name="テキスト ボックス 77"/>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67310</xdr:rowOff>
    </xdr:from>
    <xdr:to xmlns:xdr="http://schemas.openxmlformats.org/drawingml/2006/spreadsheetDrawing">
      <xdr:col>24</xdr:col>
      <xdr:colOff>114300</xdr:colOff>
      <xdr:row>35</xdr:row>
      <xdr:rowOff>168910</xdr:rowOff>
    </xdr:to>
    <xdr:sp macro="" textlink="">
      <xdr:nvSpPr>
        <xdr:cNvPr id="79" name="楕円 78"/>
        <xdr:cNvSpPr/>
      </xdr:nvSpPr>
      <xdr:spPr>
        <a:xfrm>
          <a:off x="4127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90170</xdr:rowOff>
    </xdr:from>
    <xdr:ext cx="598805" cy="259080"/>
    <xdr:sp macro="" textlink="">
      <xdr:nvSpPr>
        <xdr:cNvPr id="80" name="人件費該当値テキスト"/>
        <xdr:cNvSpPr txBox="1"/>
      </xdr:nvSpPr>
      <xdr:spPr>
        <a:xfrm>
          <a:off x="4229100" y="5919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95250</xdr:rowOff>
    </xdr:from>
    <xdr:to xmlns:xdr="http://schemas.openxmlformats.org/drawingml/2006/spreadsheetDrawing">
      <xdr:col>20</xdr:col>
      <xdr:colOff>38100</xdr:colOff>
      <xdr:row>36</xdr:row>
      <xdr:rowOff>25400</xdr:rowOff>
    </xdr:to>
    <xdr:sp macro="" textlink="">
      <xdr:nvSpPr>
        <xdr:cNvPr id="81" name="楕円 80"/>
        <xdr:cNvSpPr/>
      </xdr:nvSpPr>
      <xdr:spPr>
        <a:xfrm>
          <a:off x="3384550" y="609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41910</xdr:rowOff>
    </xdr:from>
    <xdr:ext cx="594995" cy="255270"/>
    <xdr:sp macro="" textlink="">
      <xdr:nvSpPr>
        <xdr:cNvPr id="82" name="テキスト ボックス 81"/>
        <xdr:cNvSpPr txBox="1"/>
      </xdr:nvSpPr>
      <xdr:spPr>
        <a:xfrm>
          <a:off x="3154680" y="58712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20320</xdr:rowOff>
    </xdr:from>
    <xdr:to xmlns:xdr="http://schemas.openxmlformats.org/drawingml/2006/spreadsheetDrawing">
      <xdr:col>15</xdr:col>
      <xdr:colOff>101600</xdr:colOff>
      <xdr:row>36</xdr:row>
      <xdr:rowOff>121920</xdr:rowOff>
    </xdr:to>
    <xdr:sp macro="" textlink="">
      <xdr:nvSpPr>
        <xdr:cNvPr id="83" name="楕円 82"/>
        <xdr:cNvSpPr/>
      </xdr:nvSpPr>
      <xdr:spPr>
        <a:xfrm>
          <a:off x="257175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138430</xdr:rowOff>
    </xdr:from>
    <xdr:ext cx="594995" cy="259080"/>
    <xdr:sp macro="" textlink="">
      <xdr:nvSpPr>
        <xdr:cNvPr id="84" name="テキスト ボックス 83"/>
        <xdr:cNvSpPr txBox="1"/>
      </xdr:nvSpPr>
      <xdr:spPr>
        <a:xfrm>
          <a:off x="2360930" y="59677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27305</xdr:rowOff>
    </xdr:from>
    <xdr:to xmlns:xdr="http://schemas.openxmlformats.org/drawingml/2006/spreadsheetDrawing">
      <xdr:col>10</xdr:col>
      <xdr:colOff>165100</xdr:colOff>
      <xdr:row>36</xdr:row>
      <xdr:rowOff>128905</xdr:rowOff>
    </xdr:to>
    <xdr:sp macro="" textlink="">
      <xdr:nvSpPr>
        <xdr:cNvPr id="85" name="楕円 84"/>
        <xdr:cNvSpPr/>
      </xdr:nvSpPr>
      <xdr:spPr>
        <a:xfrm>
          <a:off x="17780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145415</xdr:rowOff>
    </xdr:from>
    <xdr:ext cx="594995" cy="255270"/>
    <xdr:sp macro="" textlink="">
      <xdr:nvSpPr>
        <xdr:cNvPr id="86" name="テキスト ボックス 85"/>
        <xdr:cNvSpPr txBox="1"/>
      </xdr:nvSpPr>
      <xdr:spPr>
        <a:xfrm>
          <a:off x="1548130" y="597471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45720</xdr:rowOff>
    </xdr:from>
    <xdr:to xmlns:xdr="http://schemas.openxmlformats.org/drawingml/2006/spreadsheetDrawing">
      <xdr:col>6</xdr:col>
      <xdr:colOff>38100</xdr:colOff>
      <xdr:row>36</xdr:row>
      <xdr:rowOff>147320</xdr:rowOff>
    </xdr:to>
    <xdr:sp macro="" textlink="">
      <xdr:nvSpPr>
        <xdr:cNvPr id="87" name="楕円 86"/>
        <xdr:cNvSpPr/>
      </xdr:nvSpPr>
      <xdr:spPr>
        <a:xfrm>
          <a:off x="984250" y="6217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163830</xdr:rowOff>
    </xdr:from>
    <xdr:ext cx="594995" cy="259080"/>
    <xdr:sp macro="" textlink="">
      <xdr:nvSpPr>
        <xdr:cNvPr id="88" name="テキスト ボックス 87"/>
        <xdr:cNvSpPr txBox="1"/>
      </xdr:nvSpPr>
      <xdr:spPr>
        <a:xfrm>
          <a:off x="754380" y="59931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7" name="テキスト ボックス 96"/>
        <xdr:cNvSpPr txBox="1"/>
      </xdr:nvSpPr>
      <xdr:spPr>
        <a:xfrm>
          <a:off x="66675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110" cy="259080"/>
    <xdr:sp macro="" textlink="">
      <xdr:nvSpPr>
        <xdr:cNvPr id="100" name="テキスト ボックス 99"/>
        <xdr:cNvSpPr txBox="1"/>
      </xdr:nvSpPr>
      <xdr:spPr>
        <a:xfrm>
          <a:off x="4749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2455" cy="255270"/>
    <xdr:sp macro="" textlink="">
      <xdr:nvSpPr>
        <xdr:cNvPr id="102" name="テキスト ボックス 101"/>
        <xdr:cNvSpPr txBox="1"/>
      </xdr:nvSpPr>
      <xdr:spPr>
        <a:xfrm>
          <a:off x="166370" y="9745345"/>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2455" cy="259080"/>
    <xdr:sp macro="" textlink="">
      <xdr:nvSpPr>
        <xdr:cNvPr id="104" name="テキスト ボックス 103"/>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2455" cy="255270"/>
    <xdr:sp macro="" textlink="">
      <xdr:nvSpPr>
        <xdr:cNvPr id="106" name="テキスト ボックス 105"/>
        <xdr:cNvSpPr txBox="1"/>
      </xdr:nvSpPr>
      <xdr:spPr>
        <a:xfrm>
          <a:off x="166370" y="90932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2455" cy="258445"/>
    <xdr:sp macro="" textlink="">
      <xdr:nvSpPr>
        <xdr:cNvPr id="108" name="テキスト ボックス 107"/>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2625" cy="259080"/>
    <xdr:sp macro="" textlink="">
      <xdr:nvSpPr>
        <xdr:cNvPr id="110" name="テキスト ボックス 109"/>
        <xdr:cNvSpPr txBox="1"/>
      </xdr:nvSpPr>
      <xdr:spPr>
        <a:xfrm>
          <a:off x="76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270"/>
    <xdr:sp macro="" textlink="">
      <xdr:nvSpPr>
        <xdr:cNvPr id="112" name="テキスト ボックス 111"/>
        <xdr:cNvSpPr txBox="1"/>
      </xdr:nvSpPr>
      <xdr:spPr>
        <a:xfrm>
          <a:off x="76200" y="8112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1763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5270"/>
    <xdr:sp macro="" textlink="">
      <xdr:nvSpPr>
        <xdr:cNvPr id="115" name="物件費最小値テキスト"/>
        <xdr:cNvSpPr txBox="1"/>
      </xdr:nvSpPr>
      <xdr:spPr>
        <a:xfrm>
          <a:off x="4229100" y="100679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08450" y="10064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5270"/>
    <xdr:sp macro="" textlink="">
      <xdr:nvSpPr>
        <xdr:cNvPr id="117" name="物件費最大値テキスト"/>
        <xdr:cNvSpPr txBox="1"/>
      </xdr:nvSpPr>
      <xdr:spPr>
        <a:xfrm>
          <a:off x="4229100" y="84416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08450" y="8666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122555</xdr:rowOff>
    </xdr:from>
    <xdr:to xmlns:xdr="http://schemas.openxmlformats.org/drawingml/2006/spreadsheetDrawing">
      <xdr:col>24</xdr:col>
      <xdr:colOff>63500</xdr:colOff>
      <xdr:row>57</xdr:row>
      <xdr:rowOff>127000</xdr:rowOff>
    </xdr:to>
    <xdr:cxnSp macro="">
      <xdr:nvCxnSpPr>
        <xdr:cNvPr id="119" name="直線コネクタ 118"/>
        <xdr:cNvCxnSpPr/>
      </xdr:nvCxnSpPr>
      <xdr:spPr>
        <a:xfrm flipV="1">
          <a:off x="3429000" y="989520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5270"/>
    <xdr:sp macro="" textlink="">
      <xdr:nvSpPr>
        <xdr:cNvPr id="120" name="物件費平均値テキスト"/>
        <xdr:cNvSpPr txBox="1"/>
      </xdr:nvSpPr>
      <xdr:spPr>
        <a:xfrm>
          <a:off x="4229100" y="963295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127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80010</xdr:rowOff>
    </xdr:from>
    <xdr:to xmlns:xdr="http://schemas.openxmlformats.org/drawingml/2006/spreadsheetDrawing">
      <xdr:col>19</xdr:col>
      <xdr:colOff>171450</xdr:colOff>
      <xdr:row>57</xdr:row>
      <xdr:rowOff>127000</xdr:rowOff>
    </xdr:to>
    <xdr:cxnSp macro="">
      <xdr:nvCxnSpPr>
        <xdr:cNvPr id="122" name="直線コネクタ 121"/>
        <xdr:cNvCxnSpPr/>
      </xdr:nvCxnSpPr>
      <xdr:spPr>
        <a:xfrm>
          <a:off x="2622550" y="9852660"/>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384550" y="979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143510</xdr:rowOff>
    </xdr:from>
    <xdr:ext cx="594995" cy="255270"/>
    <xdr:sp macro="" textlink="">
      <xdr:nvSpPr>
        <xdr:cNvPr id="124" name="テキスト ボックス 123"/>
        <xdr:cNvSpPr txBox="1"/>
      </xdr:nvSpPr>
      <xdr:spPr>
        <a:xfrm>
          <a:off x="3154680" y="95732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80010</xdr:rowOff>
    </xdr:from>
    <xdr:to xmlns:xdr="http://schemas.openxmlformats.org/drawingml/2006/spreadsheetDrawing">
      <xdr:col>15</xdr:col>
      <xdr:colOff>50800</xdr:colOff>
      <xdr:row>57</xdr:row>
      <xdr:rowOff>90805</xdr:rowOff>
    </xdr:to>
    <xdr:cxnSp macro="">
      <xdr:nvCxnSpPr>
        <xdr:cNvPr id="125" name="直線コネクタ 124"/>
        <xdr:cNvCxnSpPr/>
      </xdr:nvCxnSpPr>
      <xdr:spPr>
        <a:xfrm flipV="1">
          <a:off x="1828800" y="9852660"/>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57175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4995" cy="258445"/>
    <xdr:sp macro="" textlink="">
      <xdr:nvSpPr>
        <xdr:cNvPr id="127" name="テキスト ボックス 126"/>
        <xdr:cNvSpPr txBox="1"/>
      </xdr:nvSpPr>
      <xdr:spPr>
        <a:xfrm>
          <a:off x="2360930" y="98977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72390</xdr:rowOff>
    </xdr:from>
    <xdr:to xmlns:xdr="http://schemas.openxmlformats.org/drawingml/2006/spreadsheetDrawing">
      <xdr:col>10</xdr:col>
      <xdr:colOff>114300</xdr:colOff>
      <xdr:row>57</xdr:row>
      <xdr:rowOff>90805</xdr:rowOff>
    </xdr:to>
    <xdr:cxnSp macro="">
      <xdr:nvCxnSpPr>
        <xdr:cNvPr id="128" name="直線コネクタ 127"/>
        <xdr:cNvCxnSpPr/>
      </xdr:nvCxnSpPr>
      <xdr:spPr>
        <a:xfrm>
          <a:off x="1028700" y="984504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7780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158115</xdr:rowOff>
    </xdr:from>
    <xdr:ext cx="594995" cy="255270"/>
    <xdr:sp macro="" textlink="">
      <xdr:nvSpPr>
        <xdr:cNvPr id="130" name="テキスト ボックス 129"/>
        <xdr:cNvSpPr txBox="1"/>
      </xdr:nvSpPr>
      <xdr:spPr>
        <a:xfrm>
          <a:off x="1548130" y="95878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984250" y="9823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4995" cy="255270"/>
    <xdr:sp macro="" textlink="">
      <xdr:nvSpPr>
        <xdr:cNvPr id="132" name="テキスト ボックス 131"/>
        <xdr:cNvSpPr txBox="1"/>
      </xdr:nvSpPr>
      <xdr:spPr>
        <a:xfrm>
          <a:off x="754380" y="99161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71755</xdr:rowOff>
    </xdr:from>
    <xdr:to xmlns:xdr="http://schemas.openxmlformats.org/drawingml/2006/spreadsheetDrawing">
      <xdr:col>24</xdr:col>
      <xdr:colOff>114300</xdr:colOff>
      <xdr:row>58</xdr:row>
      <xdr:rowOff>1905</xdr:rowOff>
    </xdr:to>
    <xdr:sp macro="" textlink="">
      <xdr:nvSpPr>
        <xdr:cNvPr id="138" name="楕円 137"/>
        <xdr:cNvSpPr/>
      </xdr:nvSpPr>
      <xdr:spPr>
        <a:xfrm>
          <a:off x="4127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50165</xdr:rowOff>
    </xdr:from>
    <xdr:ext cx="598805" cy="259080"/>
    <xdr:sp macro="" textlink="">
      <xdr:nvSpPr>
        <xdr:cNvPr id="139" name="物件費該当値テキスト"/>
        <xdr:cNvSpPr txBox="1"/>
      </xdr:nvSpPr>
      <xdr:spPr>
        <a:xfrm>
          <a:off x="4229100" y="9822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76200</xdr:rowOff>
    </xdr:from>
    <xdr:to xmlns:xdr="http://schemas.openxmlformats.org/drawingml/2006/spreadsheetDrawing">
      <xdr:col>20</xdr:col>
      <xdr:colOff>38100</xdr:colOff>
      <xdr:row>58</xdr:row>
      <xdr:rowOff>6350</xdr:rowOff>
    </xdr:to>
    <xdr:sp macro="" textlink="">
      <xdr:nvSpPr>
        <xdr:cNvPr id="140" name="楕円 139"/>
        <xdr:cNvSpPr/>
      </xdr:nvSpPr>
      <xdr:spPr>
        <a:xfrm>
          <a:off x="3384550" y="9848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168910</xdr:rowOff>
    </xdr:from>
    <xdr:ext cx="594995" cy="255270"/>
    <xdr:sp macro="" textlink="">
      <xdr:nvSpPr>
        <xdr:cNvPr id="141" name="テキスト ボックス 140"/>
        <xdr:cNvSpPr txBox="1"/>
      </xdr:nvSpPr>
      <xdr:spPr>
        <a:xfrm>
          <a:off x="3154680" y="99415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29210</xdr:rowOff>
    </xdr:from>
    <xdr:to xmlns:xdr="http://schemas.openxmlformats.org/drawingml/2006/spreadsheetDrawing">
      <xdr:col>15</xdr:col>
      <xdr:colOff>101600</xdr:colOff>
      <xdr:row>57</xdr:row>
      <xdr:rowOff>130810</xdr:rowOff>
    </xdr:to>
    <xdr:sp macro="" textlink="">
      <xdr:nvSpPr>
        <xdr:cNvPr id="142" name="楕円 141"/>
        <xdr:cNvSpPr/>
      </xdr:nvSpPr>
      <xdr:spPr>
        <a:xfrm>
          <a:off x="257175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147320</xdr:rowOff>
    </xdr:from>
    <xdr:ext cx="594995" cy="259080"/>
    <xdr:sp macro="" textlink="">
      <xdr:nvSpPr>
        <xdr:cNvPr id="143" name="テキスト ボックス 142"/>
        <xdr:cNvSpPr txBox="1"/>
      </xdr:nvSpPr>
      <xdr:spPr>
        <a:xfrm>
          <a:off x="2360930" y="9577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44" name="楕円 143"/>
        <xdr:cNvSpPr/>
      </xdr:nvSpPr>
      <xdr:spPr>
        <a:xfrm>
          <a:off x="17780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4995" cy="255270"/>
    <xdr:sp macro="" textlink="">
      <xdr:nvSpPr>
        <xdr:cNvPr id="145" name="テキスト ボックス 144"/>
        <xdr:cNvSpPr txBox="1"/>
      </xdr:nvSpPr>
      <xdr:spPr>
        <a:xfrm>
          <a:off x="1548130" y="99053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21590</xdr:rowOff>
    </xdr:from>
    <xdr:to xmlns:xdr="http://schemas.openxmlformats.org/drawingml/2006/spreadsheetDrawing">
      <xdr:col>6</xdr:col>
      <xdr:colOff>38100</xdr:colOff>
      <xdr:row>57</xdr:row>
      <xdr:rowOff>123190</xdr:rowOff>
    </xdr:to>
    <xdr:sp macro="" textlink="">
      <xdr:nvSpPr>
        <xdr:cNvPr id="146" name="楕円 145"/>
        <xdr:cNvSpPr/>
      </xdr:nvSpPr>
      <xdr:spPr>
        <a:xfrm>
          <a:off x="984250" y="9794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139700</xdr:rowOff>
    </xdr:from>
    <xdr:ext cx="594995" cy="259080"/>
    <xdr:sp macro="" textlink="">
      <xdr:nvSpPr>
        <xdr:cNvPr id="147" name="テキスト ボックス 146"/>
        <xdr:cNvSpPr txBox="1"/>
      </xdr:nvSpPr>
      <xdr:spPr>
        <a:xfrm>
          <a:off x="754380" y="95694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6" name="テキスト ボックス 155"/>
        <xdr:cNvSpPr txBox="1"/>
      </xdr:nvSpPr>
      <xdr:spPr>
        <a:xfrm>
          <a:off x="66675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110" cy="255270"/>
    <xdr:sp macro="" textlink="">
      <xdr:nvSpPr>
        <xdr:cNvPr id="159" name="テキスト ボックス 158"/>
        <xdr:cNvSpPr txBox="1"/>
      </xdr:nvSpPr>
      <xdr:spPr>
        <a:xfrm>
          <a:off x="4749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2455" cy="255270"/>
    <xdr:sp macro="" textlink="">
      <xdr:nvSpPr>
        <xdr:cNvPr id="161" name="テキスト ボックス 160"/>
        <xdr:cNvSpPr txBox="1"/>
      </xdr:nvSpPr>
      <xdr:spPr>
        <a:xfrm>
          <a:off x="166370" y="12913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2455" cy="255270"/>
    <xdr:sp macro="" textlink="">
      <xdr:nvSpPr>
        <xdr:cNvPr id="163" name="テキスト ボックス 162"/>
        <xdr:cNvSpPr txBox="1"/>
      </xdr:nvSpPr>
      <xdr:spPr>
        <a:xfrm>
          <a:off x="166370" y="124561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2455" cy="255270"/>
    <xdr:sp macro="" textlink="">
      <xdr:nvSpPr>
        <xdr:cNvPr id="165" name="テキスト ボックス 164"/>
        <xdr:cNvSpPr txBox="1"/>
      </xdr:nvSpPr>
      <xdr:spPr>
        <a:xfrm>
          <a:off x="166370" y="119989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270"/>
    <xdr:sp macro="" textlink="">
      <xdr:nvSpPr>
        <xdr:cNvPr id="167" name="テキスト ボックス 166"/>
        <xdr:cNvSpPr txBox="1"/>
      </xdr:nvSpPr>
      <xdr:spPr>
        <a:xfrm>
          <a:off x="166370" y="11541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1763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5270"/>
    <xdr:sp macro="" textlink="">
      <xdr:nvSpPr>
        <xdr:cNvPr id="170" name="維持補修費最小値テキスト"/>
        <xdr:cNvSpPr txBox="1"/>
      </xdr:nvSpPr>
      <xdr:spPr>
        <a:xfrm>
          <a:off x="42291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084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2291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08450" y="12116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55880</xdr:rowOff>
    </xdr:from>
    <xdr:to xmlns:xdr="http://schemas.openxmlformats.org/drawingml/2006/spreadsheetDrawing">
      <xdr:col>24</xdr:col>
      <xdr:colOff>63500</xdr:colOff>
      <xdr:row>77</xdr:row>
      <xdr:rowOff>64135</xdr:rowOff>
    </xdr:to>
    <xdr:cxnSp macro="">
      <xdr:nvCxnSpPr>
        <xdr:cNvPr id="174" name="直線コネクタ 173"/>
        <xdr:cNvCxnSpPr/>
      </xdr:nvCxnSpPr>
      <xdr:spPr>
        <a:xfrm flipV="1">
          <a:off x="3429000" y="13257530"/>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71120</xdr:rowOff>
    </xdr:from>
    <xdr:ext cx="534670" cy="259080"/>
    <xdr:sp macro="" textlink="">
      <xdr:nvSpPr>
        <xdr:cNvPr id="175" name="維持補修費平均値テキスト"/>
        <xdr:cNvSpPr txBox="1"/>
      </xdr:nvSpPr>
      <xdr:spPr>
        <a:xfrm>
          <a:off x="4229100" y="1327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127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64135</xdr:rowOff>
    </xdr:from>
    <xdr:to xmlns:xdr="http://schemas.openxmlformats.org/drawingml/2006/spreadsheetDrawing">
      <xdr:col>19</xdr:col>
      <xdr:colOff>171450</xdr:colOff>
      <xdr:row>77</xdr:row>
      <xdr:rowOff>90170</xdr:rowOff>
    </xdr:to>
    <xdr:cxnSp macro="">
      <xdr:nvCxnSpPr>
        <xdr:cNvPr id="177" name="直線コネクタ 176"/>
        <xdr:cNvCxnSpPr/>
      </xdr:nvCxnSpPr>
      <xdr:spPr>
        <a:xfrm flipV="1">
          <a:off x="2622550" y="1326578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384550" y="13312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32385</xdr:rowOff>
    </xdr:from>
    <xdr:ext cx="530860" cy="255270"/>
    <xdr:sp macro="" textlink="">
      <xdr:nvSpPr>
        <xdr:cNvPr id="179" name="テキスト ボックス 178"/>
        <xdr:cNvSpPr txBox="1"/>
      </xdr:nvSpPr>
      <xdr:spPr>
        <a:xfrm>
          <a:off x="3187065" y="13405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90170</xdr:rowOff>
    </xdr:from>
    <xdr:to xmlns:xdr="http://schemas.openxmlformats.org/drawingml/2006/spreadsheetDrawing">
      <xdr:col>15</xdr:col>
      <xdr:colOff>50800</xdr:colOff>
      <xdr:row>77</xdr:row>
      <xdr:rowOff>90170</xdr:rowOff>
    </xdr:to>
    <xdr:cxnSp macro="">
      <xdr:nvCxnSpPr>
        <xdr:cNvPr id="180" name="直線コネクタ 179"/>
        <xdr:cNvCxnSpPr/>
      </xdr:nvCxnSpPr>
      <xdr:spPr>
        <a:xfrm flipV="1">
          <a:off x="1828800" y="132918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57175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67945</xdr:rowOff>
    </xdr:from>
    <xdr:ext cx="530860" cy="258445"/>
    <xdr:sp macro="" textlink="">
      <xdr:nvSpPr>
        <xdr:cNvPr id="182" name="テキスト ボックス 181"/>
        <xdr:cNvSpPr txBox="1"/>
      </xdr:nvSpPr>
      <xdr:spPr>
        <a:xfrm>
          <a:off x="2393315" y="13441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66040</xdr:rowOff>
    </xdr:from>
    <xdr:to xmlns:xdr="http://schemas.openxmlformats.org/drawingml/2006/spreadsheetDrawing">
      <xdr:col>10</xdr:col>
      <xdr:colOff>114300</xdr:colOff>
      <xdr:row>77</xdr:row>
      <xdr:rowOff>90170</xdr:rowOff>
    </xdr:to>
    <xdr:cxnSp macro="">
      <xdr:nvCxnSpPr>
        <xdr:cNvPr id="183" name="直線コネクタ 182"/>
        <xdr:cNvCxnSpPr/>
      </xdr:nvCxnSpPr>
      <xdr:spPr>
        <a:xfrm>
          <a:off x="1028700" y="1326769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7780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57785</xdr:rowOff>
    </xdr:from>
    <xdr:ext cx="531495" cy="259080"/>
    <xdr:sp macro="" textlink="">
      <xdr:nvSpPr>
        <xdr:cNvPr id="185" name="テキスト ボックス 184"/>
        <xdr:cNvSpPr txBox="1"/>
      </xdr:nvSpPr>
      <xdr:spPr>
        <a:xfrm>
          <a:off x="1580515" y="13430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984250" y="13328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48260</xdr:rowOff>
    </xdr:from>
    <xdr:ext cx="530860" cy="259080"/>
    <xdr:sp macro="" textlink="">
      <xdr:nvSpPr>
        <xdr:cNvPr id="187" name="テキスト ボックス 186"/>
        <xdr:cNvSpPr txBox="1"/>
      </xdr:nvSpPr>
      <xdr:spPr>
        <a:xfrm>
          <a:off x="786765" y="13421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89" name="テキスト ボックス 188"/>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0" name="テキスト ボックス 189"/>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2" name="テキスト ボックス 191"/>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5080</xdr:rowOff>
    </xdr:from>
    <xdr:to xmlns:xdr="http://schemas.openxmlformats.org/drawingml/2006/spreadsheetDrawing">
      <xdr:col>24</xdr:col>
      <xdr:colOff>114300</xdr:colOff>
      <xdr:row>77</xdr:row>
      <xdr:rowOff>106680</xdr:rowOff>
    </xdr:to>
    <xdr:sp macro="" textlink="">
      <xdr:nvSpPr>
        <xdr:cNvPr id="193" name="楕円 192"/>
        <xdr:cNvSpPr/>
      </xdr:nvSpPr>
      <xdr:spPr>
        <a:xfrm>
          <a:off x="4127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27940</xdr:rowOff>
    </xdr:from>
    <xdr:ext cx="534670" cy="259080"/>
    <xdr:sp macro="" textlink="">
      <xdr:nvSpPr>
        <xdr:cNvPr id="194" name="維持補修費該当値テキスト"/>
        <xdr:cNvSpPr txBox="1"/>
      </xdr:nvSpPr>
      <xdr:spPr>
        <a:xfrm>
          <a:off x="4229100" y="13058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13335</xdr:rowOff>
    </xdr:from>
    <xdr:to xmlns:xdr="http://schemas.openxmlformats.org/drawingml/2006/spreadsheetDrawing">
      <xdr:col>20</xdr:col>
      <xdr:colOff>38100</xdr:colOff>
      <xdr:row>77</xdr:row>
      <xdr:rowOff>114935</xdr:rowOff>
    </xdr:to>
    <xdr:sp macro="" textlink="">
      <xdr:nvSpPr>
        <xdr:cNvPr id="195" name="楕円 194"/>
        <xdr:cNvSpPr/>
      </xdr:nvSpPr>
      <xdr:spPr>
        <a:xfrm>
          <a:off x="3384550" y="13214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132080</xdr:rowOff>
    </xdr:from>
    <xdr:ext cx="530860" cy="255270"/>
    <xdr:sp macro="" textlink="">
      <xdr:nvSpPr>
        <xdr:cNvPr id="196" name="テキスト ボックス 195"/>
        <xdr:cNvSpPr txBox="1"/>
      </xdr:nvSpPr>
      <xdr:spPr>
        <a:xfrm>
          <a:off x="3187065" y="129908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39370</xdr:rowOff>
    </xdr:from>
    <xdr:to xmlns:xdr="http://schemas.openxmlformats.org/drawingml/2006/spreadsheetDrawing">
      <xdr:col>15</xdr:col>
      <xdr:colOff>101600</xdr:colOff>
      <xdr:row>77</xdr:row>
      <xdr:rowOff>140970</xdr:rowOff>
    </xdr:to>
    <xdr:sp macro="" textlink="">
      <xdr:nvSpPr>
        <xdr:cNvPr id="197" name="楕円 196"/>
        <xdr:cNvSpPr/>
      </xdr:nvSpPr>
      <xdr:spPr>
        <a:xfrm>
          <a:off x="257175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157480</xdr:rowOff>
    </xdr:from>
    <xdr:ext cx="530860" cy="255270"/>
    <xdr:sp macro="" textlink="">
      <xdr:nvSpPr>
        <xdr:cNvPr id="198" name="テキスト ボックス 197"/>
        <xdr:cNvSpPr txBox="1"/>
      </xdr:nvSpPr>
      <xdr:spPr>
        <a:xfrm>
          <a:off x="2393315" y="13016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39370</xdr:rowOff>
    </xdr:from>
    <xdr:to xmlns:xdr="http://schemas.openxmlformats.org/drawingml/2006/spreadsheetDrawing">
      <xdr:col>10</xdr:col>
      <xdr:colOff>165100</xdr:colOff>
      <xdr:row>77</xdr:row>
      <xdr:rowOff>140970</xdr:rowOff>
    </xdr:to>
    <xdr:sp macro="" textlink="">
      <xdr:nvSpPr>
        <xdr:cNvPr id="199" name="楕円 198"/>
        <xdr:cNvSpPr/>
      </xdr:nvSpPr>
      <xdr:spPr>
        <a:xfrm>
          <a:off x="17780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157480</xdr:rowOff>
    </xdr:from>
    <xdr:ext cx="531495" cy="255270"/>
    <xdr:sp macro="" textlink="">
      <xdr:nvSpPr>
        <xdr:cNvPr id="200" name="テキスト ボックス 199"/>
        <xdr:cNvSpPr txBox="1"/>
      </xdr:nvSpPr>
      <xdr:spPr>
        <a:xfrm>
          <a:off x="1580515" y="130162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15240</xdr:rowOff>
    </xdr:from>
    <xdr:to xmlns:xdr="http://schemas.openxmlformats.org/drawingml/2006/spreadsheetDrawing">
      <xdr:col>6</xdr:col>
      <xdr:colOff>38100</xdr:colOff>
      <xdr:row>77</xdr:row>
      <xdr:rowOff>116840</xdr:rowOff>
    </xdr:to>
    <xdr:sp macro="" textlink="">
      <xdr:nvSpPr>
        <xdr:cNvPr id="201" name="楕円 200"/>
        <xdr:cNvSpPr/>
      </xdr:nvSpPr>
      <xdr:spPr>
        <a:xfrm>
          <a:off x="984250" y="13216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133350</xdr:rowOff>
    </xdr:from>
    <xdr:ext cx="530860" cy="255270"/>
    <xdr:sp macro="" textlink="">
      <xdr:nvSpPr>
        <xdr:cNvPr id="202" name="テキスト ボックス 201"/>
        <xdr:cNvSpPr txBox="1"/>
      </xdr:nvSpPr>
      <xdr:spPr>
        <a:xfrm>
          <a:off x="786765" y="12992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1" name="テキスト ボックス 210"/>
        <xdr:cNvSpPr txBox="1"/>
      </xdr:nvSpPr>
      <xdr:spPr>
        <a:xfrm>
          <a:off x="66675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110" cy="259080"/>
    <xdr:sp macro="" textlink="">
      <xdr:nvSpPr>
        <xdr:cNvPr id="214" name="テキスト ボックス 213"/>
        <xdr:cNvSpPr txBox="1"/>
      </xdr:nvSpPr>
      <xdr:spPr>
        <a:xfrm>
          <a:off x="4749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2455" cy="255270"/>
    <xdr:sp macro="" textlink="">
      <xdr:nvSpPr>
        <xdr:cNvPr id="218" name="テキスト ボックス 217"/>
        <xdr:cNvSpPr txBox="1"/>
      </xdr:nvSpPr>
      <xdr:spPr>
        <a:xfrm>
          <a:off x="166370" y="1611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0" name="テキスト ボックス 219"/>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2" name="テキスト ボックス 221"/>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270"/>
    <xdr:sp macro="" textlink="">
      <xdr:nvSpPr>
        <xdr:cNvPr id="224" name="テキスト ボックス 223"/>
        <xdr:cNvSpPr txBox="1"/>
      </xdr:nvSpPr>
      <xdr:spPr>
        <a:xfrm>
          <a:off x="166370" y="14970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1763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2291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08450" y="16925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2291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08450" y="15466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94</xdr:row>
      <xdr:rowOff>95250</xdr:rowOff>
    </xdr:from>
    <xdr:to xmlns:xdr="http://schemas.openxmlformats.org/drawingml/2006/spreadsheetDrawing">
      <xdr:col>24</xdr:col>
      <xdr:colOff>63500</xdr:colOff>
      <xdr:row>95</xdr:row>
      <xdr:rowOff>152400</xdr:rowOff>
    </xdr:to>
    <xdr:cxnSp macro="">
      <xdr:nvCxnSpPr>
        <xdr:cNvPr id="231" name="直線コネクタ 230"/>
        <xdr:cNvCxnSpPr/>
      </xdr:nvCxnSpPr>
      <xdr:spPr>
        <a:xfrm flipV="1">
          <a:off x="3429000" y="16211550"/>
          <a:ext cx="7493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112395</xdr:rowOff>
    </xdr:from>
    <xdr:ext cx="534670" cy="255270"/>
    <xdr:sp macro="" textlink="">
      <xdr:nvSpPr>
        <xdr:cNvPr id="232" name="扶助費平均値テキスト"/>
        <xdr:cNvSpPr txBox="1"/>
      </xdr:nvSpPr>
      <xdr:spPr>
        <a:xfrm>
          <a:off x="4229100" y="1622869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127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152400</xdr:rowOff>
    </xdr:from>
    <xdr:to xmlns:xdr="http://schemas.openxmlformats.org/drawingml/2006/spreadsheetDrawing">
      <xdr:col>19</xdr:col>
      <xdr:colOff>171450</xdr:colOff>
      <xdr:row>95</xdr:row>
      <xdr:rowOff>164465</xdr:rowOff>
    </xdr:to>
    <xdr:cxnSp macro="">
      <xdr:nvCxnSpPr>
        <xdr:cNvPr id="234" name="直線コネクタ 233"/>
        <xdr:cNvCxnSpPr/>
      </xdr:nvCxnSpPr>
      <xdr:spPr>
        <a:xfrm flipV="1">
          <a:off x="2622550" y="16440150"/>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384550" y="164217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55245</xdr:rowOff>
    </xdr:from>
    <xdr:ext cx="530860" cy="255270"/>
    <xdr:sp macro="" textlink="">
      <xdr:nvSpPr>
        <xdr:cNvPr id="236" name="テキスト ボックス 235"/>
        <xdr:cNvSpPr txBox="1"/>
      </xdr:nvSpPr>
      <xdr:spPr>
        <a:xfrm>
          <a:off x="3187065" y="165144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164465</xdr:rowOff>
    </xdr:from>
    <xdr:to xmlns:xdr="http://schemas.openxmlformats.org/drawingml/2006/spreadsheetDrawing">
      <xdr:col>15</xdr:col>
      <xdr:colOff>50800</xdr:colOff>
      <xdr:row>95</xdr:row>
      <xdr:rowOff>168910</xdr:rowOff>
    </xdr:to>
    <xdr:cxnSp macro="">
      <xdr:nvCxnSpPr>
        <xdr:cNvPr id="237" name="直線コネクタ 236"/>
        <xdr:cNvCxnSpPr/>
      </xdr:nvCxnSpPr>
      <xdr:spPr>
        <a:xfrm flipV="1">
          <a:off x="1828800" y="1645221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57175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81915</xdr:rowOff>
    </xdr:from>
    <xdr:ext cx="530860" cy="259080"/>
    <xdr:sp macro="" textlink="">
      <xdr:nvSpPr>
        <xdr:cNvPr id="239" name="テキスト ボックス 238"/>
        <xdr:cNvSpPr txBox="1"/>
      </xdr:nvSpPr>
      <xdr:spPr>
        <a:xfrm>
          <a:off x="2393315" y="16541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95</xdr:row>
      <xdr:rowOff>168910</xdr:rowOff>
    </xdr:from>
    <xdr:to xmlns:xdr="http://schemas.openxmlformats.org/drawingml/2006/spreadsheetDrawing">
      <xdr:col>10</xdr:col>
      <xdr:colOff>114300</xdr:colOff>
      <xdr:row>96</xdr:row>
      <xdr:rowOff>31750</xdr:rowOff>
    </xdr:to>
    <xdr:cxnSp macro="">
      <xdr:nvCxnSpPr>
        <xdr:cNvPr id="240" name="直線コネクタ 239"/>
        <xdr:cNvCxnSpPr/>
      </xdr:nvCxnSpPr>
      <xdr:spPr>
        <a:xfrm flipV="1">
          <a:off x="1028700" y="1645666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7780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100330</xdr:rowOff>
    </xdr:from>
    <xdr:ext cx="531495" cy="255270"/>
    <xdr:sp macro="" textlink="">
      <xdr:nvSpPr>
        <xdr:cNvPr id="242" name="テキスト ボックス 241"/>
        <xdr:cNvSpPr txBox="1"/>
      </xdr:nvSpPr>
      <xdr:spPr>
        <a:xfrm>
          <a:off x="1580515" y="165595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984250" y="164547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88265</xdr:rowOff>
    </xdr:from>
    <xdr:ext cx="530860" cy="255270"/>
    <xdr:sp macro="" textlink="">
      <xdr:nvSpPr>
        <xdr:cNvPr id="244" name="テキスト ボックス 243"/>
        <xdr:cNvSpPr txBox="1"/>
      </xdr:nvSpPr>
      <xdr:spPr>
        <a:xfrm>
          <a:off x="786765" y="165474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6" name="テキスト ボックス 245"/>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49" name="テキスト ボックス 248"/>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44450</xdr:rowOff>
    </xdr:from>
    <xdr:to xmlns:xdr="http://schemas.openxmlformats.org/drawingml/2006/spreadsheetDrawing">
      <xdr:col>24</xdr:col>
      <xdr:colOff>114300</xdr:colOff>
      <xdr:row>94</xdr:row>
      <xdr:rowOff>146050</xdr:rowOff>
    </xdr:to>
    <xdr:sp macro="" textlink="">
      <xdr:nvSpPr>
        <xdr:cNvPr id="250" name="楕円 249"/>
        <xdr:cNvSpPr/>
      </xdr:nvSpPr>
      <xdr:spPr>
        <a:xfrm>
          <a:off x="41275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67310</xdr:rowOff>
    </xdr:from>
    <xdr:ext cx="598805" cy="259080"/>
    <xdr:sp macro="" textlink="">
      <xdr:nvSpPr>
        <xdr:cNvPr id="251" name="扶助費該当値テキスト"/>
        <xdr:cNvSpPr txBox="1"/>
      </xdr:nvSpPr>
      <xdr:spPr>
        <a:xfrm>
          <a:off x="4229100" y="1601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101600</xdr:rowOff>
    </xdr:from>
    <xdr:to xmlns:xdr="http://schemas.openxmlformats.org/drawingml/2006/spreadsheetDrawing">
      <xdr:col>20</xdr:col>
      <xdr:colOff>38100</xdr:colOff>
      <xdr:row>96</xdr:row>
      <xdr:rowOff>31750</xdr:rowOff>
    </xdr:to>
    <xdr:sp macro="" textlink="">
      <xdr:nvSpPr>
        <xdr:cNvPr id="252" name="楕円 251"/>
        <xdr:cNvSpPr/>
      </xdr:nvSpPr>
      <xdr:spPr>
        <a:xfrm>
          <a:off x="3384550" y="16389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48260</xdr:rowOff>
    </xdr:from>
    <xdr:ext cx="530860" cy="259080"/>
    <xdr:sp macro="" textlink="">
      <xdr:nvSpPr>
        <xdr:cNvPr id="253" name="テキスト ボックス 252"/>
        <xdr:cNvSpPr txBox="1"/>
      </xdr:nvSpPr>
      <xdr:spPr>
        <a:xfrm>
          <a:off x="3187065" y="16164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113665</xdr:rowOff>
    </xdr:from>
    <xdr:to xmlns:xdr="http://schemas.openxmlformats.org/drawingml/2006/spreadsheetDrawing">
      <xdr:col>15</xdr:col>
      <xdr:colOff>101600</xdr:colOff>
      <xdr:row>96</xdr:row>
      <xdr:rowOff>43815</xdr:rowOff>
    </xdr:to>
    <xdr:sp macro="" textlink="">
      <xdr:nvSpPr>
        <xdr:cNvPr id="254" name="楕円 253"/>
        <xdr:cNvSpPr/>
      </xdr:nvSpPr>
      <xdr:spPr>
        <a:xfrm>
          <a:off x="257175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60325</xdr:rowOff>
    </xdr:from>
    <xdr:ext cx="530860" cy="259080"/>
    <xdr:sp macro="" textlink="">
      <xdr:nvSpPr>
        <xdr:cNvPr id="255" name="テキスト ボックス 254"/>
        <xdr:cNvSpPr txBox="1"/>
      </xdr:nvSpPr>
      <xdr:spPr>
        <a:xfrm>
          <a:off x="2393315" y="16176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118110</xdr:rowOff>
    </xdr:from>
    <xdr:to xmlns:xdr="http://schemas.openxmlformats.org/drawingml/2006/spreadsheetDrawing">
      <xdr:col>10</xdr:col>
      <xdr:colOff>165100</xdr:colOff>
      <xdr:row>96</xdr:row>
      <xdr:rowOff>48260</xdr:rowOff>
    </xdr:to>
    <xdr:sp macro="" textlink="">
      <xdr:nvSpPr>
        <xdr:cNvPr id="256" name="楕円 255"/>
        <xdr:cNvSpPr/>
      </xdr:nvSpPr>
      <xdr:spPr>
        <a:xfrm>
          <a:off x="17780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64770</xdr:rowOff>
    </xdr:from>
    <xdr:ext cx="531495" cy="255270"/>
    <xdr:sp macro="" textlink="">
      <xdr:nvSpPr>
        <xdr:cNvPr id="257" name="テキスト ボックス 256"/>
        <xdr:cNvSpPr txBox="1"/>
      </xdr:nvSpPr>
      <xdr:spPr>
        <a:xfrm>
          <a:off x="1580515" y="161810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152400</xdr:rowOff>
    </xdr:from>
    <xdr:to xmlns:xdr="http://schemas.openxmlformats.org/drawingml/2006/spreadsheetDrawing">
      <xdr:col>6</xdr:col>
      <xdr:colOff>38100</xdr:colOff>
      <xdr:row>96</xdr:row>
      <xdr:rowOff>82550</xdr:rowOff>
    </xdr:to>
    <xdr:sp macro="" textlink="">
      <xdr:nvSpPr>
        <xdr:cNvPr id="258" name="楕円 257"/>
        <xdr:cNvSpPr/>
      </xdr:nvSpPr>
      <xdr:spPr>
        <a:xfrm>
          <a:off x="984250" y="1644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99060</xdr:rowOff>
    </xdr:from>
    <xdr:ext cx="530860" cy="255270"/>
    <xdr:sp macro="" textlink="">
      <xdr:nvSpPr>
        <xdr:cNvPr id="259" name="テキスト ボックス 258"/>
        <xdr:cNvSpPr txBox="1"/>
      </xdr:nvSpPr>
      <xdr:spPr>
        <a:xfrm>
          <a:off x="786765" y="16215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68" name="テキスト ボックス 267"/>
        <xdr:cNvSpPr txBox="1"/>
      </xdr:nvSpPr>
      <xdr:spPr>
        <a:xfrm>
          <a:off x="59182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9080"/>
    <xdr:sp macro="" textlink="">
      <xdr:nvSpPr>
        <xdr:cNvPr id="271" name="テキスト ボックス 270"/>
        <xdr:cNvSpPr txBox="1"/>
      </xdr:nvSpPr>
      <xdr:spPr>
        <a:xfrm>
          <a:off x="572643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2455" cy="259080"/>
    <xdr:sp macro="" textlink="">
      <xdr:nvSpPr>
        <xdr:cNvPr id="273" name="テキスト ボックス 272"/>
        <xdr:cNvSpPr txBox="1"/>
      </xdr:nvSpPr>
      <xdr:spPr>
        <a:xfrm>
          <a:off x="5417820" y="6207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2455" cy="255270"/>
    <xdr:sp macro="" textlink="">
      <xdr:nvSpPr>
        <xdr:cNvPr id="275" name="テキスト ボックス 274"/>
        <xdr:cNvSpPr txBox="1"/>
      </xdr:nvSpPr>
      <xdr:spPr>
        <a:xfrm>
          <a:off x="5417820" y="5826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2455" cy="259080"/>
    <xdr:sp macro="" textlink="">
      <xdr:nvSpPr>
        <xdr:cNvPr id="277" name="テキスト ボックス 276"/>
        <xdr:cNvSpPr txBox="1"/>
      </xdr:nvSpPr>
      <xdr:spPr>
        <a:xfrm>
          <a:off x="541782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2455" cy="259080"/>
    <xdr:sp macro="" textlink="">
      <xdr:nvSpPr>
        <xdr:cNvPr id="279" name="テキスト ボックス 278"/>
        <xdr:cNvSpPr txBox="1"/>
      </xdr:nvSpPr>
      <xdr:spPr>
        <a:xfrm>
          <a:off x="541782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2625" cy="255270"/>
    <xdr:sp macro="" textlink="">
      <xdr:nvSpPr>
        <xdr:cNvPr id="281" name="テキスト ボックス 280"/>
        <xdr:cNvSpPr txBox="1"/>
      </xdr:nvSpPr>
      <xdr:spPr>
        <a:xfrm>
          <a:off x="5327650" y="4683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55880</xdr:rowOff>
    </xdr:from>
    <xdr:to xmlns:xdr="http://schemas.openxmlformats.org/drawingml/2006/spreadsheetDrawing">
      <xdr:col>54</xdr:col>
      <xdr:colOff>171450</xdr:colOff>
      <xdr:row>38</xdr:row>
      <xdr:rowOff>86360</xdr:rowOff>
    </xdr:to>
    <xdr:cxnSp macro="">
      <xdr:nvCxnSpPr>
        <xdr:cNvPr id="283" name="直線コネクタ 282"/>
        <xdr:cNvCxnSpPr/>
      </xdr:nvCxnSpPr>
      <xdr:spPr>
        <a:xfrm flipV="1">
          <a:off x="9429750"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035" cy="255270"/>
    <xdr:sp macro="" textlink="">
      <xdr:nvSpPr>
        <xdr:cNvPr id="284" name="補助費等最小値テキスト"/>
        <xdr:cNvSpPr txBox="1"/>
      </xdr:nvSpPr>
      <xdr:spPr>
        <a:xfrm>
          <a:off x="9480550" y="660463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359900" y="6601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170" cy="259080"/>
    <xdr:sp macro="" textlink="">
      <xdr:nvSpPr>
        <xdr:cNvPr id="286" name="補助費等最大値テキスト"/>
        <xdr:cNvSpPr txBox="1"/>
      </xdr:nvSpPr>
      <xdr:spPr>
        <a:xfrm>
          <a:off x="9480550" y="5146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359900" y="5370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158115</xdr:rowOff>
    </xdr:from>
    <xdr:to xmlns:xdr="http://schemas.openxmlformats.org/drawingml/2006/spreadsheetDrawing">
      <xdr:col>55</xdr:col>
      <xdr:colOff>0</xdr:colOff>
      <xdr:row>37</xdr:row>
      <xdr:rowOff>20320</xdr:rowOff>
    </xdr:to>
    <xdr:cxnSp macro="">
      <xdr:nvCxnSpPr>
        <xdr:cNvPr id="288" name="直線コネクタ 287"/>
        <xdr:cNvCxnSpPr/>
      </xdr:nvCxnSpPr>
      <xdr:spPr>
        <a:xfrm>
          <a:off x="8686800" y="6158865"/>
          <a:ext cx="74295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78105</xdr:rowOff>
    </xdr:from>
    <xdr:ext cx="598170" cy="255270"/>
    <xdr:sp macro="" textlink="">
      <xdr:nvSpPr>
        <xdr:cNvPr id="289" name="補助費等平均値テキスト"/>
        <xdr:cNvSpPr txBox="1"/>
      </xdr:nvSpPr>
      <xdr:spPr>
        <a:xfrm>
          <a:off x="9480550" y="6078855"/>
          <a:ext cx="5981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398000" y="6227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158115</xdr:rowOff>
    </xdr:from>
    <xdr:to xmlns:xdr="http://schemas.openxmlformats.org/drawingml/2006/spreadsheetDrawing">
      <xdr:col>50</xdr:col>
      <xdr:colOff>114300</xdr:colOff>
      <xdr:row>36</xdr:row>
      <xdr:rowOff>121920</xdr:rowOff>
    </xdr:to>
    <xdr:cxnSp macro="">
      <xdr:nvCxnSpPr>
        <xdr:cNvPr id="291" name="直線コネクタ 290"/>
        <xdr:cNvCxnSpPr/>
      </xdr:nvCxnSpPr>
      <xdr:spPr>
        <a:xfrm flipV="1">
          <a:off x="7886700" y="6158865"/>
          <a:ext cx="8001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6360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155575</xdr:rowOff>
    </xdr:from>
    <xdr:ext cx="594995" cy="255270"/>
    <xdr:sp macro="" textlink="">
      <xdr:nvSpPr>
        <xdr:cNvPr id="293" name="テキスト ボックス 292"/>
        <xdr:cNvSpPr txBox="1"/>
      </xdr:nvSpPr>
      <xdr:spPr>
        <a:xfrm>
          <a:off x="8406130" y="58134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121920</xdr:rowOff>
    </xdr:from>
    <xdr:to xmlns:xdr="http://schemas.openxmlformats.org/drawingml/2006/spreadsheetDrawing">
      <xdr:col>45</xdr:col>
      <xdr:colOff>171450</xdr:colOff>
      <xdr:row>36</xdr:row>
      <xdr:rowOff>165100</xdr:rowOff>
    </xdr:to>
    <xdr:cxnSp macro="">
      <xdr:nvCxnSpPr>
        <xdr:cNvPr id="294" name="直線コネクタ 293"/>
        <xdr:cNvCxnSpPr/>
      </xdr:nvCxnSpPr>
      <xdr:spPr>
        <a:xfrm flipV="1">
          <a:off x="7080250" y="6294120"/>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842250" y="6301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4995" cy="259080"/>
    <xdr:sp macro="" textlink="">
      <xdr:nvSpPr>
        <xdr:cNvPr id="296" name="テキスト ボックス 295"/>
        <xdr:cNvSpPr txBox="1"/>
      </xdr:nvSpPr>
      <xdr:spPr>
        <a:xfrm>
          <a:off x="7612380" y="63944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165100</xdr:rowOff>
    </xdr:from>
    <xdr:to xmlns:xdr="http://schemas.openxmlformats.org/drawingml/2006/spreadsheetDrawing">
      <xdr:col>41</xdr:col>
      <xdr:colOff>50800</xdr:colOff>
      <xdr:row>37</xdr:row>
      <xdr:rowOff>12065</xdr:rowOff>
    </xdr:to>
    <xdr:cxnSp macro="">
      <xdr:nvCxnSpPr>
        <xdr:cNvPr id="297" name="直線コネクタ 296"/>
        <xdr:cNvCxnSpPr/>
      </xdr:nvCxnSpPr>
      <xdr:spPr>
        <a:xfrm flipV="1">
          <a:off x="6286500" y="633730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02945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4995" cy="259080"/>
    <xdr:sp macro="" textlink="">
      <xdr:nvSpPr>
        <xdr:cNvPr id="299" name="テキスト ボックス 298"/>
        <xdr:cNvSpPr txBox="1"/>
      </xdr:nvSpPr>
      <xdr:spPr>
        <a:xfrm>
          <a:off x="6818630" y="64128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235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4995" cy="259080"/>
    <xdr:sp macro="" textlink="">
      <xdr:nvSpPr>
        <xdr:cNvPr id="301" name="テキスト ボックス 300"/>
        <xdr:cNvSpPr txBox="1"/>
      </xdr:nvSpPr>
      <xdr:spPr>
        <a:xfrm>
          <a:off x="6005830" y="63995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4" name="テキスト ボックス 303"/>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5" name="テキスト ボックス 304"/>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140970</xdr:rowOff>
    </xdr:from>
    <xdr:to xmlns:xdr="http://schemas.openxmlformats.org/drawingml/2006/spreadsheetDrawing">
      <xdr:col>55</xdr:col>
      <xdr:colOff>50800</xdr:colOff>
      <xdr:row>37</xdr:row>
      <xdr:rowOff>71120</xdr:rowOff>
    </xdr:to>
    <xdr:sp macro="" textlink="">
      <xdr:nvSpPr>
        <xdr:cNvPr id="307" name="楕円 306"/>
        <xdr:cNvSpPr/>
      </xdr:nvSpPr>
      <xdr:spPr>
        <a:xfrm>
          <a:off x="9398000" y="631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119380</xdr:rowOff>
    </xdr:from>
    <xdr:ext cx="598170" cy="259080"/>
    <xdr:sp macro="" textlink="">
      <xdr:nvSpPr>
        <xdr:cNvPr id="308" name="補助費等該当値テキスト"/>
        <xdr:cNvSpPr txBox="1"/>
      </xdr:nvSpPr>
      <xdr:spPr>
        <a:xfrm>
          <a:off x="9480550" y="6291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107315</xdr:rowOff>
    </xdr:from>
    <xdr:to xmlns:xdr="http://schemas.openxmlformats.org/drawingml/2006/spreadsheetDrawing">
      <xdr:col>50</xdr:col>
      <xdr:colOff>165100</xdr:colOff>
      <xdr:row>36</xdr:row>
      <xdr:rowOff>37465</xdr:rowOff>
    </xdr:to>
    <xdr:sp macro="" textlink="">
      <xdr:nvSpPr>
        <xdr:cNvPr id="309" name="楕円 308"/>
        <xdr:cNvSpPr/>
      </xdr:nvSpPr>
      <xdr:spPr>
        <a:xfrm>
          <a:off x="86360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29210</xdr:rowOff>
    </xdr:from>
    <xdr:ext cx="594995" cy="255270"/>
    <xdr:sp macro="" textlink="">
      <xdr:nvSpPr>
        <xdr:cNvPr id="310" name="テキスト ボックス 309"/>
        <xdr:cNvSpPr txBox="1"/>
      </xdr:nvSpPr>
      <xdr:spPr>
        <a:xfrm>
          <a:off x="8406130" y="62014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71120</xdr:rowOff>
    </xdr:from>
    <xdr:to xmlns:xdr="http://schemas.openxmlformats.org/drawingml/2006/spreadsheetDrawing">
      <xdr:col>46</xdr:col>
      <xdr:colOff>38100</xdr:colOff>
      <xdr:row>37</xdr:row>
      <xdr:rowOff>1270</xdr:rowOff>
    </xdr:to>
    <xdr:sp macro="" textlink="">
      <xdr:nvSpPr>
        <xdr:cNvPr id="311" name="楕円 310"/>
        <xdr:cNvSpPr/>
      </xdr:nvSpPr>
      <xdr:spPr>
        <a:xfrm>
          <a:off x="7842250" y="624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17780</xdr:rowOff>
    </xdr:from>
    <xdr:ext cx="594995" cy="255270"/>
    <xdr:sp macro="" textlink="">
      <xdr:nvSpPr>
        <xdr:cNvPr id="312" name="テキスト ボックス 311"/>
        <xdr:cNvSpPr txBox="1"/>
      </xdr:nvSpPr>
      <xdr:spPr>
        <a:xfrm>
          <a:off x="7612380" y="60185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44450</xdr:rowOff>
    </xdr:to>
    <xdr:sp macro="" textlink="">
      <xdr:nvSpPr>
        <xdr:cNvPr id="313" name="楕円 312"/>
        <xdr:cNvSpPr/>
      </xdr:nvSpPr>
      <xdr:spPr>
        <a:xfrm>
          <a:off x="702945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60960</xdr:rowOff>
    </xdr:from>
    <xdr:ext cx="594995" cy="259080"/>
    <xdr:sp macro="" textlink="">
      <xdr:nvSpPr>
        <xdr:cNvPr id="314" name="テキスト ボックス 313"/>
        <xdr:cNvSpPr txBox="1"/>
      </xdr:nvSpPr>
      <xdr:spPr>
        <a:xfrm>
          <a:off x="6818630" y="60617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132715</xdr:rowOff>
    </xdr:from>
    <xdr:to xmlns:xdr="http://schemas.openxmlformats.org/drawingml/2006/spreadsheetDrawing">
      <xdr:col>36</xdr:col>
      <xdr:colOff>165100</xdr:colOff>
      <xdr:row>37</xdr:row>
      <xdr:rowOff>63500</xdr:rowOff>
    </xdr:to>
    <xdr:sp macro="" textlink="">
      <xdr:nvSpPr>
        <xdr:cNvPr id="315" name="楕円 314"/>
        <xdr:cNvSpPr/>
      </xdr:nvSpPr>
      <xdr:spPr>
        <a:xfrm>
          <a:off x="6235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79375</xdr:rowOff>
    </xdr:from>
    <xdr:ext cx="594995" cy="258445"/>
    <xdr:sp macro="" textlink="">
      <xdr:nvSpPr>
        <xdr:cNvPr id="316" name="テキスト ボックス 315"/>
        <xdr:cNvSpPr txBox="1"/>
      </xdr:nvSpPr>
      <xdr:spPr>
        <a:xfrm>
          <a:off x="6005830" y="6080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5" name="テキスト ボックス 324"/>
        <xdr:cNvSpPr txBox="1"/>
      </xdr:nvSpPr>
      <xdr:spPr>
        <a:xfrm>
          <a:off x="59182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28" name="テキスト ボックス 327"/>
        <xdr:cNvSpPr txBox="1"/>
      </xdr:nvSpPr>
      <xdr:spPr>
        <a:xfrm>
          <a:off x="572643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2625" cy="255270"/>
    <xdr:sp macro="" textlink="">
      <xdr:nvSpPr>
        <xdr:cNvPr id="330" name="テキスト ボックス 329"/>
        <xdr:cNvSpPr txBox="1"/>
      </xdr:nvSpPr>
      <xdr:spPr>
        <a:xfrm>
          <a:off x="5327650" y="94843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2625" cy="255270"/>
    <xdr:sp macro="" textlink="">
      <xdr:nvSpPr>
        <xdr:cNvPr id="332" name="テキスト ボックス 331"/>
        <xdr:cNvSpPr txBox="1"/>
      </xdr:nvSpPr>
      <xdr:spPr>
        <a:xfrm>
          <a:off x="5327650" y="90271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2625" cy="255270"/>
    <xdr:sp macro="" textlink="">
      <xdr:nvSpPr>
        <xdr:cNvPr id="334" name="テキスト ボックス 333"/>
        <xdr:cNvSpPr txBox="1"/>
      </xdr:nvSpPr>
      <xdr:spPr>
        <a:xfrm>
          <a:off x="5327650" y="85699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2625" cy="255270"/>
    <xdr:sp macro="" textlink="">
      <xdr:nvSpPr>
        <xdr:cNvPr id="336" name="テキスト ボックス 335"/>
        <xdr:cNvSpPr txBox="1"/>
      </xdr:nvSpPr>
      <xdr:spPr>
        <a:xfrm>
          <a:off x="5327650" y="8112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74930</xdr:rowOff>
    </xdr:from>
    <xdr:to xmlns:xdr="http://schemas.openxmlformats.org/drawingml/2006/spreadsheetDrawing">
      <xdr:col>54</xdr:col>
      <xdr:colOff>171450</xdr:colOff>
      <xdr:row>58</xdr:row>
      <xdr:rowOff>130175</xdr:rowOff>
    </xdr:to>
    <xdr:cxnSp macro="">
      <xdr:nvCxnSpPr>
        <xdr:cNvPr id="338" name="直線コネクタ 337"/>
        <xdr:cNvCxnSpPr/>
      </xdr:nvCxnSpPr>
      <xdr:spPr>
        <a:xfrm flipV="1">
          <a:off x="9429750"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035" cy="255270"/>
    <xdr:sp macro="" textlink="">
      <xdr:nvSpPr>
        <xdr:cNvPr id="339" name="普通建設事業費最小値テキスト"/>
        <xdr:cNvSpPr txBox="1"/>
      </xdr:nvSpPr>
      <xdr:spPr>
        <a:xfrm>
          <a:off x="9480550" y="1007808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359900" y="10074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89610" cy="259080"/>
    <xdr:sp macro="" textlink="">
      <xdr:nvSpPr>
        <xdr:cNvPr id="341" name="普通建設事業費最大値テキスト"/>
        <xdr:cNvSpPr txBox="1"/>
      </xdr:nvSpPr>
      <xdr:spPr>
        <a:xfrm>
          <a:off x="9480550" y="859409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359900" y="8818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76200</xdr:rowOff>
    </xdr:from>
    <xdr:to xmlns:xdr="http://schemas.openxmlformats.org/drawingml/2006/spreadsheetDrawing">
      <xdr:col>55</xdr:col>
      <xdr:colOff>0</xdr:colOff>
      <xdr:row>58</xdr:row>
      <xdr:rowOff>99695</xdr:rowOff>
    </xdr:to>
    <xdr:cxnSp macro="">
      <xdr:nvCxnSpPr>
        <xdr:cNvPr id="343" name="直線コネクタ 342"/>
        <xdr:cNvCxnSpPr/>
      </xdr:nvCxnSpPr>
      <xdr:spPr>
        <a:xfrm>
          <a:off x="8686800" y="10020300"/>
          <a:ext cx="742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48260</xdr:rowOff>
    </xdr:from>
    <xdr:ext cx="598170" cy="259080"/>
    <xdr:sp macro="" textlink="">
      <xdr:nvSpPr>
        <xdr:cNvPr id="344" name="普通建設事業費平均値テキスト"/>
        <xdr:cNvSpPr txBox="1"/>
      </xdr:nvSpPr>
      <xdr:spPr>
        <a:xfrm>
          <a:off x="9480550" y="982091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398000" y="996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76200</xdr:rowOff>
    </xdr:from>
    <xdr:to xmlns:xdr="http://schemas.openxmlformats.org/drawingml/2006/spreadsheetDrawing">
      <xdr:col>50</xdr:col>
      <xdr:colOff>114300</xdr:colOff>
      <xdr:row>58</xdr:row>
      <xdr:rowOff>113030</xdr:rowOff>
    </xdr:to>
    <xdr:cxnSp macro="">
      <xdr:nvCxnSpPr>
        <xdr:cNvPr id="346" name="直線コネクタ 345"/>
        <xdr:cNvCxnSpPr/>
      </xdr:nvCxnSpPr>
      <xdr:spPr>
        <a:xfrm flipV="1">
          <a:off x="7886700" y="1002030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6360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138430</xdr:rowOff>
    </xdr:from>
    <xdr:ext cx="594995" cy="259080"/>
    <xdr:sp macro="" textlink="">
      <xdr:nvSpPr>
        <xdr:cNvPr id="348" name="テキスト ボックス 347"/>
        <xdr:cNvSpPr txBox="1"/>
      </xdr:nvSpPr>
      <xdr:spPr>
        <a:xfrm>
          <a:off x="8406130" y="9739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113030</xdr:rowOff>
    </xdr:from>
    <xdr:to xmlns:xdr="http://schemas.openxmlformats.org/drawingml/2006/spreadsheetDrawing">
      <xdr:col>45</xdr:col>
      <xdr:colOff>171450</xdr:colOff>
      <xdr:row>58</xdr:row>
      <xdr:rowOff>119380</xdr:rowOff>
    </xdr:to>
    <xdr:cxnSp macro="">
      <xdr:nvCxnSpPr>
        <xdr:cNvPr id="349" name="直線コネクタ 348"/>
        <xdr:cNvCxnSpPr/>
      </xdr:nvCxnSpPr>
      <xdr:spPr>
        <a:xfrm flipV="1">
          <a:off x="7080250" y="1005713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842250" y="997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145415</xdr:rowOff>
    </xdr:from>
    <xdr:ext cx="594995" cy="255270"/>
    <xdr:sp macro="" textlink="">
      <xdr:nvSpPr>
        <xdr:cNvPr id="351" name="テキスト ボックス 350"/>
        <xdr:cNvSpPr txBox="1"/>
      </xdr:nvSpPr>
      <xdr:spPr>
        <a:xfrm>
          <a:off x="7612380" y="974661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107315</xdr:rowOff>
    </xdr:from>
    <xdr:to xmlns:xdr="http://schemas.openxmlformats.org/drawingml/2006/spreadsheetDrawing">
      <xdr:col>41</xdr:col>
      <xdr:colOff>50800</xdr:colOff>
      <xdr:row>58</xdr:row>
      <xdr:rowOff>119380</xdr:rowOff>
    </xdr:to>
    <xdr:cxnSp macro="">
      <xdr:nvCxnSpPr>
        <xdr:cNvPr id="352" name="直線コネクタ 351"/>
        <xdr:cNvCxnSpPr/>
      </xdr:nvCxnSpPr>
      <xdr:spPr>
        <a:xfrm>
          <a:off x="6286500" y="1005141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02945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144780</xdr:rowOff>
    </xdr:from>
    <xdr:ext cx="594995" cy="255270"/>
    <xdr:sp macro="" textlink="">
      <xdr:nvSpPr>
        <xdr:cNvPr id="354" name="テキスト ボックス 353"/>
        <xdr:cNvSpPr txBox="1"/>
      </xdr:nvSpPr>
      <xdr:spPr>
        <a:xfrm>
          <a:off x="6818630" y="97459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2357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140335</xdr:rowOff>
    </xdr:from>
    <xdr:ext cx="594995" cy="259080"/>
    <xdr:sp macro="" textlink="">
      <xdr:nvSpPr>
        <xdr:cNvPr id="356" name="テキスト ボックス 355"/>
        <xdr:cNvSpPr txBox="1"/>
      </xdr:nvSpPr>
      <xdr:spPr>
        <a:xfrm>
          <a:off x="6005830" y="97415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59" name="テキスト ボックス 358"/>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0" name="テキスト ボックス 359"/>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48895</xdr:rowOff>
    </xdr:from>
    <xdr:to xmlns:xdr="http://schemas.openxmlformats.org/drawingml/2006/spreadsheetDrawing">
      <xdr:col>55</xdr:col>
      <xdr:colOff>50800</xdr:colOff>
      <xdr:row>58</xdr:row>
      <xdr:rowOff>150495</xdr:rowOff>
    </xdr:to>
    <xdr:sp macro="" textlink="">
      <xdr:nvSpPr>
        <xdr:cNvPr id="362" name="楕円 361"/>
        <xdr:cNvSpPr/>
      </xdr:nvSpPr>
      <xdr:spPr>
        <a:xfrm>
          <a:off x="9398000" y="9992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98170" cy="259080"/>
    <xdr:sp macro="" textlink="">
      <xdr:nvSpPr>
        <xdr:cNvPr id="363" name="普通建設事業費該当値テキスト"/>
        <xdr:cNvSpPr txBox="1"/>
      </xdr:nvSpPr>
      <xdr:spPr>
        <a:xfrm>
          <a:off x="9480550" y="9947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25400</xdr:rowOff>
    </xdr:from>
    <xdr:to xmlns:xdr="http://schemas.openxmlformats.org/drawingml/2006/spreadsheetDrawing">
      <xdr:col>50</xdr:col>
      <xdr:colOff>165100</xdr:colOff>
      <xdr:row>58</xdr:row>
      <xdr:rowOff>127000</xdr:rowOff>
    </xdr:to>
    <xdr:sp macro="" textlink="">
      <xdr:nvSpPr>
        <xdr:cNvPr id="364" name="楕円 363"/>
        <xdr:cNvSpPr/>
      </xdr:nvSpPr>
      <xdr:spPr>
        <a:xfrm>
          <a:off x="8636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118110</xdr:rowOff>
    </xdr:from>
    <xdr:ext cx="594995" cy="259080"/>
    <xdr:sp macro="" textlink="">
      <xdr:nvSpPr>
        <xdr:cNvPr id="365" name="テキスト ボックス 364"/>
        <xdr:cNvSpPr txBox="1"/>
      </xdr:nvSpPr>
      <xdr:spPr>
        <a:xfrm>
          <a:off x="8406130" y="100622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62230</xdr:rowOff>
    </xdr:from>
    <xdr:to xmlns:xdr="http://schemas.openxmlformats.org/drawingml/2006/spreadsheetDrawing">
      <xdr:col>46</xdr:col>
      <xdr:colOff>38100</xdr:colOff>
      <xdr:row>58</xdr:row>
      <xdr:rowOff>163830</xdr:rowOff>
    </xdr:to>
    <xdr:sp macro="" textlink="">
      <xdr:nvSpPr>
        <xdr:cNvPr id="366" name="楕円 365"/>
        <xdr:cNvSpPr/>
      </xdr:nvSpPr>
      <xdr:spPr>
        <a:xfrm>
          <a:off x="7842250" y="10006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154940</xdr:rowOff>
    </xdr:from>
    <xdr:ext cx="594995" cy="255270"/>
    <xdr:sp macro="" textlink="">
      <xdr:nvSpPr>
        <xdr:cNvPr id="367" name="テキスト ボックス 366"/>
        <xdr:cNvSpPr txBox="1"/>
      </xdr:nvSpPr>
      <xdr:spPr>
        <a:xfrm>
          <a:off x="7612380" y="100990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68580</xdr:rowOff>
    </xdr:from>
    <xdr:to xmlns:xdr="http://schemas.openxmlformats.org/drawingml/2006/spreadsheetDrawing">
      <xdr:col>41</xdr:col>
      <xdr:colOff>101600</xdr:colOff>
      <xdr:row>58</xdr:row>
      <xdr:rowOff>170180</xdr:rowOff>
    </xdr:to>
    <xdr:sp macro="" textlink="">
      <xdr:nvSpPr>
        <xdr:cNvPr id="368" name="楕円 367"/>
        <xdr:cNvSpPr/>
      </xdr:nvSpPr>
      <xdr:spPr>
        <a:xfrm>
          <a:off x="702945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161290</xdr:rowOff>
    </xdr:from>
    <xdr:ext cx="530860" cy="259080"/>
    <xdr:sp macro="" textlink="">
      <xdr:nvSpPr>
        <xdr:cNvPr id="369" name="テキスト ボックス 368"/>
        <xdr:cNvSpPr txBox="1"/>
      </xdr:nvSpPr>
      <xdr:spPr>
        <a:xfrm>
          <a:off x="6851015" y="101053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56515</xdr:rowOff>
    </xdr:from>
    <xdr:to xmlns:xdr="http://schemas.openxmlformats.org/drawingml/2006/spreadsheetDrawing">
      <xdr:col>36</xdr:col>
      <xdr:colOff>165100</xdr:colOff>
      <xdr:row>58</xdr:row>
      <xdr:rowOff>158115</xdr:rowOff>
    </xdr:to>
    <xdr:sp macro="" textlink="">
      <xdr:nvSpPr>
        <xdr:cNvPr id="370" name="楕円 369"/>
        <xdr:cNvSpPr/>
      </xdr:nvSpPr>
      <xdr:spPr>
        <a:xfrm>
          <a:off x="62357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149225</xdr:rowOff>
    </xdr:from>
    <xdr:ext cx="594995" cy="259080"/>
    <xdr:sp macro="" textlink="">
      <xdr:nvSpPr>
        <xdr:cNvPr id="371" name="テキスト ボックス 370"/>
        <xdr:cNvSpPr txBox="1"/>
      </xdr:nvSpPr>
      <xdr:spPr>
        <a:xfrm>
          <a:off x="6005830" y="100933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0" name="テキスト ボックス 379"/>
        <xdr:cNvSpPr txBox="1"/>
      </xdr:nvSpPr>
      <xdr:spPr>
        <a:xfrm>
          <a:off x="59182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5110" cy="255270"/>
    <xdr:sp macro="" textlink="">
      <xdr:nvSpPr>
        <xdr:cNvPr id="383" name="テキスト ボックス 382"/>
        <xdr:cNvSpPr txBox="1"/>
      </xdr:nvSpPr>
      <xdr:spPr>
        <a:xfrm>
          <a:off x="572643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2625" cy="255270"/>
    <xdr:sp macro="" textlink="">
      <xdr:nvSpPr>
        <xdr:cNvPr id="385" name="テキスト ボックス 384"/>
        <xdr:cNvSpPr txBox="1"/>
      </xdr:nvSpPr>
      <xdr:spPr>
        <a:xfrm>
          <a:off x="5327650" y="129133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2625" cy="255270"/>
    <xdr:sp macro="" textlink="">
      <xdr:nvSpPr>
        <xdr:cNvPr id="387" name="テキスト ボックス 386"/>
        <xdr:cNvSpPr txBox="1"/>
      </xdr:nvSpPr>
      <xdr:spPr>
        <a:xfrm>
          <a:off x="5327650" y="124561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2625" cy="255270"/>
    <xdr:sp macro="" textlink="">
      <xdr:nvSpPr>
        <xdr:cNvPr id="389" name="テキスト ボックス 388"/>
        <xdr:cNvSpPr txBox="1"/>
      </xdr:nvSpPr>
      <xdr:spPr>
        <a:xfrm>
          <a:off x="5327650" y="119989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2625" cy="255270"/>
    <xdr:sp macro="" textlink="">
      <xdr:nvSpPr>
        <xdr:cNvPr id="391" name="テキスト ボックス 390"/>
        <xdr:cNvSpPr txBox="1"/>
      </xdr:nvSpPr>
      <xdr:spPr>
        <a:xfrm>
          <a:off x="5327650" y="11541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135255</xdr:rowOff>
    </xdr:from>
    <xdr:to xmlns:xdr="http://schemas.openxmlformats.org/drawingml/2006/spreadsheetDrawing">
      <xdr:col>54</xdr:col>
      <xdr:colOff>171450</xdr:colOff>
      <xdr:row>78</xdr:row>
      <xdr:rowOff>139700</xdr:rowOff>
    </xdr:to>
    <xdr:cxnSp macro="">
      <xdr:nvCxnSpPr>
        <xdr:cNvPr id="393" name="直線コネクタ 392"/>
        <xdr:cNvCxnSpPr/>
      </xdr:nvCxnSpPr>
      <xdr:spPr>
        <a:xfrm flipV="1">
          <a:off x="9429750"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8920" cy="255270"/>
    <xdr:sp macro="" textlink="">
      <xdr:nvSpPr>
        <xdr:cNvPr id="394" name="普通建設事業費 （ うち新規整備　）最小値テキスト"/>
        <xdr:cNvSpPr txBox="1"/>
      </xdr:nvSpPr>
      <xdr:spPr>
        <a:xfrm>
          <a:off x="9480550" y="1355217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35990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89610" cy="259080"/>
    <xdr:sp macro="" textlink="">
      <xdr:nvSpPr>
        <xdr:cNvPr id="396" name="普通建設事業費 （ うち新規整備　）最大値テキスト"/>
        <xdr:cNvSpPr txBox="1"/>
      </xdr:nvSpPr>
      <xdr:spPr>
        <a:xfrm>
          <a:off x="9480550" y="120840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359900" y="12308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139700</xdr:rowOff>
    </xdr:from>
    <xdr:to xmlns:xdr="http://schemas.openxmlformats.org/drawingml/2006/spreadsheetDrawing">
      <xdr:col>55</xdr:col>
      <xdr:colOff>0</xdr:colOff>
      <xdr:row>78</xdr:row>
      <xdr:rowOff>139700</xdr:rowOff>
    </xdr:to>
    <xdr:cxnSp macro="">
      <xdr:nvCxnSpPr>
        <xdr:cNvPr id="398" name="直線コネクタ 397"/>
        <xdr:cNvCxnSpPr/>
      </xdr:nvCxnSpPr>
      <xdr:spPr>
        <a:xfrm>
          <a:off x="8686800" y="1351280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035" cy="259080"/>
    <xdr:sp macro="" textlink="">
      <xdr:nvSpPr>
        <xdr:cNvPr id="399" name="普通建設事業費 （ うち新規整備　）平均値テキスト"/>
        <xdr:cNvSpPr txBox="1"/>
      </xdr:nvSpPr>
      <xdr:spPr>
        <a:xfrm>
          <a:off x="9480550" y="132981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398000" y="13446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139700</xdr:rowOff>
    </xdr:from>
    <xdr:to xmlns:xdr="http://schemas.openxmlformats.org/drawingml/2006/spreadsheetDrawing">
      <xdr:col>50</xdr:col>
      <xdr:colOff>114300</xdr:colOff>
      <xdr:row>78</xdr:row>
      <xdr:rowOff>139700</xdr:rowOff>
    </xdr:to>
    <xdr:cxnSp macro="">
      <xdr:nvCxnSpPr>
        <xdr:cNvPr id="401" name="直線コネクタ 400"/>
        <xdr:cNvCxnSpPr/>
      </xdr:nvCxnSpPr>
      <xdr:spPr>
        <a:xfrm>
          <a:off x="7886700" y="13512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6360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1495" cy="255270"/>
    <xdr:sp macro="" textlink="">
      <xdr:nvSpPr>
        <xdr:cNvPr id="403" name="テキスト ボックス 402"/>
        <xdr:cNvSpPr txBox="1"/>
      </xdr:nvSpPr>
      <xdr:spPr>
        <a:xfrm>
          <a:off x="8438515" y="132194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137160</xdr:rowOff>
    </xdr:from>
    <xdr:to xmlns:xdr="http://schemas.openxmlformats.org/drawingml/2006/spreadsheetDrawing">
      <xdr:col>45</xdr:col>
      <xdr:colOff>171450</xdr:colOff>
      <xdr:row>78</xdr:row>
      <xdr:rowOff>139700</xdr:rowOff>
    </xdr:to>
    <xdr:cxnSp macro="">
      <xdr:nvCxnSpPr>
        <xdr:cNvPr id="404" name="直線コネクタ 403"/>
        <xdr:cNvCxnSpPr/>
      </xdr:nvCxnSpPr>
      <xdr:spPr>
        <a:xfrm>
          <a:off x="7080250" y="1351026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842250" y="1344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17780</xdr:rowOff>
    </xdr:from>
    <xdr:ext cx="530860" cy="255270"/>
    <xdr:sp macro="" textlink="">
      <xdr:nvSpPr>
        <xdr:cNvPr id="406" name="テキスト ボックス 405"/>
        <xdr:cNvSpPr txBox="1"/>
      </xdr:nvSpPr>
      <xdr:spPr>
        <a:xfrm>
          <a:off x="7644765" y="132194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137160</xdr:rowOff>
    </xdr:from>
    <xdr:to xmlns:xdr="http://schemas.openxmlformats.org/drawingml/2006/spreadsheetDrawing">
      <xdr:col>41</xdr:col>
      <xdr:colOff>50800</xdr:colOff>
      <xdr:row>78</xdr:row>
      <xdr:rowOff>139065</xdr:rowOff>
    </xdr:to>
    <xdr:cxnSp macro="">
      <xdr:nvCxnSpPr>
        <xdr:cNvPr id="407" name="直線コネクタ 406"/>
        <xdr:cNvCxnSpPr/>
      </xdr:nvCxnSpPr>
      <xdr:spPr>
        <a:xfrm flipV="1">
          <a:off x="6286500" y="1351026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02945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19685</xdr:rowOff>
    </xdr:from>
    <xdr:ext cx="530860" cy="255270"/>
    <xdr:sp macro="" textlink="">
      <xdr:nvSpPr>
        <xdr:cNvPr id="409" name="テキスト ボックス 408"/>
        <xdr:cNvSpPr txBox="1"/>
      </xdr:nvSpPr>
      <xdr:spPr>
        <a:xfrm>
          <a:off x="6851015" y="132213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2357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1495" cy="255270"/>
    <xdr:sp macro="" textlink="">
      <xdr:nvSpPr>
        <xdr:cNvPr id="411" name="テキスト ボックス 410"/>
        <xdr:cNvSpPr txBox="1"/>
      </xdr:nvSpPr>
      <xdr:spPr>
        <a:xfrm>
          <a:off x="6038215" y="132194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4" name="テキスト ボックス 413"/>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5" name="テキスト ボックス 414"/>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88900</xdr:rowOff>
    </xdr:from>
    <xdr:to xmlns:xdr="http://schemas.openxmlformats.org/drawingml/2006/spreadsheetDrawing">
      <xdr:col>55</xdr:col>
      <xdr:colOff>50800</xdr:colOff>
      <xdr:row>79</xdr:row>
      <xdr:rowOff>19050</xdr:rowOff>
    </xdr:to>
    <xdr:sp macro="" textlink="">
      <xdr:nvSpPr>
        <xdr:cNvPr id="417" name="楕円 416"/>
        <xdr:cNvSpPr/>
      </xdr:nvSpPr>
      <xdr:spPr>
        <a:xfrm>
          <a:off x="9398000" y="1346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248920" cy="255270"/>
    <xdr:sp macro="" textlink="">
      <xdr:nvSpPr>
        <xdr:cNvPr id="418" name="普通建設事業費 （ うち新規整備　）該当値テキスト"/>
        <xdr:cNvSpPr txBox="1"/>
      </xdr:nvSpPr>
      <xdr:spPr>
        <a:xfrm>
          <a:off x="9480550" y="1342517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88900</xdr:rowOff>
    </xdr:from>
    <xdr:to xmlns:xdr="http://schemas.openxmlformats.org/drawingml/2006/spreadsheetDrawing">
      <xdr:col>50</xdr:col>
      <xdr:colOff>165100</xdr:colOff>
      <xdr:row>79</xdr:row>
      <xdr:rowOff>19050</xdr:rowOff>
    </xdr:to>
    <xdr:sp macro="" textlink="">
      <xdr:nvSpPr>
        <xdr:cNvPr id="419" name="楕円 418"/>
        <xdr:cNvSpPr/>
      </xdr:nvSpPr>
      <xdr:spPr>
        <a:xfrm>
          <a:off x="8636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79</xdr:row>
      <xdr:rowOff>10160</xdr:rowOff>
    </xdr:from>
    <xdr:ext cx="246380" cy="259080"/>
    <xdr:sp macro="" textlink="">
      <xdr:nvSpPr>
        <xdr:cNvPr id="420" name="テキスト ボックス 419"/>
        <xdr:cNvSpPr txBox="1"/>
      </xdr:nvSpPr>
      <xdr:spPr>
        <a:xfrm>
          <a:off x="8572500" y="13554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88900</xdr:rowOff>
    </xdr:from>
    <xdr:to xmlns:xdr="http://schemas.openxmlformats.org/drawingml/2006/spreadsheetDrawing">
      <xdr:col>46</xdr:col>
      <xdr:colOff>38100</xdr:colOff>
      <xdr:row>79</xdr:row>
      <xdr:rowOff>19050</xdr:rowOff>
    </xdr:to>
    <xdr:sp macro="" textlink="">
      <xdr:nvSpPr>
        <xdr:cNvPr id="421" name="楕円 420"/>
        <xdr:cNvSpPr/>
      </xdr:nvSpPr>
      <xdr:spPr>
        <a:xfrm>
          <a:off x="7842250" y="1346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79</xdr:row>
      <xdr:rowOff>10160</xdr:rowOff>
    </xdr:from>
    <xdr:ext cx="313055" cy="259080"/>
    <xdr:sp macro="" textlink="">
      <xdr:nvSpPr>
        <xdr:cNvPr id="422" name="テキスト ボックス 421"/>
        <xdr:cNvSpPr txBox="1"/>
      </xdr:nvSpPr>
      <xdr:spPr>
        <a:xfrm>
          <a:off x="7736205" y="135547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86360</xdr:rowOff>
    </xdr:from>
    <xdr:to xmlns:xdr="http://schemas.openxmlformats.org/drawingml/2006/spreadsheetDrawing">
      <xdr:col>41</xdr:col>
      <xdr:colOff>101600</xdr:colOff>
      <xdr:row>79</xdr:row>
      <xdr:rowOff>16510</xdr:rowOff>
    </xdr:to>
    <xdr:sp macro="" textlink="">
      <xdr:nvSpPr>
        <xdr:cNvPr id="423" name="楕円 422"/>
        <xdr:cNvSpPr/>
      </xdr:nvSpPr>
      <xdr:spPr>
        <a:xfrm>
          <a:off x="702945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7620</xdr:rowOff>
    </xdr:from>
    <xdr:ext cx="466725" cy="255270"/>
    <xdr:sp macro="" textlink="">
      <xdr:nvSpPr>
        <xdr:cNvPr id="424" name="テキスト ボックス 423"/>
        <xdr:cNvSpPr txBox="1"/>
      </xdr:nvSpPr>
      <xdr:spPr>
        <a:xfrm>
          <a:off x="6864350" y="135521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18415</xdr:rowOff>
    </xdr:to>
    <xdr:sp macro="" textlink="">
      <xdr:nvSpPr>
        <xdr:cNvPr id="425" name="楕円 424"/>
        <xdr:cNvSpPr/>
      </xdr:nvSpPr>
      <xdr:spPr>
        <a:xfrm>
          <a:off x="62357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9525</xdr:rowOff>
    </xdr:from>
    <xdr:ext cx="466725" cy="255270"/>
    <xdr:sp macro="" textlink="">
      <xdr:nvSpPr>
        <xdr:cNvPr id="426" name="テキスト ボックス 425"/>
        <xdr:cNvSpPr txBox="1"/>
      </xdr:nvSpPr>
      <xdr:spPr>
        <a:xfrm>
          <a:off x="6070600" y="1355407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35" name="テキスト ボックス 434"/>
        <xdr:cNvSpPr txBox="1"/>
      </xdr:nvSpPr>
      <xdr:spPr>
        <a:xfrm>
          <a:off x="59182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38" name="テキスト ボックス 437"/>
        <xdr:cNvSpPr txBox="1"/>
      </xdr:nvSpPr>
      <xdr:spPr>
        <a:xfrm>
          <a:off x="572643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2455" cy="259080"/>
    <xdr:sp macro="" textlink="">
      <xdr:nvSpPr>
        <xdr:cNvPr id="440" name="テキスト ボックス 439"/>
        <xdr:cNvSpPr txBox="1"/>
      </xdr:nvSpPr>
      <xdr:spPr>
        <a:xfrm>
          <a:off x="541782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2455" cy="255270"/>
    <xdr:sp macro="" textlink="">
      <xdr:nvSpPr>
        <xdr:cNvPr id="442" name="テキスト ボックス 441"/>
        <xdr:cNvSpPr txBox="1"/>
      </xdr:nvSpPr>
      <xdr:spPr>
        <a:xfrm>
          <a:off x="5417820" y="1611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2455" cy="259080"/>
    <xdr:sp macro="" textlink="">
      <xdr:nvSpPr>
        <xdr:cNvPr id="444" name="テキスト ボックス 443"/>
        <xdr:cNvSpPr txBox="1"/>
      </xdr:nvSpPr>
      <xdr:spPr>
        <a:xfrm>
          <a:off x="541782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2455" cy="259080"/>
    <xdr:sp macro="" textlink="">
      <xdr:nvSpPr>
        <xdr:cNvPr id="446" name="テキスト ボックス 445"/>
        <xdr:cNvSpPr txBox="1"/>
      </xdr:nvSpPr>
      <xdr:spPr>
        <a:xfrm>
          <a:off x="541782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2625" cy="255270"/>
    <xdr:sp macro="" textlink="">
      <xdr:nvSpPr>
        <xdr:cNvPr id="448" name="テキスト ボックス 447"/>
        <xdr:cNvSpPr txBox="1"/>
      </xdr:nvSpPr>
      <xdr:spPr>
        <a:xfrm>
          <a:off x="5327650" y="14970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155575</xdr:rowOff>
    </xdr:from>
    <xdr:to xmlns:xdr="http://schemas.openxmlformats.org/drawingml/2006/spreadsheetDrawing">
      <xdr:col>54</xdr:col>
      <xdr:colOff>171450</xdr:colOff>
      <xdr:row>99</xdr:row>
      <xdr:rowOff>44450</xdr:rowOff>
    </xdr:to>
    <xdr:cxnSp macro="">
      <xdr:nvCxnSpPr>
        <xdr:cNvPr id="450" name="直線コネクタ 449"/>
        <xdr:cNvCxnSpPr/>
      </xdr:nvCxnSpPr>
      <xdr:spPr>
        <a:xfrm flipV="1">
          <a:off x="9429750"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8920" cy="259080"/>
    <xdr:sp macro="" textlink="">
      <xdr:nvSpPr>
        <xdr:cNvPr id="451" name="普通建設事業費 （ うち更新整備　）最小値テキスト"/>
        <xdr:cNvSpPr txBox="1"/>
      </xdr:nvSpPr>
      <xdr:spPr>
        <a:xfrm>
          <a:off x="9480550" y="17021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359900" y="1701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170" cy="258445"/>
    <xdr:sp macro="" textlink="">
      <xdr:nvSpPr>
        <xdr:cNvPr id="453" name="普通建設事業費 （ うち更新整備　）最大値テキスト"/>
        <xdr:cNvSpPr txBox="1"/>
      </xdr:nvSpPr>
      <xdr:spPr>
        <a:xfrm>
          <a:off x="9480550" y="15361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359900" y="15586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154940</xdr:rowOff>
    </xdr:from>
    <xdr:to xmlns:xdr="http://schemas.openxmlformats.org/drawingml/2006/spreadsheetDrawing">
      <xdr:col>55</xdr:col>
      <xdr:colOff>0</xdr:colOff>
      <xdr:row>98</xdr:row>
      <xdr:rowOff>132715</xdr:rowOff>
    </xdr:to>
    <xdr:cxnSp macro="">
      <xdr:nvCxnSpPr>
        <xdr:cNvPr id="455" name="直線コネクタ 454"/>
        <xdr:cNvCxnSpPr/>
      </xdr:nvCxnSpPr>
      <xdr:spPr>
        <a:xfrm>
          <a:off x="8686800" y="16785590"/>
          <a:ext cx="74295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75565</xdr:rowOff>
    </xdr:from>
    <xdr:ext cx="598170" cy="255270"/>
    <xdr:sp macro="" textlink="">
      <xdr:nvSpPr>
        <xdr:cNvPr id="456" name="普通建設事業費 （ うち更新整備　）平均値テキスト"/>
        <xdr:cNvSpPr txBox="1"/>
      </xdr:nvSpPr>
      <xdr:spPr>
        <a:xfrm>
          <a:off x="9480550" y="16534765"/>
          <a:ext cx="5981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398000" y="166833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154940</xdr:rowOff>
    </xdr:from>
    <xdr:to xmlns:xdr="http://schemas.openxmlformats.org/drawingml/2006/spreadsheetDrawing">
      <xdr:col>50</xdr:col>
      <xdr:colOff>114300</xdr:colOff>
      <xdr:row>98</xdr:row>
      <xdr:rowOff>144780</xdr:rowOff>
    </xdr:to>
    <xdr:cxnSp macro="">
      <xdr:nvCxnSpPr>
        <xdr:cNvPr id="458" name="直線コネクタ 457"/>
        <xdr:cNvCxnSpPr/>
      </xdr:nvCxnSpPr>
      <xdr:spPr>
        <a:xfrm flipV="1">
          <a:off x="7886700" y="16785590"/>
          <a:ext cx="8001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6360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4995" cy="255270"/>
    <xdr:sp macro="" textlink="">
      <xdr:nvSpPr>
        <xdr:cNvPr id="460" name="テキスト ボックス 459"/>
        <xdr:cNvSpPr txBox="1"/>
      </xdr:nvSpPr>
      <xdr:spPr>
        <a:xfrm>
          <a:off x="8406130" y="163995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88265</xdr:rowOff>
    </xdr:from>
    <xdr:to xmlns:xdr="http://schemas.openxmlformats.org/drawingml/2006/spreadsheetDrawing">
      <xdr:col>45</xdr:col>
      <xdr:colOff>171450</xdr:colOff>
      <xdr:row>98</xdr:row>
      <xdr:rowOff>144780</xdr:rowOff>
    </xdr:to>
    <xdr:cxnSp macro="">
      <xdr:nvCxnSpPr>
        <xdr:cNvPr id="461" name="直線コネクタ 460"/>
        <xdr:cNvCxnSpPr/>
      </xdr:nvCxnSpPr>
      <xdr:spPr>
        <a:xfrm>
          <a:off x="7080250" y="16890365"/>
          <a:ext cx="8064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842250" y="16696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4995" cy="259080"/>
    <xdr:sp macro="" textlink="">
      <xdr:nvSpPr>
        <xdr:cNvPr id="463" name="テキスト ボックス 462"/>
        <xdr:cNvSpPr txBox="1"/>
      </xdr:nvSpPr>
      <xdr:spPr>
        <a:xfrm>
          <a:off x="7612380" y="164712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88265</xdr:rowOff>
    </xdr:from>
    <xdr:to xmlns:xdr="http://schemas.openxmlformats.org/drawingml/2006/spreadsheetDrawing">
      <xdr:col>41</xdr:col>
      <xdr:colOff>50800</xdr:colOff>
      <xdr:row>98</xdr:row>
      <xdr:rowOff>114300</xdr:rowOff>
    </xdr:to>
    <xdr:cxnSp macro="">
      <xdr:nvCxnSpPr>
        <xdr:cNvPr id="464" name="直線コネクタ 463"/>
        <xdr:cNvCxnSpPr/>
      </xdr:nvCxnSpPr>
      <xdr:spPr>
        <a:xfrm flipV="1">
          <a:off x="6286500" y="16890365"/>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02945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4995" cy="255270"/>
    <xdr:sp macro="" textlink="">
      <xdr:nvSpPr>
        <xdr:cNvPr id="466" name="テキスト ボックス 465"/>
        <xdr:cNvSpPr txBox="1"/>
      </xdr:nvSpPr>
      <xdr:spPr>
        <a:xfrm>
          <a:off x="6818630" y="164769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2357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4995" cy="255270"/>
    <xdr:sp macro="" textlink="">
      <xdr:nvSpPr>
        <xdr:cNvPr id="468" name="テキスト ボックス 467"/>
        <xdr:cNvSpPr txBox="1"/>
      </xdr:nvSpPr>
      <xdr:spPr>
        <a:xfrm>
          <a:off x="6005830" y="164439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1" name="テキスト ボックス 470"/>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2" name="テキスト ボックス 471"/>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81915</xdr:rowOff>
    </xdr:from>
    <xdr:to xmlns:xdr="http://schemas.openxmlformats.org/drawingml/2006/spreadsheetDrawing">
      <xdr:col>55</xdr:col>
      <xdr:colOff>50800</xdr:colOff>
      <xdr:row>99</xdr:row>
      <xdr:rowOff>12065</xdr:rowOff>
    </xdr:to>
    <xdr:sp macro="" textlink="">
      <xdr:nvSpPr>
        <xdr:cNvPr id="474" name="楕円 473"/>
        <xdr:cNvSpPr/>
      </xdr:nvSpPr>
      <xdr:spPr>
        <a:xfrm>
          <a:off x="9398000" y="16884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168275</xdr:rowOff>
    </xdr:from>
    <xdr:ext cx="534035" cy="255270"/>
    <xdr:sp macro="" textlink="">
      <xdr:nvSpPr>
        <xdr:cNvPr id="475" name="普通建設事業費 （ うち更新整備　）該当値テキスト"/>
        <xdr:cNvSpPr txBox="1"/>
      </xdr:nvSpPr>
      <xdr:spPr>
        <a:xfrm>
          <a:off x="9480550" y="1679892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103505</xdr:rowOff>
    </xdr:from>
    <xdr:to xmlns:xdr="http://schemas.openxmlformats.org/drawingml/2006/spreadsheetDrawing">
      <xdr:col>50</xdr:col>
      <xdr:colOff>165100</xdr:colOff>
      <xdr:row>98</xdr:row>
      <xdr:rowOff>33655</xdr:rowOff>
    </xdr:to>
    <xdr:sp macro="" textlink="">
      <xdr:nvSpPr>
        <xdr:cNvPr id="476" name="楕円 475"/>
        <xdr:cNvSpPr/>
      </xdr:nvSpPr>
      <xdr:spPr>
        <a:xfrm>
          <a:off x="86360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24765</xdr:rowOff>
    </xdr:from>
    <xdr:ext cx="594995" cy="259080"/>
    <xdr:sp macro="" textlink="">
      <xdr:nvSpPr>
        <xdr:cNvPr id="477" name="テキスト ボックス 476"/>
        <xdr:cNvSpPr txBox="1"/>
      </xdr:nvSpPr>
      <xdr:spPr>
        <a:xfrm>
          <a:off x="8406130" y="168268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93980</xdr:rowOff>
    </xdr:from>
    <xdr:to xmlns:xdr="http://schemas.openxmlformats.org/drawingml/2006/spreadsheetDrawing">
      <xdr:col>46</xdr:col>
      <xdr:colOff>38100</xdr:colOff>
      <xdr:row>99</xdr:row>
      <xdr:rowOff>24130</xdr:rowOff>
    </xdr:to>
    <xdr:sp macro="" textlink="">
      <xdr:nvSpPr>
        <xdr:cNvPr id="478" name="楕円 477"/>
        <xdr:cNvSpPr/>
      </xdr:nvSpPr>
      <xdr:spPr>
        <a:xfrm>
          <a:off x="7842250" y="16896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15240</xdr:rowOff>
    </xdr:from>
    <xdr:ext cx="530860" cy="259080"/>
    <xdr:sp macro="" textlink="">
      <xdr:nvSpPr>
        <xdr:cNvPr id="479" name="テキスト ボックス 478"/>
        <xdr:cNvSpPr txBox="1"/>
      </xdr:nvSpPr>
      <xdr:spPr>
        <a:xfrm>
          <a:off x="7644765" y="16988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37465</xdr:rowOff>
    </xdr:from>
    <xdr:to xmlns:xdr="http://schemas.openxmlformats.org/drawingml/2006/spreadsheetDrawing">
      <xdr:col>41</xdr:col>
      <xdr:colOff>101600</xdr:colOff>
      <xdr:row>98</xdr:row>
      <xdr:rowOff>139065</xdr:rowOff>
    </xdr:to>
    <xdr:sp macro="" textlink="">
      <xdr:nvSpPr>
        <xdr:cNvPr id="480" name="楕円 479"/>
        <xdr:cNvSpPr/>
      </xdr:nvSpPr>
      <xdr:spPr>
        <a:xfrm>
          <a:off x="702945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130175</xdr:rowOff>
    </xdr:from>
    <xdr:ext cx="530860" cy="259080"/>
    <xdr:sp macro="" textlink="">
      <xdr:nvSpPr>
        <xdr:cNvPr id="481" name="テキスト ボックス 480"/>
        <xdr:cNvSpPr txBox="1"/>
      </xdr:nvSpPr>
      <xdr:spPr>
        <a:xfrm>
          <a:off x="6851015" y="169322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63500</xdr:rowOff>
    </xdr:from>
    <xdr:to xmlns:xdr="http://schemas.openxmlformats.org/drawingml/2006/spreadsheetDrawing">
      <xdr:col>36</xdr:col>
      <xdr:colOff>165100</xdr:colOff>
      <xdr:row>98</xdr:row>
      <xdr:rowOff>165100</xdr:rowOff>
    </xdr:to>
    <xdr:sp macro="" textlink="">
      <xdr:nvSpPr>
        <xdr:cNvPr id="482" name="楕円 481"/>
        <xdr:cNvSpPr/>
      </xdr:nvSpPr>
      <xdr:spPr>
        <a:xfrm>
          <a:off x="62357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156210</xdr:rowOff>
    </xdr:from>
    <xdr:ext cx="531495" cy="255270"/>
    <xdr:sp macro="" textlink="">
      <xdr:nvSpPr>
        <xdr:cNvPr id="483" name="テキスト ボックス 482"/>
        <xdr:cNvSpPr txBox="1"/>
      </xdr:nvSpPr>
      <xdr:spPr>
        <a:xfrm>
          <a:off x="6038215" y="169583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4" name="正方形/長方形 483"/>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1" name="正方形/長方形 490"/>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1615"/>
    <xdr:sp macro="" textlink="">
      <xdr:nvSpPr>
        <xdr:cNvPr id="492" name="テキスト ボックス 491"/>
        <xdr:cNvSpPr txBox="1"/>
      </xdr:nvSpPr>
      <xdr:spPr>
        <a:xfrm>
          <a:off x="11169650" y="4635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3" name="直線コネクタ 492"/>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494" name="直線コネクタ 493"/>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5110" cy="255270"/>
    <xdr:sp macro="" textlink="">
      <xdr:nvSpPr>
        <xdr:cNvPr id="495" name="テキスト ボックス 494"/>
        <xdr:cNvSpPr txBox="1"/>
      </xdr:nvSpPr>
      <xdr:spPr>
        <a:xfrm>
          <a:off x="109778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496" name="直線コネクタ 495"/>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2455" cy="255270"/>
    <xdr:sp macro="" textlink="">
      <xdr:nvSpPr>
        <xdr:cNvPr id="497" name="テキスト ボックス 496"/>
        <xdr:cNvSpPr txBox="1"/>
      </xdr:nvSpPr>
      <xdr:spPr>
        <a:xfrm>
          <a:off x="10669270" y="6055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498" name="直線コネクタ 497"/>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2455" cy="255270"/>
    <xdr:sp macro="" textlink="">
      <xdr:nvSpPr>
        <xdr:cNvPr id="499" name="テキスト ボックス 498"/>
        <xdr:cNvSpPr txBox="1"/>
      </xdr:nvSpPr>
      <xdr:spPr>
        <a:xfrm>
          <a:off x="10669270" y="55981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00" name="直線コネクタ 499"/>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2455" cy="255270"/>
    <xdr:sp macro="" textlink="">
      <xdr:nvSpPr>
        <xdr:cNvPr id="501" name="テキスト ボックス 500"/>
        <xdr:cNvSpPr txBox="1"/>
      </xdr:nvSpPr>
      <xdr:spPr>
        <a:xfrm>
          <a:off x="10669270" y="51409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02" name="直線コネクタ 501"/>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270"/>
    <xdr:sp macro="" textlink="">
      <xdr:nvSpPr>
        <xdr:cNvPr id="503" name="テキスト ボックス 502"/>
        <xdr:cNvSpPr txBox="1"/>
      </xdr:nvSpPr>
      <xdr:spPr>
        <a:xfrm>
          <a:off x="10669270" y="468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4"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69834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143510</xdr:rowOff>
    </xdr:from>
    <xdr:ext cx="249555" cy="255270"/>
    <xdr:sp macro="" textlink="">
      <xdr:nvSpPr>
        <xdr:cNvPr id="506" name="災害復旧事業費最小値テキスト"/>
        <xdr:cNvSpPr txBox="1"/>
      </xdr:nvSpPr>
      <xdr:spPr>
        <a:xfrm>
          <a:off x="147447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50800</xdr:rowOff>
    </xdr:from>
    <xdr:ext cx="598805" cy="259080"/>
    <xdr:sp macro="" textlink="">
      <xdr:nvSpPr>
        <xdr:cNvPr id="508" name="災害復旧事業費最大値テキスト"/>
        <xdr:cNvSpPr txBox="1"/>
      </xdr:nvSpPr>
      <xdr:spPr>
        <a:xfrm>
          <a:off x="147447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611350" y="5247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136525</xdr:rowOff>
    </xdr:from>
    <xdr:to xmlns:xdr="http://schemas.openxmlformats.org/drawingml/2006/spreadsheetDrawing">
      <xdr:col>85</xdr:col>
      <xdr:colOff>127000</xdr:colOff>
      <xdr:row>38</xdr:row>
      <xdr:rowOff>137795</xdr:rowOff>
    </xdr:to>
    <xdr:cxnSp macro="">
      <xdr:nvCxnSpPr>
        <xdr:cNvPr id="510" name="直線コネクタ 509"/>
        <xdr:cNvCxnSpPr/>
      </xdr:nvCxnSpPr>
      <xdr:spPr>
        <a:xfrm flipV="1">
          <a:off x="13938250" y="665162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53975</xdr:rowOff>
    </xdr:from>
    <xdr:ext cx="534670" cy="255270"/>
    <xdr:sp macro="" textlink="">
      <xdr:nvSpPr>
        <xdr:cNvPr id="511" name="災害復旧事業費平均値テキスト"/>
        <xdr:cNvSpPr txBox="1"/>
      </xdr:nvSpPr>
      <xdr:spPr>
        <a:xfrm>
          <a:off x="14744700" y="63976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171450</xdr:colOff>
      <xdr:row>38</xdr:row>
      <xdr:rowOff>132715</xdr:rowOff>
    </xdr:to>
    <xdr:sp macro="" textlink="">
      <xdr:nvSpPr>
        <xdr:cNvPr id="512" name="フローチャート: 判断 511"/>
        <xdr:cNvSpPr/>
      </xdr:nvSpPr>
      <xdr:spPr>
        <a:xfrm>
          <a:off x="14649450" y="6546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132080</xdr:rowOff>
    </xdr:from>
    <xdr:to xmlns:xdr="http://schemas.openxmlformats.org/drawingml/2006/spreadsheetDrawing">
      <xdr:col>81</xdr:col>
      <xdr:colOff>50800</xdr:colOff>
      <xdr:row>38</xdr:row>
      <xdr:rowOff>137795</xdr:rowOff>
    </xdr:to>
    <xdr:cxnSp macro="">
      <xdr:nvCxnSpPr>
        <xdr:cNvPr id="513" name="直線コネクタ 512"/>
        <xdr:cNvCxnSpPr/>
      </xdr:nvCxnSpPr>
      <xdr:spPr>
        <a:xfrm>
          <a:off x="13144500" y="664718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388745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0860" cy="259080"/>
    <xdr:sp macro="" textlink="">
      <xdr:nvSpPr>
        <xdr:cNvPr id="515" name="テキスト ボックス 514"/>
        <xdr:cNvSpPr txBox="1"/>
      </xdr:nvSpPr>
      <xdr:spPr>
        <a:xfrm>
          <a:off x="13709015" y="6325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132080</xdr:rowOff>
    </xdr:from>
    <xdr:to xmlns:xdr="http://schemas.openxmlformats.org/drawingml/2006/spreadsheetDrawing">
      <xdr:col>76</xdr:col>
      <xdr:colOff>114300</xdr:colOff>
      <xdr:row>38</xdr:row>
      <xdr:rowOff>135890</xdr:rowOff>
    </xdr:to>
    <xdr:cxnSp macro="">
      <xdr:nvCxnSpPr>
        <xdr:cNvPr id="516" name="直線コネクタ 515"/>
        <xdr:cNvCxnSpPr/>
      </xdr:nvCxnSpPr>
      <xdr:spPr>
        <a:xfrm flipV="1">
          <a:off x="12344400" y="664718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093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1495" cy="255270"/>
    <xdr:sp macro="" textlink="">
      <xdr:nvSpPr>
        <xdr:cNvPr id="518" name="テキスト ボックス 517"/>
        <xdr:cNvSpPr txBox="1"/>
      </xdr:nvSpPr>
      <xdr:spPr>
        <a:xfrm>
          <a:off x="12896215" y="632714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113030</xdr:rowOff>
    </xdr:from>
    <xdr:to xmlns:xdr="http://schemas.openxmlformats.org/drawingml/2006/spreadsheetDrawing">
      <xdr:col>71</xdr:col>
      <xdr:colOff>171450</xdr:colOff>
      <xdr:row>38</xdr:row>
      <xdr:rowOff>135890</xdr:rowOff>
    </xdr:to>
    <xdr:cxnSp macro="">
      <xdr:nvCxnSpPr>
        <xdr:cNvPr id="519" name="直線コネクタ 518"/>
        <xdr:cNvCxnSpPr/>
      </xdr:nvCxnSpPr>
      <xdr:spPr>
        <a:xfrm>
          <a:off x="11537950" y="662813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299950" y="6560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0860" cy="259080"/>
    <xdr:sp macro="" textlink="">
      <xdr:nvSpPr>
        <xdr:cNvPr id="521" name="テキスト ボックス 520"/>
        <xdr:cNvSpPr txBox="1"/>
      </xdr:nvSpPr>
      <xdr:spPr>
        <a:xfrm>
          <a:off x="12102465" y="6335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48715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0860" cy="255270"/>
    <xdr:sp macro="" textlink="">
      <xdr:nvSpPr>
        <xdr:cNvPr id="523" name="テキスト ボックス 522"/>
        <xdr:cNvSpPr txBox="1"/>
      </xdr:nvSpPr>
      <xdr:spPr>
        <a:xfrm>
          <a:off x="11308715" y="6340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5" name="テキスト ボックス 524"/>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27" name="テキスト ボックス 526"/>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8" name="テキスト ボックス 527"/>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171450</xdr:colOff>
      <xdr:row>39</xdr:row>
      <xdr:rowOff>15875</xdr:rowOff>
    </xdr:to>
    <xdr:sp macro="" textlink="">
      <xdr:nvSpPr>
        <xdr:cNvPr id="529" name="楕円 528"/>
        <xdr:cNvSpPr/>
      </xdr:nvSpPr>
      <xdr:spPr>
        <a:xfrm>
          <a:off x="14649450" y="660146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9525</xdr:rowOff>
    </xdr:from>
    <xdr:ext cx="469900" cy="255270"/>
    <xdr:sp macro="" textlink="">
      <xdr:nvSpPr>
        <xdr:cNvPr id="530" name="災害復旧事業費該当値テキスト"/>
        <xdr:cNvSpPr txBox="1"/>
      </xdr:nvSpPr>
      <xdr:spPr>
        <a:xfrm>
          <a:off x="14744700" y="65246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86995</xdr:rowOff>
    </xdr:from>
    <xdr:to xmlns:xdr="http://schemas.openxmlformats.org/drawingml/2006/spreadsheetDrawing">
      <xdr:col>81</xdr:col>
      <xdr:colOff>101600</xdr:colOff>
      <xdr:row>39</xdr:row>
      <xdr:rowOff>17780</xdr:rowOff>
    </xdr:to>
    <xdr:sp macro="" textlink="">
      <xdr:nvSpPr>
        <xdr:cNvPr id="531" name="楕円 530"/>
        <xdr:cNvSpPr/>
      </xdr:nvSpPr>
      <xdr:spPr>
        <a:xfrm>
          <a:off x="1388745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8255</xdr:rowOff>
    </xdr:from>
    <xdr:ext cx="378460" cy="255270"/>
    <xdr:sp macro="" textlink="">
      <xdr:nvSpPr>
        <xdr:cNvPr id="532" name="テキスト ボックス 531"/>
        <xdr:cNvSpPr txBox="1"/>
      </xdr:nvSpPr>
      <xdr:spPr>
        <a:xfrm>
          <a:off x="13768070" y="66948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81280</xdr:rowOff>
    </xdr:from>
    <xdr:to xmlns:xdr="http://schemas.openxmlformats.org/drawingml/2006/spreadsheetDrawing">
      <xdr:col>76</xdr:col>
      <xdr:colOff>165100</xdr:colOff>
      <xdr:row>39</xdr:row>
      <xdr:rowOff>11430</xdr:rowOff>
    </xdr:to>
    <xdr:sp macro="" textlink="">
      <xdr:nvSpPr>
        <xdr:cNvPr id="533" name="楕円 532"/>
        <xdr:cNvSpPr/>
      </xdr:nvSpPr>
      <xdr:spPr>
        <a:xfrm>
          <a:off x="13093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2540</xdr:rowOff>
    </xdr:from>
    <xdr:ext cx="466725" cy="259080"/>
    <xdr:sp macro="" textlink="">
      <xdr:nvSpPr>
        <xdr:cNvPr id="534" name="テキスト ボックス 533"/>
        <xdr:cNvSpPr txBox="1"/>
      </xdr:nvSpPr>
      <xdr:spPr>
        <a:xfrm>
          <a:off x="12928600" y="6689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85090</xdr:rowOff>
    </xdr:from>
    <xdr:to xmlns:xdr="http://schemas.openxmlformats.org/drawingml/2006/spreadsheetDrawing">
      <xdr:col>72</xdr:col>
      <xdr:colOff>38100</xdr:colOff>
      <xdr:row>39</xdr:row>
      <xdr:rowOff>15240</xdr:rowOff>
    </xdr:to>
    <xdr:sp macro="" textlink="">
      <xdr:nvSpPr>
        <xdr:cNvPr id="535" name="楕円 534"/>
        <xdr:cNvSpPr/>
      </xdr:nvSpPr>
      <xdr:spPr>
        <a:xfrm>
          <a:off x="12299950" y="6600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6350</xdr:rowOff>
    </xdr:from>
    <xdr:ext cx="466725" cy="255270"/>
    <xdr:sp macro="" textlink="">
      <xdr:nvSpPr>
        <xdr:cNvPr id="536" name="テキスト ボックス 535"/>
        <xdr:cNvSpPr txBox="1"/>
      </xdr:nvSpPr>
      <xdr:spPr>
        <a:xfrm>
          <a:off x="12134850" y="669290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37" name="楕円 536"/>
        <xdr:cNvSpPr/>
      </xdr:nvSpPr>
      <xdr:spPr>
        <a:xfrm>
          <a:off x="1148715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154940</xdr:rowOff>
    </xdr:from>
    <xdr:ext cx="530860" cy="255270"/>
    <xdr:sp macro="" textlink="">
      <xdr:nvSpPr>
        <xdr:cNvPr id="538" name="テキスト ボックス 537"/>
        <xdr:cNvSpPr txBox="1"/>
      </xdr:nvSpPr>
      <xdr:spPr>
        <a:xfrm>
          <a:off x="11308715" y="6670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39" name="正方形/長方形 538"/>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46" name="正方形/長方形 545"/>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1615"/>
    <xdr:sp macro="" textlink="">
      <xdr:nvSpPr>
        <xdr:cNvPr id="547" name="テキスト ボックス 546"/>
        <xdr:cNvSpPr txBox="1"/>
      </xdr:nvSpPr>
      <xdr:spPr>
        <a:xfrm>
          <a:off x="11169650" y="8064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48" name="直線コネクタ 547"/>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171450</xdr:colOff>
      <xdr:row>58</xdr:row>
      <xdr:rowOff>139700</xdr:rowOff>
    </xdr:to>
    <xdr:cxnSp macro="">
      <xdr:nvCxnSpPr>
        <xdr:cNvPr id="549" name="直線コネクタ 548"/>
        <xdr:cNvCxnSpPr/>
      </xdr:nvCxnSpPr>
      <xdr:spPr>
        <a:xfrm>
          <a:off x="11207750" y="1008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110" cy="255270"/>
    <xdr:sp macro="" textlink="">
      <xdr:nvSpPr>
        <xdr:cNvPr id="550" name="テキスト ボックス 549"/>
        <xdr:cNvSpPr txBox="1"/>
      </xdr:nvSpPr>
      <xdr:spPr>
        <a:xfrm>
          <a:off x="109778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171450</xdr:colOff>
      <xdr:row>56</xdr:row>
      <xdr:rowOff>25400</xdr:rowOff>
    </xdr:to>
    <xdr:cxnSp macro="">
      <xdr:nvCxnSpPr>
        <xdr:cNvPr id="551" name="直線コネクタ 550"/>
        <xdr:cNvCxnSpPr/>
      </xdr:nvCxnSpPr>
      <xdr:spPr>
        <a:xfrm>
          <a:off x="11207750" y="9626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3550" cy="255270"/>
    <xdr:sp macro="" textlink="">
      <xdr:nvSpPr>
        <xdr:cNvPr id="552" name="テキスト ボックス 551"/>
        <xdr:cNvSpPr txBox="1"/>
      </xdr:nvSpPr>
      <xdr:spPr>
        <a:xfrm>
          <a:off x="10797540" y="9484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171450</xdr:colOff>
      <xdr:row>53</xdr:row>
      <xdr:rowOff>82550</xdr:rowOff>
    </xdr:to>
    <xdr:cxnSp macro="">
      <xdr:nvCxnSpPr>
        <xdr:cNvPr id="553" name="直線コネクタ 552"/>
        <xdr:cNvCxnSpPr/>
      </xdr:nvCxnSpPr>
      <xdr:spPr>
        <a:xfrm>
          <a:off x="11207750" y="9169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3550" cy="255270"/>
    <xdr:sp macro="" textlink="">
      <xdr:nvSpPr>
        <xdr:cNvPr id="554" name="テキスト ボックス 553"/>
        <xdr:cNvSpPr txBox="1"/>
      </xdr:nvSpPr>
      <xdr:spPr>
        <a:xfrm>
          <a:off x="10797540" y="9027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171450</xdr:colOff>
      <xdr:row>50</xdr:row>
      <xdr:rowOff>139700</xdr:rowOff>
    </xdr:to>
    <xdr:cxnSp macro="">
      <xdr:nvCxnSpPr>
        <xdr:cNvPr id="555" name="直線コネクタ 554"/>
        <xdr:cNvCxnSpPr/>
      </xdr:nvCxnSpPr>
      <xdr:spPr>
        <a:xfrm>
          <a:off x="11207750" y="8712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3550" cy="255270"/>
    <xdr:sp macro="" textlink="">
      <xdr:nvSpPr>
        <xdr:cNvPr id="556" name="テキスト ボックス 555"/>
        <xdr:cNvSpPr txBox="1"/>
      </xdr:nvSpPr>
      <xdr:spPr>
        <a:xfrm>
          <a:off x="10797540" y="8569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57" name="直線コネクタ 556"/>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3550" cy="255270"/>
    <xdr:sp macro="" textlink="">
      <xdr:nvSpPr>
        <xdr:cNvPr id="558" name="テキスト ボックス 557"/>
        <xdr:cNvSpPr txBox="1"/>
      </xdr:nvSpPr>
      <xdr:spPr>
        <a:xfrm>
          <a:off x="10797540" y="811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9"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69834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22860</xdr:rowOff>
    </xdr:from>
    <xdr:ext cx="249555" cy="259080"/>
    <xdr:sp macro="" textlink="">
      <xdr:nvSpPr>
        <xdr:cNvPr id="561" name="失業対策事業費最小値テキスト"/>
        <xdr:cNvSpPr txBox="1"/>
      </xdr:nvSpPr>
      <xdr:spPr>
        <a:xfrm>
          <a:off x="147447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6113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32385</xdr:rowOff>
    </xdr:from>
    <xdr:ext cx="469900" cy="255270"/>
    <xdr:sp macro="" textlink="">
      <xdr:nvSpPr>
        <xdr:cNvPr id="563" name="失業対策事業費最大値テキスト"/>
        <xdr:cNvSpPr txBox="1"/>
      </xdr:nvSpPr>
      <xdr:spPr>
        <a:xfrm>
          <a:off x="14744700" y="84334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611350" y="8658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393825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111760</xdr:rowOff>
    </xdr:from>
    <xdr:ext cx="249555" cy="255270"/>
    <xdr:sp macro="" textlink="">
      <xdr:nvSpPr>
        <xdr:cNvPr id="566" name="失業対策事業費平均値テキスト"/>
        <xdr:cNvSpPr txBox="1"/>
      </xdr:nvSpPr>
      <xdr:spPr>
        <a:xfrm>
          <a:off x="14744700" y="9884410"/>
          <a:ext cx="249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171450</xdr:colOff>
      <xdr:row>59</xdr:row>
      <xdr:rowOff>19050</xdr:rowOff>
    </xdr:to>
    <xdr:sp macro="" textlink="">
      <xdr:nvSpPr>
        <xdr:cNvPr id="567" name="フローチャート: 判断 566"/>
        <xdr:cNvSpPr/>
      </xdr:nvSpPr>
      <xdr:spPr>
        <a:xfrm>
          <a:off x="14649450" y="100330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144500" y="10083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388745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5745" cy="259080"/>
    <xdr:sp macro="" textlink="">
      <xdr:nvSpPr>
        <xdr:cNvPr id="570" name="テキスト ボックス 569"/>
        <xdr:cNvSpPr txBox="1"/>
      </xdr:nvSpPr>
      <xdr:spPr>
        <a:xfrm>
          <a:off x="13832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344400" y="10083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093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10160</xdr:rowOff>
    </xdr:from>
    <xdr:ext cx="246380" cy="259080"/>
    <xdr:sp macro="" textlink="">
      <xdr:nvSpPr>
        <xdr:cNvPr id="573" name="テキスト ボックス 572"/>
        <xdr:cNvSpPr txBox="1"/>
      </xdr:nvSpPr>
      <xdr:spPr>
        <a:xfrm>
          <a:off x="1303020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171450</xdr:colOff>
      <xdr:row>58</xdr:row>
      <xdr:rowOff>139700</xdr:rowOff>
    </xdr:to>
    <xdr:cxnSp macro="">
      <xdr:nvCxnSpPr>
        <xdr:cNvPr id="574" name="直線コネクタ 573"/>
        <xdr:cNvCxnSpPr/>
      </xdr:nvCxnSpPr>
      <xdr:spPr>
        <a:xfrm>
          <a:off x="11537950" y="10083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299950" y="10033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5745" cy="259080"/>
    <xdr:sp macro="" textlink="">
      <xdr:nvSpPr>
        <xdr:cNvPr id="576" name="テキスト ボックス 575"/>
        <xdr:cNvSpPr txBox="1"/>
      </xdr:nvSpPr>
      <xdr:spPr>
        <a:xfrm>
          <a:off x="1222629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48715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40015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0" name="テキスト ボックス 579"/>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2" name="テキスト ボックス 581"/>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3" name="テキスト ボックス 582"/>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171450</xdr:colOff>
      <xdr:row>59</xdr:row>
      <xdr:rowOff>19050</xdr:rowOff>
    </xdr:to>
    <xdr:sp macro="" textlink="">
      <xdr:nvSpPr>
        <xdr:cNvPr id="584" name="楕円 583"/>
        <xdr:cNvSpPr/>
      </xdr:nvSpPr>
      <xdr:spPr>
        <a:xfrm>
          <a:off x="14649450" y="10033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67310</xdr:rowOff>
    </xdr:from>
    <xdr:ext cx="249555" cy="259080"/>
    <xdr:sp macro="" textlink="">
      <xdr:nvSpPr>
        <xdr:cNvPr id="585" name="失業対策事業費該当値テキスト"/>
        <xdr:cNvSpPr txBox="1"/>
      </xdr:nvSpPr>
      <xdr:spPr>
        <a:xfrm>
          <a:off x="147447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38874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5745" cy="259080"/>
    <xdr:sp macro="" textlink="">
      <xdr:nvSpPr>
        <xdr:cNvPr id="587" name="テキスト ボックス 586"/>
        <xdr:cNvSpPr txBox="1"/>
      </xdr:nvSpPr>
      <xdr:spPr>
        <a:xfrm>
          <a:off x="138328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093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35560</xdr:rowOff>
    </xdr:from>
    <xdr:ext cx="246380" cy="259080"/>
    <xdr:sp macro="" textlink="">
      <xdr:nvSpPr>
        <xdr:cNvPr id="589" name="テキスト ボックス 588"/>
        <xdr:cNvSpPr txBox="1"/>
      </xdr:nvSpPr>
      <xdr:spPr>
        <a:xfrm>
          <a:off x="1303020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299950" y="1003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5745" cy="259080"/>
    <xdr:sp macro="" textlink="">
      <xdr:nvSpPr>
        <xdr:cNvPr id="591" name="テキスト ボックス 590"/>
        <xdr:cNvSpPr txBox="1"/>
      </xdr:nvSpPr>
      <xdr:spPr>
        <a:xfrm>
          <a:off x="1222629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4871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5745" cy="259080"/>
    <xdr:sp macro="" textlink="">
      <xdr:nvSpPr>
        <xdr:cNvPr id="593" name="テキスト ボックス 592"/>
        <xdr:cNvSpPr txBox="1"/>
      </xdr:nvSpPr>
      <xdr:spPr>
        <a:xfrm>
          <a:off x="114325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594" name="正方形/長方形 593"/>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1" name="正方形/長方形 600"/>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1615"/>
    <xdr:sp macro="" textlink="">
      <xdr:nvSpPr>
        <xdr:cNvPr id="602" name="テキスト ボックス 601"/>
        <xdr:cNvSpPr txBox="1"/>
      </xdr:nvSpPr>
      <xdr:spPr>
        <a:xfrm>
          <a:off x="11169650" y="11493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03" name="直線コネクタ 602"/>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171450</xdr:colOff>
      <xdr:row>79</xdr:row>
      <xdr:rowOff>44450</xdr:rowOff>
    </xdr:to>
    <xdr:cxnSp macro="">
      <xdr:nvCxnSpPr>
        <xdr:cNvPr id="604" name="直線コネクタ 603"/>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9080"/>
    <xdr:sp macro="" textlink="">
      <xdr:nvSpPr>
        <xdr:cNvPr id="605" name="テキスト ボックス 604"/>
        <xdr:cNvSpPr txBox="1"/>
      </xdr:nvSpPr>
      <xdr:spPr>
        <a:xfrm>
          <a:off x="109778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171450</xdr:colOff>
      <xdr:row>77</xdr:row>
      <xdr:rowOff>6350</xdr:rowOff>
    </xdr:to>
    <xdr:cxnSp macro="">
      <xdr:nvCxnSpPr>
        <xdr:cNvPr id="606" name="直線コネクタ 605"/>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2455" cy="259080"/>
    <xdr:sp macro="" textlink="">
      <xdr:nvSpPr>
        <xdr:cNvPr id="607" name="テキスト ボックス 606"/>
        <xdr:cNvSpPr txBox="1"/>
      </xdr:nvSpPr>
      <xdr:spPr>
        <a:xfrm>
          <a:off x="106692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171450</xdr:colOff>
      <xdr:row>74</xdr:row>
      <xdr:rowOff>139700</xdr:rowOff>
    </xdr:to>
    <xdr:cxnSp macro="">
      <xdr:nvCxnSpPr>
        <xdr:cNvPr id="608" name="直線コネクタ 607"/>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2455" cy="255270"/>
    <xdr:sp macro="" textlink="">
      <xdr:nvSpPr>
        <xdr:cNvPr id="609" name="テキスト ボックス 608"/>
        <xdr:cNvSpPr txBox="1"/>
      </xdr:nvSpPr>
      <xdr:spPr>
        <a:xfrm>
          <a:off x="10669270" y="12684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171450</xdr:colOff>
      <xdr:row>72</xdr:row>
      <xdr:rowOff>101600</xdr:rowOff>
    </xdr:to>
    <xdr:cxnSp macro="">
      <xdr:nvCxnSpPr>
        <xdr:cNvPr id="610" name="直線コネクタ 609"/>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2455" cy="259080"/>
    <xdr:sp macro="" textlink="">
      <xdr:nvSpPr>
        <xdr:cNvPr id="611" name="テキスト ボックス 610"/>
        <xdr:cNvSpPr txBox="1"/>
      </xdr:nvSpPr>
      <xdr:spPr>
        <a:xfrm>
          <a:off x="106692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171450</xdr:colOff>
      <xdr:row>70</xdr:row>
      <xdr:rowOff>63500</xdr:rowOff>
    </xdr:to>
    <xdr:cxnSp macro="">
      <xdr:nvCxnSpPr>
        <xdr:cNvPr id="612" name="直線コネクタ 611"/>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2455" cy="259080"/>
    <xdr:sp macro="" textlink="">
      <xdr:nvSpPr>
        <xdr:cNvPr id="613" name="テキスト ボックス 612"/>
        <xdr:cNvSpPr txBox="1"/>
      </xdr:nvSpPr>
      <xdr:spPr>
        <a:xfrm>
          <a:off x="106692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14" name="直線コネクタ 613"/>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2625" cy="255270"/>
    <xdr:sp macro="" textlink="">
      <xdr:nvSpPr>
        <xdr:cNvPr id="615" name="テキスト ボックス 614"/>
        <xdr:cNvSpPr txBox="1"/>
      </xdr:nvSpPr>
      <xdr:spPr>
        <a:xfrm>
          <a:off x="10598150" y="11541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6"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69834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151130</xdr:rowOff>
    </xdr:from>
    <xdr:ext cx="534670" cy="259080"/>
    <xdr:sp macro="" textlink="">
      <xdr:nvSpPr>
        <xdr:cNvPr id="618" name="公債費最小値テキスト"/>
        <xdr:cNvSpPr txBox="1"/>
      </xdr:nvSpPr>
      <xdr:spPr>
        <a:xfrm>
          <a:off x="147447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611350" y="13520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140335</xdr:rowOff>
    </xdr:from>
    <xdr:ext cx="598805" cy="259080"/>
    <xdr:sp macro="" textlink="">
      <xdr:nvSpPr>
        <xdr:cNvPr id="620" name="公債費最大値テキスト"/>
        <xdr:cNvSpPr txBox="1"/>
      </xdr:nvSpPr>
      <xdr:spPr>
        <a:xfrm>
          <a:off x="147447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611350" y="12195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1270</xdr:rowOff>
    </xdr:from>
    <xdr:to xmlns:xdr="http://schemas.openxmlformats.org/drawingml/2006/spreadsheetDrawing">
      <xdr:col>85</xdr:col>
      <xdr:colOff>127000</xdr:colOff>
      <xdr:row>78</xdr:row>
      <xdr:rowOff>15875</xdr:rowOff>
    </xdr:to>
    <xdr:cxnSp macro="">
      <xdr:nvCxnSpPr>
        <xdr:cNvPr id="622" name="直線コネクタ 621"/>
        <xdr:cNvCxnSpPr/>
      </xdr:nvCxnSpPr>
      <xdr:spPr>
        <a:xfrm flipV="1">
          <a:off x="13938250" y="1337437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59690</xdr:rowOff>
    </xdr:from>
    <xdr:ext cx="598805" cy="259080"/>
    <xdr:sp macro="" textlink="">
      <xdr:nvSpPr>
        <xdr:cNvPr id="623" name="公債費平均値テキスト"/>
        <xdr:cNvSpPr txBox="1"/>
      </xdr:nvSpPr>
      <xdr:spPr>
        <a:xfrm>
          <a:off x="1474470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171450</xdr:colOff>
      <xdr:row>77</xdr:row>
      <xdr:rowOff>138430</xdr:rowOff>
    </xdr:to>
    <xdr:sp macro="" textlink="">
      <xdr:nvSpPr>
        <xdr:cNvPr id="624" name="フローチャート: 判断 623"/>
        <xdr:cNvSpPr/>
      </xdr:nvSpPr>
      <xdr:spPr>
        <a:xfrm>
          <a:off x="14649450" y="132384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15875</xdr:rowOff>
    </xdr:from>
    <xdr:to xmlns:xdr="http://schemas.openxmlformats.org/drawingml/2006/spreadsheetDrawing">
      <xdr:col>81</xdr:col>
      <xdr:colOff>50800</xdr:colOff>
      <xdr:row>78</xdr:row>
      <xdr:rowOff>22860</xdr:rowOff>
    </xdr:to>
    <xdr:cxnSp macro="">
      <xdr:nvCxnSpPr>
        <xdr:cNvPr id="625" name="直線コネクタ 624"/>
        <xdr:cNvCxnSpPr/>
      </xdr:nvCxnSpPr>
      <xdr:spPr>
        <a:xfrm flipV="1">
          <a:off x="13144500" y="1338897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388745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4995" cy="255270"/>
    <xdr:sp macro="" textlink="">
      <xdr:nvSpPr>
        <xdr:cNvPr id="627" name="テキスト ボックス 626"/>
        <xdr:cNvSpPr txBox="1"/>
      </xdr:nvSpPr>
      <xdr:spPr>
        <a:xfrm>
          <a:off x="13676630" y="130276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13970</xdr:rowOff>
    </xdr:from>
    <xdr:to xmlns:xdr="http://schemas.openxmlformats.org/drawingml/2006/spreadsheetDrawing">
      <xdr:col>76</xdr:col>
      <xdr:colOff>114300</xdr:colOff>
      <xdr:row>78</xdr:row>
      <xdr:rowOff>22860</xdr:rowOff>
    </xdr:to>
    <xdr:cxnSp macro="">
      <xdr:nvCxnSpPr>
        <xdr:cNvPr id="628" name="直線コネクタ 627"/>
        <xdr:cNvCxnSpPr/>
      </xdr:nvCxnSpPr>
      <xdr:spPr>
        <a:xfrm>
          <a:off x="12344400" y="1338707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093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4995" cy="255270"/>
    <xdr:sp macro="" textlink="">
      <xdr:nvSpPr>
        <xdr:cNvPr id="630" name="テキスト ボックス 629"/>
        <xdr:cNvSpPr txBox="1"/>
      </xdr:nvSpPr>
      <xdr:spPr>
        <a:xfrm>
          <a:off x="12863830" y="130365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xdr:rowOff>
    </xdr:from>
    <xdr:to xmlns:xdr="http://schemas.openxmlformats.org/drawingml/2006/spreadsheetDrawing">
      <xdr:col>71</xdr:col>
      <xdr:colOff>171450</xdr:colOff>
      <xdr:row>78</xdr:row>
      <xdr:rowOff>17780</xdr:rowOff>
    </xdr:to>
    <xdr:cxnSp macro="">
      <xdr:nvCxnSpPr>
        <xdr:cNvPr id="631" name="直線コネクタ 630"/>
        <xdr:cNvCxnSpPr/>
      </xdr:nvCxnSpPr>
      <xdr:spPr>
        <a:xfrm flipV="1">
          <a:off x="11537950" y="133870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299950" y="132651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4995" cy="255270"/>
    <xdr:sp macro="" textlink="">
      <xdr:nvSpPr>
        <xdr:cNvPr id="633" name="テキスト ボックス 632"/>
        <xdr:cNvSpPr txBox="1"/>
      </xdr:nvSpPr>
      <xdr:spPr>
        <a:xfrm>
          <a:off x="12070080" y="130397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48715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4995" cy="259080"/>
    <xdr:sp macro="" textlink="">
      <xdr:nvSpPr>
        <xdr:cNvPr id="635" name="テキスト ボックス 634"/>
        <xdr:cNvSpPr txBox="1"/>
      </xdr:nvSpPr>
      <xdr:spPr>
        <a:xfrm>
          <a:off x="11276330" y="130308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7" name="テキスト ボックス 636"/>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39" name="テキスト ボックス 638"/>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0" name="テキスト ボックス 639"/>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121920</xdr:rowOff>
    </xdr:from>
    <xdr:to xmlns:xdr="http://schemas.openxmlformats.org/drawingml/2006/spreadsheetDrawing">
      <xdr:col>85</xdr:col>
      <xdr:colOff>171450</xdr:colOff>
      <xdr:row>78</xdr:row>
      <xdr:rowOff>52070</xdr:rowOff>
    </xdr:to>
    <xdr:sp macro="" textlink="">
      <xdr:nvSpPr>
        <xdr:cNvPr id="641" name="楕円 640"/>
        <xdr:cNvSpPr/>
      </xdr:nvSpPr>
      <xdr:spPr>
        <a:xfrm>
          <a:off x="14649450" y="13323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100330</xdr:rowOff>
    </xdr:from>
    <xdr:ext cx="598805" cy="255270"/>
    <xdr:sp macro="" textlink="">
      <xdr:nvSpPr>
        <xdr:cNvPr id="642" name="公債費該当値テキスト"/>
        <xdr:cNvSpPr txBox="1"/>
      </xdr:nvSpPr>
      <xdr:spPr>
        <a:xfrm>
          <a:off x="14744700" y="133019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136525</xdr:rowOff>
    </xdr:from>
    <xdr:to xmlns:xdr="http://schemas.openxmlformats.org/drawingml/2006/spreadsheetDrawing">
      <xdr:col>81</xdr:col>
      <xdr:colOff>101600</xdr:colOff>
      <xdr:row>78</xdr:row>
      <xdr:rowOff>66675</xdr:rowOff>
    </xdr:to>
    <xdr:sp macro="" textlink="">
      <xdr:nvSpPr>
        <xdr:cNvPr id="643" name="楕円 642"/>
        <xdr:cNvSpPr/>
      </xdr:nvSpPr>
      <xdr:spPr>
        <a:xfrm>
          <a:off x="1388745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57785</xdr:rowOff>
    </xdr:from>
    <xdr:ext cx="594995" cy="259080"/>
    <xdr:sp macro="" textlink="">
      <xdr:nvSpPr>
        <xdr:cNvPr id="644" name="テキスト ボックス 643"/>
        <xdr:cNvSpPr txBox="1"/>
      </xdr:nvSpPr>
      <xdr:spPr>
        <a:xfrm>
          <a:off x="13676630" y="134308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143510</xdr:rowOff>
    </xdr:from>
    <xdr:to xmlns:xdr="http://schemas.openxmlformats.org/drawingml/2006/spreadsheetDrawing">
      <xdr:col>76</xdr:col>
      <xdr:colOff>165100</xdr:colOff>
      <xdr:row>78</xdr:row>
      <xdr:rowOff>73660</xdr:rowOff>
    </xdr:to>
    <xdr:sp macro="" textlink="">
      <xdr:nvSpPr>
        <xdr:cNvPr id="645" name="楕円 644"/>
        <xdr:cNvSpPr/>
      </xdr:nvSpPr>
      <xdr:spPr>
        <a:xfrm>
          <a:off x="130937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64770</xdr:rowOff>
    </xdr:from>
    <xdr:ext cx="594995" cy="255270"/>
    <xdr:sp macro="" textlink="">
      <xdr:nvSpPr>
        <xdr:cNvPr id="646" name="テキスト ボックス 645"/>
        <xdr:cNvSpPr txBox="1"/>
      </xdr:nvSpPr>
      <xdr:spPr>
        <a:xfrm>
          <a:off x="12863830" y="134378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134620</xdr:rowOff>
    </xdr:from>
    <xdr:to xmlns:xdr="http://schemas.openxmlformats.org/drawingml/2006/spreadsheetDrawing">
      <xdr:col>72</xdr:col>
      <xdr:colOff>38100</xdr:colOff>
      <xdr:row>78</xdr:row>
      <xdr:rowOff>64770</xdr:rowOff>
    </xdr:to>
    <xdr:sp macro="" textlink="">
      <xdr:nvSpPr>
        <xdr:cNvPr id="647" name="楕円 646"/>
        <xdr:cNvSpPr/>
      </xdr:nvSpPr>
      <xdr:spPr>
        <a:xfrm>
          <a:off x="12299950" y="13336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55880</xdr:rowOff>
    </xdr:from>
    <xdr:ext cx="594995" cy="259080"/>
    <xdr:sp macro="" textlink="">
      <xdr:nvSpPr>
        <xdr:cNvPr id="648" name="テキスト ボックス 647"/>
        <xdr:cNvSpPr txBox="1"/>
      </xdr:nvSpPr>
      <xdr:spPr>
        <a:xfrm>
          <a:off x="12070080" y="134289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137795</xdr:rowOff>
    </xdr:from>
    <xdr:to xmlns:xdr="http://schemas.openxmlformats.org/drawingml/2006/spreadsheetDrawing">
      <xdr:col>67</xdr:col>
      <xdr:colOff>101600</xdr:colOff>
      <xdr:row>78</xdr:row>
      <xdr:rowOff>67945</xdr:rowOff>
    </xdr:to>
    <xdr:sp macro="" textlink="">
      <xdr:nvSpPr>
        <xdr:cNvPr id="649" name="楕円 648"/>
        <xdr:cNvSpPr/>
      </xdr:nvSpPr>
      <xdr:spPr>
        <a:xfrm>
          <a:off x="1148715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59055</xdr:rowOff>
    </xdr:from>
    <xdr:ext cx="594995" cy="259080"/>
    <xdr:sp macro="" textlink="">
      <xdr:nvSpPr>
        <xdr:cNvPr id="650" name="テキスト ボックス 649"/>
        <xdr:cNvSpPr txBox="1"/>
      </xdr:nvSpPr>
      <xdr:spPr>
        <a:xfrm>
          <a:off x="11276330" y="134321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1" name="正方形/長方形 650"/>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58" name="正方形/長方形 657"/>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1615"/>
    <xdr:sp macro="" textlink="">
      <xdr:nvSpPr>
        <xdr:cNvPr id="659" name="テキスト ボックス 658"/>
        <xdr:cNvSpPr txBox="1"/>
      </xdr:nvSpPr>
      <xdr:spPr>
        <a:xfrm>
          <a:off x="11169650" y="14922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0" name="直線コネクタ 659"/>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61" name="直線コネクタ 660"/>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62" name="テキスト ボックス 661"/>
        <xdr:cNvSpPr txBox="1"/>
      </xdr:nvSpPr>
      <xdr:spPr>
        <a:xfrm>
          <a:off x="109778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63" name="直線コネクタ 662"/>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2625" cy="255270"/>
    <xdr:sp macro="" textlink="">
      <xdr:nvSpPr>
        <xdr:cNvPr id="664" name="テキスト ボックス 663"/>
        <xdr:cNvSpPr txBox="1"/>
      </xdr:nvSpPr>
      <xdr:spPr>
        <a:xfrm>
          <a:off x="10598150" y="163423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65" name="直線コネクタ 664"/>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2625" cy="255270"/>
    <xdr:sp macro="" textlink="">
      <xdr:nvSpPr>
        <xdr:cNvPr id="666" name="テキスト ボックス 665"/>
        <xdr:cNvSpPr txBox="1"/>
      </xdr:nvSpPr>
      <xdr:spPr>
        <a:xfrm>
          <a:off x="10598150" y="158851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171450</xdr:colOff>
      <xdr:row>90</xdr:row>
      <xdr:rowOff>139700</xdr:rowOff>
    </xdr:to>
    <xdr:cxnSp macro="">
      <xdr:nvCxnSpPr>
        <xdr:cNvPr id="667" name="直線コネクタ 666"/>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2625" cy="255270"/>
    <xdr:sp macro="" textlink="">
      <xdr:nvSpPr>
        <xdr:cNvPr id="668" name="テキスト ボックス 667"/>
        <xdr:cNvSpPr txBox="1"/>
      </xdr:nvSpPr>
      <xdr:spPr>
        <a:xfrm>
          <a:off x="10598150" y="154279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69" name="直線コネクタ 668"/>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270"/>
    <xdr:sp macro="" textlink="">
      <xdr:nvSpPr>
        <xdr:cNvPr id="670" name="テキスト ボックス 669"/>
        <xdr:cNvSpPr txBox="1"/>
      </xdr:nvSpPr>
      <xdr:spPr>
        <a:xfrm>
          <a:off x="10598150" y="14970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1"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69834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143510</xdr:rowOff>
    </xdr:from>
    <xdr:ext cx="469900" cy="255270"/>
    <xdr:sp macro="" textlink="">
      <xdr:nvSpPr>
        <xdr:cNvPr id="673" name="積立金最小値テキスト"/>
        <xdr:cNvSpPr txBox="1"/>
      </xdr:nvSpPr>
      <xdr:spPr>
        <a:xfrm>
          <a:off x="14744700" y="169456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611350" y="16941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9525</xdr:rowOff>
    </xdr:from>
    <xdr:ext cx="690245" cy="255270"/>
    <xdr:sp macro="" textlink="">
      <xdr:nvSpPr>
        <xdr:cNvPr id="675" name="積立金最大値テキスト"/>
        <xdr:cNvSpPr txBox="1"/>
      </xdr:nvSpPr>
      <xdr:spPr>
        <a:xfrm>
          <a:off x="14744700" y="15440025"/>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611350" y="15665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74930</xdr:rowOff>
    </xdr:from>
    <xdr:to xmlns:xdr="http://schemas.openxmlformats.org/drawingml/2006/spreadsheetDrawing">
      <xdr:col>85</xdr:col>
      <xdr:colOff>127000</xdr:colOff>
      <xdr:row>98</xdr:row>
      <xdr:rowOff>101600</xdr:rowOff>
    </xdr:to>
    <xdr:cxnSp macro="">
      <xdr:nvCxnSpPr>
        <xdr:cNvPr id="677" name="直線コネクタ 676"/>
        <xdr:cNvCxnSpPr/>
      </xdr:nvCxnSpPr>
      <xdr:spPr>
        <a:xfrm flipV="1">
          <a:off x="13938250" y="1687703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6350</xdr:rowOff>
    </xdr:from>
    <xdr:ext cx="598805" cy="255270"/>
    <xdr:sp macro="" textlink="">
      <xdr:nvSpPr>
        <xdr:cNvPr id="678" name="積立金平均値テキスト"/>
        <xdr:cNvSpPr txBox="1"/>
      </xdr:nvSpPr>
      <xdr:spPr>
        <a:xfrm>
          <a:off x="14744700" y="1680845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171450</xdr:colOff>
      <xdr:row>98</xdr:row>
      <xdr:rowOff>129540</xdr:rowOff>
    </xdr:to>
    <xdr:sp macro="" textlink="">
      <xdr:nvSpPr>
        <xdr:cNvPr id="679" name="フローチャート: 判断 678"/>
        <xdr:cNvSpPr/>
      </xdr:nvSpPr>
      <xdr:spPr>
        <a:xfrm>
          <a:off x="14649450" y="168300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101600</xdr:rowOff>
    </xdr:from>
    <xdr:to xmlns:xdr="http://schemas.openxmlformats.org/drawingml/2006/spreadsheetDrawing">
      <xdr:col>81</xdr:col>
      <xdr:colOff>50800</xdr:colOff>
      <xdr:row>98</xdr:row>
      <xdr:rowOff>123190</xdr:rowOff>
    </xdr:to>
    <xdr:cxnSp macro="">
      <xdr:nvCxnSpPr>
        <xdr:cNvPr id="680" name="直線コネクタ 679"/>
        <xdr:cNvCxnSpPr/>
      </xdr:nvCxnSpPr>
      <xdr:spPr>
        <a:xfrm flipV="1">
          <a:off x="13144500" y="16903700"/>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388745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0860" cy="255270"/>
    <xdr:sp macro="" textlink="">
      <xdr:nvSpPr>
        <xdr:cNvPr id="682" name="テキスト ボックス 681"/>
        <xdr:cNvSpPr txBox="1"/>
      </xdr:nvSpPr>
      <xdr:spPr>
        <a:xfrm>
          <a:off x="13709015" y="16946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120650</xdr:rowOff>
    </xdr:from>
    <xdr:to xmlns:xdr="http://schemas.openxmlformats.org/drawingml/2006/spreadsheetDrawing">
      <xdr:col>76</xdr:col>
      <xdr:colOff>114300</xdr:colOff>
      <xdr:row>98</xdr:row>
      <xdr:rowOff>123190</xdr:rowOff>
    </xdr:to>
    <xdr:cxnSp macro="">
      <xdr:nvCxnSpPr>
        <xdr:cNvPr id="683" name="直線コネクタ 682"/>
        <xdr:cNvCxnSpPr/>
      </xdr:nvCxnSpPr>
      <xdr:spPr>
        <a:xfrm>
          <a:off x="12344400" y="1692275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093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4445</xdr:rowOff>
    </xdr:from>
    <xdr:ext cx="531495" cy="259080"/>
    <xdr:sp macro="" textlink="">
      <xdr:nvSpPr>
        <xdr:cNvPr id="685" name="テキスト ボックス 684"/>
        <xdr:cNvSpPr txBox="1"/>
      </xdr:nvSpPr>
      <xdr:spPr>
        <a:xfrm>
          <a:off x="12896215" y="16635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120650</xdr:rowOff>
    </xdr:from>
    <xdr:to xmlns:xdr="http://schemas.openxmlformats.org/drawingml/2006/spreadsheetDrawing">
      <xdr:col>71</xdr:col>
      <xdr:colOff>171450</xdr:colOff>
      <xdr:row>98</xdr:row>
      <xdr:rowOff>121285</xdr:rowOff>
    </xdr:to>
    <xdr:cxnSp macro="">
      <xdr:nvCxnSpPr>
        <xdr:cNvPr id="686" name="直線コネクタ 685"/>
        <xdr:cNvCxnSpPr/>
      </xdr:nvCxnSpPr>
      <xdr:spPr>
        <a:xfrm flipV="1">
          <a:off x="11537950" y="1692275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299950" y="16858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0860" cy="259080"/>
    <xdr:sp macro="" textlink="">
      <xdr:nvSpPr>
        <xdr:cNvPr id="688" name="テキスト ボックス 687"/>
        <xdr:cNvSpPr txBox="1"/>
      </xdr:nvSpPr>
      <xdr:spPr>
        <a:xfrm>
          <a:off x="12102465" y="16633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48715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0860" cy="259080"/>
    <xdr:sp macro="" textlink="">
      <xdr:nvSpPr>
        <xdr:cNvPr id="690" name="テキスト ボックス 689"/>
        <xdr:cNvSpPr txBox="1"/>
      </xdr:nvSpPr>
      <xdr:spPr>
        <a:xfrm>
          <a:off x="11308715" y="16629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2" name="テキスト ボックス 691"/>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4" name="テキスト ボックス 693"/>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5" name="テキスト ボックス 694"/>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24130</xdr:rowOff>
    </xdr:from>
    <xdr:to xmlns:xdr="http://schemas.openxmlformats.org/drawingml/2006/spreadsheetDrawing">
      <xdr:col>85</xdr:col>
      <xdr:colOff>171450</xdr:colOff>
      <xdr:row>98</xdr:row>
      <xdr:rowOff>125730</xdr:rowOff>
    </xdr:to>
    <xdr:sp macro="" textlink="">
      <xdr:nvSpPr>
        <xdr:cNvPr id="696" name="楕円 695"/>
        <xdr:cNvSpPr/>
      </xdr:nvSpPr>
      <xdr:spPr>
        <a:xfrm>
          <a:off x="14649450" y="168262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154940</xdr:rowOff>
    </xdr:from>
    <xdr:ext cx="598805" cy="255270"/>
    <xdr:sp macro="" textlink="">
      <xdr:nvSpPr>
        <xdr:cNvPr id="697" name="積立金該当値テキスト"/>
        <xdr:cNvSpPr txBox="1"/>
      </xdr:nvSpPr>
      <xdr:spPr>
        <a:xfrm>
          <a:off x="14744700" y="166141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98" name="楕円 697"/>
        <xdr:cNvSpPr/>
      </xdr:nvSpPr>
      <xdr:spPr>
        <a:xfrm>
          <a:off x="1388745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168910</xdr:rowOff>
    </xdr:from>
    <xdr:ext cx="530860" cy="255270"/>
    <xdr:sp macro="" textlink="">
      <xdr:nvSpPr>
        <xdr:cNvPr id="699" name="テキスト ボックス 698"/>
        <xdr:cNvSpPr txBox="1"/>
      </xdr:nvSpPr>
      <xdr:spPr>
        <a:xfrm>
          <a:off x="13709015" y="16628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72390</xdr:rowOff>
    </xdr:from>
    <xdr:to xmlns:xdr="http://schemas.openxmlformats.org/drawingml/2006/spreadsheetDrawing">
      <xdr:col>76</xdr:col>
      <xdr:colOff>165100</xdr:colOff>
      <xdr:row>99</xdr:row>
      <xdr:rowOff>2540</xdr:rowOff>
    </xdr:to>
    <xdr:sp macro="" textlink="">
      <xdr:nvSpPr>
        <xdr:cNvPr id="700" name="楕円 699"/>
        <xdr:cNvSpPr/>
      </xdr:nvSpPr>
      <xdr:spPr>
        <a:xfrm>
          <a:off x="130937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165100</xdr:rowOff>
    </xdr:from>
    <xdr:ext cx="531495" cy="259080"/>
    <xdr:sp macro="" textlink="">
      <xdr:nvSpPr>
        <xdr:cNvPr id="701" name="テキスト ボックス 700"/>
        <xdr:cNvSpPr txBox="1"/>
      </xdr:nvSpPr>
      <xdr:spPr>
        <a:xfrm>
          <a:off x="12896215" y="16967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69850</xdr:rowOff>
    </xdr:from>
    <xdr:to xmlns:xdr="http://schemas.openxmlformats.org/drawingml/2006/spreadsheetDrawing">
      <xdr:col>72</xdr:col>
      <xdr:colOff>38100</xdr:colOff>
      <xdr:row>98</xdr:row>
      <xdr:rowOff>171450</xdr:rowOff>
    </xdr:to>
    <xdr:sp macro="" textlink="">
      <xdr:nvSpPr>
        <xdr:cNvPr id="702" name="楕円 701"/>
        <xdr:cNvSpPr/>
      </xdr:nvSpPr>
      <xdr:spPr>
        <a:xfrm>
          <a:off x="12299950" y="1687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162560</xdr:rowOff>
    </xdr:from>
    <xdr:ext cx="530860" cy="259080"/>
    <xdr:sp macro="" textlink="">
      <xdr:nvSpPr>
        <xdr:cNvPr id="703" name="テキスト ボックス 702"/>
        <xdr:cNvSpPr txBox="1"/>
      </xdr:nvSpPr>
      <xdr:spPr>
        <a:xfrm>
          <a:off x="12102465" y="16964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70485</xdr:rowOff>
    </xdr:from>
    <xdr:to xmlns:xdr="http://schemas.openxmlformats.org/drawingml/2006/spreadsheetDrawing">
      <xdr:col>67</xdr:col>
      <xdr:colOff>101600</xdr:colOff>
      <xdr:row>99</xdr:row>
      <xdr:rowOff>635</xdr:rowOff>
    </xdr:to>
    <xdr:sp macro="" textlink="">
      <xdr:nvSpPr>
        <xdr:cNvPr id="704" name="楕円 703"/>
        <xdr:cNvSpPr/>
      </xdr:nvSpPr>
      <xdr:spPr>
        <a:xfrm>
          <a:off x="1148715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163195</xdr:rowOff>
    </xdr:from>
    <xdr:ext cx="530860" cy="259080"/>
    <xdr:sp macro="" textlink="">
      <xdr:nvSpPr>
        <xdr:cNvPr id="705" name="テキスト ボックス 704"/>
        <xdr:cNvSpPr txBox="1"/>
      </xdr:nvSpPr>
      <xdr:spPr>
        <a:xfrm>
          <a:off x="11308715" y="16965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14" name="テキスト ボックス 713"/>
        <xdr:cNvSpPr txBox="1"/>
      </xdr:nvSpPr>
      <xdr:spPr>
        <a:xfrm>
          <a:off x="1644015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4592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5110" cy="259080"/>
    <xdr:sp macro="" textlink="">
      <xdr:nvSpPr>
        <xdr:cNvPr id="717" name="テキスト ボックス 716"/>
        <xdr:cNvSpPr txBox="1"/>
      </xdr:nvSpPr>
      <xdr:spPr>
        <a:xfrm>
          <a:off x="162483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4592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5270"/>
    <xdr:sp macro="" textlink="">
      <xdr:nvSpPr>
        <xdr:cNvPr id="719" name="テキスト ボックス 718"/>
        <xdr:cNvSpPr txBox="1"/>
      </xdr:nvSpPr>
      <xdr:spPr>
        <a:xfrm>
          <a:off x="1598485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4592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59848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4592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5270"/>
    <xdr:sp macro="" textlink="">
      <xdr:nvSpPr>
        <xdr:cNvPr id="723" name="テキスト ボックス 722"/>
        <xdr:cNvSpPr txBox="1"/>
      </xdr:nvSpPr>
      <xdr:spPr>
        <a:xfrm>
          <a:off x="1598485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4592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598485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4592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598485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29" name="テキスト ボックス 728"/>
        <xdr:cNvSpPr txBox="1"/>
      </xdr:nvSpPr>
      <xdr:spPr>
        <a:xfrm>
          <a:off x="1598485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199497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00025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1988185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0025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19881850" y="5163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202400" y="67856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0025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199009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171450</xdr:colOff>
      <xdr:row>39</xdr:row>
      <xdr:rowOff>99060</xdr:rowOff>
    </xdr:to>
    <xdr:cxnSp macro="">
      <xdr:nvCxnSpPr>
        <xdr:cNvPr id="739" name="直線コネクタ 738"/>
        <xdr:cNvCxnSpPr/>
      </xdr:nvCxnSpPr>
      <xdr:spPr>
        <a:xfrm>
          <a:off x="18395950" y="6785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19157950" y="6653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6725" cy="259080"/>
    <xdr:sp macro="" textlink="">
      <xdr:nvSpPr>
        <xdr:cNvPr id="741" name="テキスト ボックス 740"/>
        <xdr:cNvSpPr txBox="1"/>
      </xdr:nvSpPr>
      <xdr:spPr>
        <a:xfrm>
          <a:off x="18992850" y="64287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602200" y="6785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1834515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6725" cy="259080"/>
    <xdr:sp macro="" textlink="">
      <xdr:nvSpPr>
        <xdr:cNvPr id="744" name="テキスト ボックス 743"/>
        <xdr:cNvSpPr txBox="1"/>
      </xdr:nvSpPr>
      <xdr:spPr>
        <a:xfrm>
          <a:off x="18180050" y="6474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6802100" y="6785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75514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6725" cy="255270"/>
    <xdr:sp macro="" textlink="">
      <xdr:nvSpPr>
        <xdr:cNvPr id="747" name="テキスト ボックス 746"/>
        <xdr:cNvSpPr txBox="1"/>
      </xdr:nvSpPr>
      <xdr:spPr>
        <a:xfrm>
          <a:off x="17386300" y="646747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6757650" y="67043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37</xdr:row>
      <xdr:rowOff>135255</xdr:rowOff>
    </xdr:from>
    <xdr:ext cx="378460" cy="255270"/>
    <xdr:sp macro="" textlink="">
      <xdr:nvSpPr>
        <xdr:cNvPr id="749" name="テキスト ボックス 748"/>
        <xdr:cNvSpPr txBox="1"/>
      </xdr:nvSpPr>
      <xdr:spPr>
        <a:xfrm>
          <a:off x="16630650" y="64789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1" name="テキスト ボックス 750"/>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2" name="テキスト ボックス 751"/>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54" name="テキスト ボックス 753"/>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199009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5270"/>
    <xdr:sp macro="" textlink="">
      <xdr:nvSpPr>
        <xdr:cNvPr id="756" name="投資及び出資金該当値テキスト"/>
        <xdr:cNvSpPr txBox="1"/>
      </xdr:nvSpPr>
      <xdr:spPr>
        <a:xfrm>
          <a:off x="200025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1579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5745" cy="259080"/>
    <xdr:sp macro="" textlink="">
      <xdr:nvSpPr>
        <xdr:cNvPr id="758" name="テキスト ボックス 757"/>
        <xdr:cNvSpPr txBox="1"/>
      </xdr:nvSpPr>
      <xdr:spPr>
        <a:xfrm>
          <a:off x="1908429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3451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5745" cy="259080"/>
    <xdr:sp macro="" textlink="">
      <xdr:nvSpPr>
        <xdr:cNvPr id="760" name="テキスト ボックス 759"/>
        <xdr:cNvSpPr txBox="1"/>
      </xdr:nvSpPr>
      <xdr:spPr>
        <a:xfrm>
          <a:off x="182905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5514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140970</xdr:rowOff>
    </xdr:from>
    <xdr:ext cx="246380" cy="259080"/>
    <xdr:sp macro="" textlink="">
      <xdr:nvSpPr>
        <xdr:cNvPr id="762" name="テキスト ボックス 761"/>
        <xdr:cNvSpPr txBox="1"/>
      </xdr:nvSpPr>
      <xdr:spPr>
        <a:xfrm>
          <a:off x="1748790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67576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5745" cy="259080"/>
    <xdr:sp macro="" textlink="">
      <xdr:nvSpPr>
        <xdr:cNvPr id="764" name="テキスト ボックス 763"/>
        <xdr:cNvSpPr txBox="1"/>
      </xdr:nvSpPr>
      <xdr:spPr>
        <a:xfrm>
          <a:off x="1668399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3" name="テキスト ボックス 772"/>
        <xdr:cNvSpPr txBox="1"/>
      </xdr:nvSpPr>
      <xdr:spPr>
        <a:xfrm>
          <a:off x="1644015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4592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5110" cy="259080"/>
    <xdr:sp macro="" textlink="">
      <xdr:nvSpPr>
        <xdr:cNvPr id="776" name="テキスト ボックス 775"/>
        <xdr:cNvSpPr txBox="1"/>
      </xdr:nvSpPr>
      <xdr:spPr>
        <a:xfrm>
          <a:off x="162483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4592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5270"/>
    <xdr:sp macro="" textlink="">
      <xdr:nvSpPr>
        <xdr:cNvPr id="778" name="テキスト ボックス 777"/>
        <xdr:cNvSpPr txBox="1"/>
      </xdr:nvSpPr>
      <xdr:spPr>
        <a:xfrm>
          <a:off x="1598485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4592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0" name="テキスト ボックス 779"/>
        <xdr:cNvSpPr txBox="1"/>
      </xdr:nvSpPr>
      <xdr:spPr>
        <a:xfrm>
          <a:off x="159848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4592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5270"/>
    <xdr:sp macro="" textlink="">
      <xdr:nvSpPr>
        <xdr:cNvPr id="782" name="テキスト ボックス 781"/>
        <xdr:cNvSpPr txBox="1"/>
      </xdr:nvSpPr>
      <xdr:spPr>
        <a:xfrm>
          <a:off x="1598485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4592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4" name="テキスト ボックス 783"/>
        <xdr:cNvSpPr txBox="1"/>
      </xdr:nvSpPr>
      <xdr:spPr>
        <a:xfrm>
          <a:off x="1598485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4592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2455" cy="259080"/>
    <xdr:sp macro="" textlink="">
      <xdr:nvSpPr>
        <xdr:cNvPr id="786" name="テキスト ボックス 785"/>
        <xdr:cNvSpPr txBox="1"/>
      </xdr:nvSpPr>
      <xdr:spPr>
        <a:xfrm>
          <a:off x="159397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2455" cy="255270"/>
    <xdr:sp macro="" textlink="">
      <xdr:nvSpPr>
        <xdr:cNvPr id="788" name="テキスト ボックス 787"/>
        <xdr:cNvSpPr txBox="1"/>
      </xdr:nvSpPr>
      <xdr:spPr>
        <a:xfrm>
          <a:off x="15939770" y="8112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199497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00025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198818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00025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19881850" y="8729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20955</xdr:rowOff>
    </xdr:from>
    <xdr:to xmlns:xdr="http://schemas.openxmlformats.org/drawingml/2006/spreadsheetDrawing">
      <xdr:col>116</xdr:col>
      <xdr:colOff>63500</xdr:colOff>
      <xdr:row>58</xdr:row>
      <xdr:rowOff>26670</xdr:rowOff>
    </xdr:to>
    <xdr:cxnSp macro="">
      <xdr:nvCxnSpPr>
        <xdr:cNvPr id="795" name="直線コネクタ 794"/>
        <xdr:cNvCxnSpPr/>
      </xdr:nvCxnSpPr>
      <xdr:spPr>
        <a:xfrm flipV="1">
          <a:off x="19202400" y="9965055"/>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796" name="貸付金平均値テキスト"/>
        <xdr:cNvSpPr txBox="1"/>
      </xdr:nvSpPr>
      <xdr:spPr>
        <a:xfrm>
          <a:off x="20002500" y="10012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199009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26670</xdr:rowOff>
    </xdr:from>
    <xdr:to xmlns:xdr="http://schemas.openxmlformats.org/drawingml/2006/spreadsheetDrawing">
      <xdr:col>111</xdr:col>
      <xdr:colOff>171450</xdr:colOff>
      <xdr:row>58</xdr:row>
      <xdr:rowOff>30480</xdr:rowOff>
    </xdr:to>
    <xdr:cxnSp macro="">
      <xdr:nvCxnSpPr>
        <xdr:cNvPr id="798" name="直線コネクタ 797"/>
        <xdr:cNvCxnSpPr/>
      </xdr:nvCxnSpPr>
      <xdr:spPr>
        <a:xfrm flipV="1">
          <a:off x="18395950" y="99707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19157950" y="10030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7620</xdr:rowOff>
    </xdr:from>
    <xdr:ext cx="466725" cy="255270"/>
    <xdr:sp macro="" textlink="">
      <xdr:nvSpPr>
        <xdr:cNvPr id="800" name="テキスト ボックス 799"/>
        <xdr:cNvSpPr txBox="1"/>
      </xdr:nvSpPr>
      <xdr:spPr>
        <a:xfrm>
          <a:off x="18992850" y="101231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30480</xdr:rowOff>
    </xdr:from>
    <xdr:to xmlns:xdr="http://schemas.openxmlformats.org/drawingml/2006/spreadsheetDrawing">
      <xdr:col>107</xdr:col>
      <xdr:colOff>50800</xdr:colOff>
      <xdr:row>58</xdr:row>
      <xdr:rowOff>35560</xdr:rowOff>
    </xdr:to>
    <xdr:cxnSp macro="">
      <xdr:nvCxnSpPr>
        <xdr:cNvPr id="801" name="直線コネクタ 800"/>
        <xdr:cNvCxnSpPr/>
      </xdr:nvCxnSpPr>
      <xdr:spPr>
        <a:xfrm flipV="1">
          <a:off x="17602200" y="997458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1834515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10160</xdr:rowOff>
    </xdr:from>
    <xdr:ext cx="466725" cy="259080"/>
    <xdr:sp macro="" textlink="">
      <xdr:nvSpPr>
        <xdr:cNvPr id="803" name="テキスト ボックス 802"/>
        <xdr:cNvSpPr txBox="1"/>
      </xdr:nvSpPr>
      <xdr:spPr>
        <a:xfrm>
          <a:off x="18180050" y="10125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35560</xdr:rowOff>
    </xdr:from>
    <xdr:to xmlns:xdr="http://schemas.openxmlformats.org/drawingml/2006/spreadsheetDrawing">
      <xdr:col>102</xdr:col>
      <xdr:colOff>114300</xdr:colOff>
      <xdr:row>58</xdr:row>
      <xdr:rowOff>38735</xdr:rowOff>
    </xdr:to>
    <xdr:cxnSp macro="">
      <xdr:nvCxnSpPr>
        <xdr:cNvPr id="804" name="直線コネクタ 803"/>
        <xdr:cNvCxnSpPr/>
      </xdr:nvCxnSpPr>
      <xdr:spPr>
        <a:xfrm flipV="1">
          <a:off x="16802100" y="997966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75514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14605</xdr:rowOff>
    </xdr:from>
    <xdr:ext cx="466725" cy="259080"/>
    <xdr:sp macro="" textlink="">
      <xdr:nvSpPr>
        <xdr:cNvPr id="806" name="テキスト ボックス 805"/>
        <xdr:cNvSpPr txBox="1"/>
      </xdr:nvSpPr>
      <xdr:spPr>
        <a:xfrm>
          <a:off x="17386300" y="101301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6757650" y="10025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2540</xdr:rowOff>
    </xdr:from>
    <xdr:ext cx="466725" cy="259080"/>
    <xdr:sp macro="" textlink="">
      <xdr:nvSpPr>
        <xdr:cNvPr id="808" name="テキスト ボックス 807"/>
        <xdr:cNvSpPr txBox="1"/>
      </xdr:nvSpPr>
      <xdr:spPr>
        <a:xfrm>
          <a:off x="16592550" y="10118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0" name="テキスト ボックス 809"/>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1" name="テキスト ボックス 810"/>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3" name="テキスト ボックス 812"/>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141605</xdr:rowOff>
    </xdr:from>
    <xdr:to xmlns:xdr="http://schemas.openxmlformats.org/drawingml/2006/spreadsheetDrawing">
      <xdr:col>116</xdr:col>
      <xdr:colOff>114300</xdr:colOff>
      <xdr:row>58</xdr:row>
      <xdr:rowOff>71755</xdr:rowOff>
    </xdr:to>
    <xdr:sp macro="" textlink="">
      <xdr:nvSpPr>
        <xdr:cNvPr id="814" name="楕円 813"/>
        <xdr:cNvSpPr/>
      </xdr:nvSpPr>
      <xdr:spPr>
        <a:xfrm>
          <a:off x="199009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164465</xdr:rowOff>
    </xdr:from>
    <xdr:ext cx="534670" cy="259080"/>
    <xdr:sp macro="" textlink="">
      <xdr:nvSpPr>
        <xdr:cNvPr id="815" name="貸付金該当値テキスト"/>
        <xdr:cNvSpPr txBox="1"/>
      </xdr:nvSpPr>
      <xdr:spPr>
        <a:xfrm>
          <a:off x="20002500" y="976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147320</xdr:rowOff>
    </xdr:from>
    <xdr:to xmlns:xdr="http://schemas.openxmlformats.org/drawingml/2006/spreadsheetDrawing">
      <xdr:col>112</xdr:col>
      <xdr:colOff>38100</xdr:colOff>
      <xdr:row>58</xdr:row>
      <xdr:rowOff>77470</xdr:rowOff>
    </xdr:to>
    <xdr:sp macro="" textlink="">
      <xdr:nvSpPr>
        <xdr:cNvPr id="816" name="楕円 815"/>
        <xdr:cNvSpPr/>
      </xdr:nvSpPr>
      <xdr:spPr>
        <a:xfrm>
          <a:off x="19157950" y="991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93980</xdr:rowOff>
    </xdr:from>
    <xdr:ext cx="530860" cy="259080"/>
    <xdr:sp macro="" textlink="">
      <xdr:nvSpPr>
        <xdr:cNvPr id="817" name="テキスト ボックス 816"/>
        <xdr:cNvSpPr txBox="1"/>
      </xdr:nvSpPr>
      <xdr:spPr>
        <a:xfrm>
          <a:off x="18960465" y="9695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151130</xdr:rowOff>
    </xdr:from>
    <xdr:to xmlns:xdr="http://schemas.openxmlformats.org/drawingml/2006/spreadsheetDrawing">
      <xdr:col>107</xdr:col>
      <xdr:colOff>101600</xdr:colOff>
      <xdr:row>58</xdr:row>
      <xdr:rowOff>81280</xdr:rowOff>
    </xdr:to>
    <xdr:sp macro="" textlink="">
      <xdr:nvSpPr>
        <xdr:cNvPr id="818" name="楕円 817"/>
        <xdr:cNvSpPr/>
      </xdr:nvSpPr>
      <xdr:spPr>
        <a:xfrm>
          <a:off x="1834515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97790</xdr:rowOff>
    </xdr:from>
    <xdr:ext cx="530860" cy="255270"/>
    <xdr:sp macro="" textlink="">
      <xdr:nvSpPr>
        <xdr:cNvPr id="819" name="テキスト ボックス 818"/>
        <xdr:cNvSpPr txBox="1"/>
      </xdr:nvSpPr>
      <xdr:spPr>
        <a:xfrm>
          <a:off x="18166715" y="9698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156210</xdr:rowOff>
    </xdr:from>
    <xdr:to xmlns:xdr="http://schemas.openxmlformats.org/drawingml/2006/spreadsheetDrawing">
      <xdr:col>102</xdr:col>
      <xdr:colOff>165100</xdr:colOff>
      <xdr:row>58</xdr:row>
      <xdr:rowOff>86360</xdr:rowOff>
    </xdr:to>
    <xdr:sp macro="" textlink="">
      <xdr:nvSpPr>
        <xdr:cNvPr id="820" name="楕円 819"/>
        <xdr:cNvSpPr/>
      </xdr:nvSpPr>
      <xdr:spPr>
        <a:xfrm>
          <a:off x="175514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102870</xdr:rowOff>
    </xdr:from>
    <xdr:ext cx="531495" cy="259080"/>
    <xdr:sp macro="" textlink="">
      <xdr:nvSpPr>
        <xdr:cNvPr id="821" name="テキスト ボックス 820"/>
        <xdr:cNvSpPr txBox="1"/>
      </xdr:nvSpPr>
      <xdr:spPr>
        <a:xfrm>
          <a:off x="17353915" y="9704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159385</xdr:rowOff>
    </xdr:from>
    <xdr:to xmlns:xdr="http://schemas.openxmlformats.org/drawingml/2006/spreadsheetDrawing">
      <xdr:col>98</xdr:col>
      <xdr:colOff>38100</xdr:colOff>
      <xdr:row>58</xdr:row>
      <xdr:rowOff>89535</xdr:rowOff>
    </xdr:to>
    <xdr:sp macro="" textlink="">
      <xdr:nvSpPr>
        <xdr:cNvPr id="822" name="楕円 821"/>
        <xdr:cNvSpPr/>
      </xdr:nvSpPr>
      <xdr:spPr>
        <a:xfrm>
          <a:off x="16757650" y="9932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106045</xdr:rowOff>
    </xdr:from>
    <xdr:ext cx="530860" cy="259080"/>
    <xdr:sp macro="" textlink="">
      <xdr:nvSpPr>
        <xdr:cNvPr id="823" name="テキスト ボックス 822"/>
        <xdr:cNvSpPr txBox="1"/>
      </xdr:nvSpPr>
      <xdr:spPr>
        <a:xfrm>
          <a:off x="16560165" y="970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32" name="テキスト ボックス 831"/>
        <xdr:cNvSpPr txBox="1"/>
      </xdr:nvSpPr>
      <xdr:spPr>
        <a:xfrm>
          <a:off x="1644015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64592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5110" cy="255270"/>
    <xdr:sp macro="" textlink="">
      <xdr:nvSpPr>
        <xdr:cNvPr id="835" name="テキスト ボックス 834"/>
        <xdr:cNvSpPr txBox="1"/>
      </xdr:nvSpPr>
      <xdr:spPr>
        <a:xfrm>
          <a:off x="162483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4592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2455" cy="255270"/>
    <xdr:sp macro="" textlink="">
      <xdr:nvSpPr>
        <xdr:cNvPr id="837" name="テキスト ボックス 836"/>
        <xdr:cNvSpPr txBox="1"/>
      </xdr:nvSpPr>
      <xdr:spPr>
        <a:xfrm>
          <a:off x="15939770" y="12913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4592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2455" cy="255270"/>
    <xdr:sp macro="" textlink="">
      <xdr:nvSpPr>
        <xdr:cNvPr id="839" name="テキスト ボックス 838"/>
        <xdr:cNvSpPr txBox="1"/>
      </xdr:nvSpPr>
      <xdr:spPr>
        <a:xfrm>
          <a:off x="15939770" y="124561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4592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2455" cy="255270"/>
    <xdr:sp macro="" textlink="">
      <xdr:nvSpPr>
        <xdr:cNvPr id="841" name="テキスト ボックス 840"/>
        <xdr:cNvSpPr txBox="1"/>
      </xdr:nvSpPr>
      <xdr:spPr>
        <a:xfrm>
          <a:off x="15939770" y="119989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270"/>
    <xdr:sp macro="" textlink="">
      <xdr:nvSpPr>
        <xdr:cNvPr id="843" name="テキスト ボックス 842"/>
        <xdr:cNvSpPr txBox="1"/>
      </xdr:nvSpPr>
      <xdr:spPr>
        <a:xfrm>
          <a:off x="15939770" y="11541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199497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5270"/>
    <xdr:sp macro="" textlink="">
      <xdr:nvSpPr>
        <xdr:cNvPr id="846" name="繰出金最小値テキスト"/>
        <xdr:cNvSpPr txBox="1"/>
      </xdr:nvSpPr>
      <xdr:spPr>
        <a:xfrm>
          <a:off x="20002500" y="133248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19881850" y="13321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0025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19881850" y="12080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75</xdr:row>
      <xdr:rowOff>113030</xdr:rowOff>
    </xdr:from>
    <xdr:to xmlns:xdr="http://schemas.openxmlformats.org/drawingml/2006/spreadsheetDrawing">
      <xdr:col>116</xdr:col>
      <xdr:colOff>63500</xdr:colOff>
      <xdr:row>75</xdr:row>
      <xdr:rowOff>122555</xdr:rowOff>
    </xdr:to>
    <xdr:cxnSp macro="">
      <xdr:nvCxnSpPr>
        <xdr:cNvPr id="850" name="直線コネクタ 849"/>
        <xdr:cNvCxnSpPr/>
      </xdr:nvCxnSpPr>
      <xdr:spPr>
        <a:xfrm>
          <a:off x="19202400" y="12971780"/>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98805" cy="259080"/>
    <xdr:sp macro="" textlink="">
      <xdr:nvSpPr>
        <xdr:cNvPr id="851" name="繰出金平均値テキスト"/>
        <xdr:cNvSpPr txBox="1"/>
      </xdr:nvSpPr>
      <xdr:spPr>
        <a:xfrm>
          <a:off x="200025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199009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113030</xdr:rowOff>
    </xdr:from>
    <xdr:to xmlns:xdr="http://schemas.openxmlformats.org/drawingml/2006/spreadsheetDrawing">
      <xdr:col>111</xdr:col>
      <xdr:colOff>171450</xdr:colOff>
      <xdr:row>75</xdr:row>
      <xdr:rowOff>128270</xdr:rowOff>
    </xdr:to>
    <xdr:cxnSp macro="">
      <xdr:nvCxnSpPr>
        <xdr:cNvPr id="853" name="直線コネクタ 852"/>
        <xdr:cNvCxnSpPr/>
      </xdr:nvCxnSpPr>
      <xdr:spPr>
        <a:xfrm flipV="1">
          <a:off x="18395950" y="1297178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19157950" y="12948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10795</xdr:rowOff>
    </xdr:from>
    <xdr:ext cx="594995" cy="258445"/>
    <xdr:sp macro="" textlink="">
      <xdr:nvSpPr>
        <xdr:cNvPr id="855" name="テキスト ボックス 854"/>
        <xdr:cNvSpPr txBox="1"/>
      </xdr:nvSpPr>
      <xdr:spPr>
        <a:xfrm>
          <a:off x="18928080" y="130409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88900</xdr:rowOff>
    </xdr:from>
    <xdr:to xmlns:xdr="http://schemas.openxmlformats.org/drawingml/2006/spreadsheetDrawing">
      <xdr:col>107</xdr:col>
      <xdr:colOff>50800</xdr:colOff>
      <xdr:row>75</xdr:row>
      <xdr:rowOff>128270</xdr:rowOff>
    </xdr:to>
    <xdr:cxnSp macro="">
      <xdr:nvCxnSpPr>
        <xdr:cNvPr id="856" name="直線コネクタ 855"/>
        <xdr:cNvCxnSpPr/>
      </xdr:nvCxnSpPr>
      <xdr:spPr>
        <a:xfrm>
          <a:off x="17602200" y="1294765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1834515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19685</xdr:rowOff>
    </xdr:from>
    <xdr:ext cx="594995" cy="255270"/>
    <xdr:sp macro="" textlink="">
      <xdr:nvSpPr>
        <xdr:cNvPr id="858" name="テキスト ボックス 857"/>
        <xdr:cNvSpPr txBox="1"/>
      </xdr:nvSpPr>
      <xdr:spPr>
        <a:xfrm>
          <a:off x="18134330" y="130498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75</xdr:row>
      <xdr:rowOff>12065</xdr:rowOff>
    </xdr:from>
    <xdr:to xmlns:xdr="http://schemas.openxmlformats.org/drawingml/2006/spreadsheetDrawing">
      <xdr:col>102</xdr:col>
      <xdr:colOff>114300</xdr:colOff>
      <xdr:row>75</xdr:row>
      <xdr:rowOff>88900</xdr:rowOff>
    </xdr:to>
    <xdr:cxnSp macro="">
      <xdr:nvCxnSpPr>
        <xdr:cNvPr id="859" name="直線コネクタ 858"/>
        <xdr:cNvCxnSpPr/>
      </xdr:nvCxnSpPr>
      <xdr:spPr>
        <a:xfrm>
          <a:off x="16802100" y="12870815"/>
          <a:ext cx="8001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75514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32385</xdr:rowOff>
    </xdr:from>
    <xdr:ext cx="594995" cy="255270"/>
    <xdr:sp macro="" textlink="">
      <xdr:nvSpPr>
        <xdr:cNvPr id="861" name="テキスト ボックス 860"/>
        <xdr:cNvSpPr txBox="1"/>
      </xdr:nvSpPr>
      <xdr:spPr>
        <a:xfrm>
          <a:off x="17321530" y="130625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6757650" y="12959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21590</xdr:rowOff>
    </xdr:from>
    <xdr:ext cx="594995" cy="259080"/>
    <xdr:sp macro="" textlink="">
      <xdr:nvSpPr>
        <xdr:cNvPr id="863" name="テキスト ボックス 862"/>
        <xdr:cNvSpPr txBox="1"/>
      </xdr:nvSpPr>
      <xdr:spPr>
        <a:xfrm>
          <a:off x="16527780" y="130517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65" name="テキスト ボックス 864"/>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6" name="テキスト ボックス 865"/>
        <xdr:cNvSpPr txBox="1"/>
      </xdr:nvSpPr>
      <xdr:spPr>
        <a:xfrm>
          <a:off x="18224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68" name="テキスト ボックス 867"/>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71755</xdr:rowOff>
    </xdr:from>
    <xdr:to xmlns:xdr="http://schemas.openxmlformats.org/drawingml/2006/spreadsheetDrawing">
      <xdr:col>116</xdr:col>
      <xdr:colOff>114300</xdr:colOff>
      <xdr:row>76</xdr:row>
      <xdr:rowOff>1905</xdr:rowOff>
    </xdr:to>
    <xdr:sp macro="" textlink="">
      <xdr:nvSpPr>
        <xdr:cNvPr id="869" name="楕円 868"/>
        <xdr:cNvSpPr/>
      </xdr:nvSpPr>
      <xdr:spPr>
        <a:xfrm>
          <a:off x="199009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94615</xdr:rowOff>
    </xdr:from>
    <xdr:ext cx="598805" cy="259080"/>
    <xdr:sp macro="" textlink="">
      <xdr:nvSpPr>
        <xdr:cNvPr id="870" name="繰出金該当値テキスト"/>
        <xdr:cNvSpPr txBox="1"/>
      </xdr:nvSpPr>
      <xdr:spPr>
        <a:xfrm>
          <a:off x="20002500" y="12781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62230</xdr:rowOff>
    </xdr:from>
    <xdr:to xmlns:xdr="http://schemas.openxmlformats.org/drawingml/2006/spreadsheetDrawing">
      <xdr:col>112</xdr:col>
      <xdr:colOff>38100</xdr:colOff>
      <xdr:row>75</xdr:row>
      <xdr:rowOff>163830</xdr:rowOff>
    </xdr:to>
    <xdr:sp macro="" textlink="">
      <xdr:nvSpPr>
        <xdr:cNvPr id="871" name="楕円 870"/>
        <xdr:cNvSpPr/>
      </xdr:nvSpPr>
      <xdr:spPr>
        <a:xfrm>
          <a:off x="19157950" y="12920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8890</xdr:rowOff>
    </xdr:from>
    <xdr:ext cx="594995" cy="255270"/>
    <xdr:sp macro="" textlink="">
      <xdr:nvSpPr>
        <xdr:cNvPr id="872" name="テキスト ボックス 871"/>
        <xdr:cNvSpPr txBox="1"/>
      </xdr:nvSpPr>
      <xdr:spPr>
        <a:xfrm>
          <a:off x="18928080" y="126961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77470</xdr:rowOff>
    </xdr:from>
    <xdr:to xmlns:xdr="http://schemas.openxmlformats.org/drawingml/2006/spreadsheetDrawing">
      <xdr:col>107</xdr:col>
      <xdr:colOff>101600</xdr:colOff>
      <xdr:row>76</xdr:row>
      <xdr:rowOff>7620</xdr:rowOff>
    </xdr:to>
    <xdr:sp macro="" textlink="">
      <xdr:nvSpPr>
        <xdr:cNvPr id="873" name="楕円 872"/>
        <xdr:cNvSpPr/>
      </xdr:nvSpPr>
      <xdr:spPr>
        <a:xfrm>
          <a:off x="1834515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24130</xdr:rowOff>
    </xdr:from>
    <xdr:ext cx="594995" cy="259080"/>
    <xdr:sp macro="" textlink="">
      <xdr:nvSpPr>
        <xdr:cNvPr id="874" name="テキスト ボックス 873"/>
        <xdr:cNvSpPr txBox="1"/>
      </xdr:nvSpPr>
      <xdr:spPr>
        <a:xfrm>
          <a:off x="18134330" y="127114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38100</xdr:rowOff>
    </xdr:from>
    <xdr:to xmlns:xdr="http://schemas.openxmlformats.org/drawingml/2006/spreadsheetDrawing">
      <xdr:col>102</xdr:col>
      <xdr:colOff>165100</xdr:colOff>
      <xdr:row>75</xdr:row>
      <xdr:rowOff>139700</xdr:rowOff>
    </xdr:to>
    <xdr:sp macro="" textlink="">
      <xdr:nvSpPr>
        <xdr:cNvPr id="875" name="楕円 874"/>
        <xdr:cNvSpPr/>
      </xdr:nvSpPr>
      <xdr:spPr>
        <a:xfrm>
          <a:off x="175514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156210</xdr:rowOff>
    </xdr:from>
    <xdr:ext cx="594995" cy="255270"/>
    <xdr:sp macro="" textlink="">
      <xdr:nvSpPr>
        <xdr:cNvPr id="876" name="テキスト ボックス 875"/>
        <xdr:cNvSpPr txBox="1"/>
      </xdr:nvSpPr>
      <xdr:spPr>
        <a:xfrm>
          <a:off x="17321530" y="126720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132715</xdr:rowOff>
    </xdr:from>
    <xdr:to xmlns:xdr="http://schemas.openxmlformats.org/drawingml/2006/spreadsheetDrawing">
      <xdr:col>98</xdr:col>
      <xdr:colOff>38100</xdr:colOff>
      <xdr:row>75</xdr:row>
      <xdr:rowOff>63500</xdr:rowOff>
    </xdr:to>
    <xdr:sp macro="" textlink="">
      <xdr:nvSpPr>
        <xdr:cNvPr id="877" name="楕円 876"/>
        <xdr:cNvSpPr/>
      </xdr:nvSpPr>
      <xdr:spPr>
        <a:xfrm>
          <a:off x="16757650" y="1282001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73</xdr:row>
      <xdr:rowOff>79375</xdr:rowOff>
    </xdr:from>
    <xdr:ext cx="594995" cy="258445"/>
    <xdr:sp macro="" textlink="">
      <xdr:nvSpPr>
        <xdr:cNvPr id="878" name="テキスト ボックス 877"/>
        <xdr:cNvSpPr txBox="1"/>
      </xdr:nvSpPr>
      <xdr:spPr>
        <a:xfrm>
          <a:off x="16527780" y="125952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87" name="テキスト ボックス 886"/>
        <xdr:cNvSpPr txBox="1"/>
      </xdr:nvSpPr>
      <xdr:spPr>
        <a:xfrm>
          <a:off x="1644015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459200" y="1694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5110" cy="255270"/>
    <xdr:sp macro="" textlink="">
      <xdr:nvSpPr>
        <xdr:cNvPr id="890" name="テキスト ボックス 889"/>
        <xdr:cNvSpPr txBox="1"/>
      </xdr:nvSpPr>
      <xdr:spPr>
        <a:xfrm>
          <a:off x="162483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4592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5270"/>
    <xdr:sp macro="" textlink="">
      <xdr:nvSpPr>
        <xdr:cNvPr id="892" name="テキスト ボックス 891"/>
        <xdr:cNvSpPr txBox="1"/>
      </xdr:nvSpPr>
      <xdr:spPr>
        <a:xfrm>
          <a:off x="16184245" y="163423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4592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5270"/>
    <xdr:sp macro="" textlink="">
      <xdr:nvSpPr>
        <xdr:cNvPr id="894" name="テキスト ボックス 893"/>
        <xdr:cNvSpPr txBox="1"/>
      </xdr:nvSpPr>
      <xdr:spPr>
        <a:xfrm>
          <a:off x="16184245" y="158851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6459200" y="1557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5270"/>
    <xdr:sp macro="" textlink="">
      <xdr:nvSpPr>
        <xdr:cNvPr id="896" name="テキスト ボックス 895"/>
        <xdr:cNvSpPr txBox="1"/>
      </xdr:nvSpPr>
      <xdr:spPr>
        <a:xfrm>
          <a:off x="16184245" y="154279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5270"/>
    <xdr:sp macro="" textlink="">
      <xdr:nvSpPr>
        <xdr:cNvPr id="898" name="テキスト ボックス 897"/>
        <xdr:cNvSpPr txBox="1"/>
      </xdr:nvSpPr>
      <xdr:spPr>
        <a:xfrm>
          <a:off x="16184245" y="149707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199497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0025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19881850" y="1694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0025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19881850" y="1694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202400" y="16941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0025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199009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171450</xdr:colOff>
      <xdr:row>98</xdr:row>
      <xdr:rowOff>139700</xdr:rowOff>
    </xdr:to>
    <xdr:cxnSp macro="">
      <xdr:nvCxnSpPr>
        <xdr:cNvPr id="908" name="直線コネクタ 907"/>
        <xdr:cNvCxnSpPr/>
      </xdr:nvCxnSpPr>
      <xdr:spPr>
        <a:xfrm>
          <a:off x="18395950" y="16941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157950" y="16891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5745" cy="259080"/>
    <xdr:sp macro="" textlink="">
      <xdr:nvSpPr>
        <xdr:cNvPr id="910" name="テキスト ボックス 909"/>
        <xdr:cNvSpPr txBox="1"/>
      </xdr:nvSpPr>
      <xdr:spPr>
        <a:xfrm>
          <a:off x="1908429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602200" y="16941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34515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5745" cy="259080"/>
    <xdr:sp macro="" textlink="">
      <xdr:nvSpPr>
        <xdr:cNvPr id="913" name="テキスト ボックス 912"/>
        <xdr:cNvSpPr txBox="1"/>
      </xdr:nvSpPr>
      <xdr:spPr>
        <a:xfrm>
          <a:off x="182905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6802100" y="16941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5514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746440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6757650" y="16891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5745" cy="259080"/>
    <xdr:sp macro="" textlink="">
      <xdr:nvSpPr>
        <xdr:cNvPr id="918" name="テキスト ボックス 917"/>
        <xdr:cNvSpPr txBox="1"/>
      </xdr:nvSpPr>
      <xdr:spPr>
        <a:xfrm>
          <a:off x="1668399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0" name="テキスト ボックス 919"/>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1" name="テキスト ボックス 920"/>
        <xdr:cNvSpPr txBox="1"/>
      </xdr:nvSpPr>
      <xdr:spPr>
        <a:xfrm>
          <a:off x="18224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3" name="テキスト ボックス 922"/>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199009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0025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157950" y="16891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5745" cy="259080"/>
    <xdr:sp macro="" textlink="">
      <xdr:nvSpPr>
        <xdr:cNvPr id="927" name="テキスト ボックス 926"/>
        <xdr:cNvSpPr txBox="1"/>
      </xdr:nvSpPr>
      <xdr:spPr>
        <a:xfrm>
          <a:off x="19084290" y="16666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3451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5745" cy="259080"/>
    <xdr:sp macro="" textlink="">
      <xdr:nvSpPr>
        <xdr:cNvPr id="929" name="テキスト ボックス 928"/>
        <xdr:cNvSpPr txBox="1"/>
      </xdr:nvSpPr>
      <xdr:spPr>
        <a:xfrm>
          <a:off x="18290540" y="16666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5514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99</xdr:row>
      <xdr:rowOff>10160</xdr:rowOff>
    </xdr:from>
    <xdr:ext cx="246380" cy="259080"/>
    <xdr:sp macro="" textlink="">
      <xdr:nvSpPr>
        <xdr:cNvPr id="931" name="テキスト ボックス 930"/>
        <xdr:cNvSpPr txBox="1"/>
      </xdr:nvSpPr>
      <xdr:spPr>
        <a:xfrm>
          <a:off x="17487900" y="16983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6757650" y="16891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5745" cy="259080"/>
    <xdr:sp macro="" textlink="">
      <xdr:nvSpPr>
        <xdr:cNvPr id="933" name="テキスト ボックス 932"/>
        <xdr:cNvSpPr txBox="1"/>
      </xdr:nvSpPr>
      <xdr:spPr>
        <a:xfrm>
          <a:off x="16683990" y="16666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人件費については、事業増加に伴う職員採用数が増加していること、また、超過勤務手当等職員手当の増により年々増加している。補助金等については、新型コロナウイルス感染症対策に係る補助事業を実施したことにより増加しているが、類似団体と比較すると下回った。物件費は消耗品等経常経費の節約により支出が抑えられた一方、委託料等が増加していることから、更なる節約に努める必要がある。普通建設事業費は新型コロナウイルス感染症対応地方創生臨時交付金を活用した公共事業等を実施したが、令和２年度と比較すると大幅な減少となった。維持補修費については、老朽化した施設の維持のため類似団体と比較しても高い傾向にある。繰出金については、簡易水道・下水道事業への繰出金が増加している。簡易水道・下水道施設の老朽化による維持補修が増加する一方、人口減少による使用料収入は減少傾向にあり、収入を補うため繰出金が増加していることが主な要因である。積立金は、新型コロナウイルス感染症による事業中止等で、年度末の執行残の一部を財政調整基金、減債基金に積立した。支出の抑制や、滞納者からの収入の確保に努め、積立金を増加させる取組みが必</a:t>
          </a:r>
          <a:r>
            <a:rPr lang="ja-JP" altLang="en-US"/>
            <a:t>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2,950
2,943
130.99
4,527,320
4,227,883
134,499
2,708,321
3,498,482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4135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270"/>
    <xdr:sp macro="" textlink="">
      <xdr:nvSpPr>
        <xdr:cNvPr id="31" name="テキスト ボックス 30"/>
        <xdr:cNvSpPr txBox="1"/>
      </xdr:nvSpPr>
      <xdr:spPr>
        <a:xfrm>
          <a:off x="64135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66675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5110" cy="259080"/>
    <xdr:sp macro="" textlink="">
      <xdr:nvSpPr>
        <xdr:cNvPr id="43" name="テキスト ボックス 42"/>
        <xdr:cNvSpPr txBox="1"/>
      </xdr:nvSpPr>
      <xdr:spPr>
        <a:xfrm>
          <a:off x="4749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114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270"/>
    <xdr:sp macro="" textlink="">
      <xdr:nvSpPr>
        <xdr:cNvPr id="47" name="テキスト ボックス 46"/>
        <xdr:cNvSpPr txBox="1"/>
      </xdr:nvSpPr>
      <xdr:spPr>
        <a:xfrm>
          <a:off x="21145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114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114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270"/>
    <xdr:sp macro="" textlink="">
      <xdr:nvSpPr>
        <xdr:cNvPr id="53" name="テキスト ボックス 52"/>
        <xdr:cNvSpPr txBox="1"/>
      </xdr:nvSpPr>
      <xdr:spPr>
        <a:xfrm>
          <a:off x="166370" y="468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1763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5270"/>
    <xdr:sp macro="" textlink="">
      <xdr:nvSpPr>
        <xdr:cNvPr id="56" name="議会費最小値テキスト"/>
        <xdr:cNvSpPr txBox="1"/>
      </xdr:nvSpPr>
      <xdr:spPr>
        <a:xfrm>
          <a:off x="4229100" y="65678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08450" y="6563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5270"/>
    <xdr:sp macro="" textlink="">
      <xdr:nvSpPr>
        <xdr:cNvPr id="58" name="議会費最大値テキスト"/>
        <xdr:cNvSpPr txBox="1"/>
      </xdr:nvSpPr>
      <xdr:spPr>
        <a:xfrm>
          <a:off x="4229100" y="50831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08450" y="5307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29210</xdr:rowOff>
    </xdr:from>
    <xdr:to xmlns:xdr="http://schemas.openxmlformats.org/drawingml/2006/spreadsheetDrawing">
      <xdr:col>24</xdr:col>
      <xdr:colOff>63500</xdr:colOff>
      <xdr:row>37</xdr:row>
      <xdr:rowOff>36830</xdr:rowOff>
    </xdr:to>
    <xdr:cxnSp macro="">
      <xdr:nvCxnSpPr>
        <xdr:cNvPr id="60" name="直線コネクタ 59"/>
        <xdr:cNvCxnSpPr/>
      </xdr:nvCxnSpPr>
      <xdr:spPr>
        <a:xfrm>
          <a:off x="3429000" y="637286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5270"/>
    <xdr:sp macro="" textlink="">
      <xdr:nvSpPr>
        <xdr:cNvPr id="61" name="議会費平均値テキスト"/>
        <xdr:cNvSpPr txBox="1"/>
      </xdr:nvSpPr>
      <xdr:spPr>
        <a:xfrm>
          <a:off x="4229100" y="63296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127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29210</xdr:rowOff>
    </xdr:from>
    <xdr:to xmlns:xdr="http://schemas.openxmlformats.org/drawingml/2006/spreadsheetDrawing">
      <xdr:col>19</xdr:col>
      <xdr:colOff>171450</xdr:colOff>
      <xdr:row>37</xdr:row>
      <xdr:rowOff>36830</xdr:rowOff>
    </xdr:to>
    <xdr:cxnSp macro="">
      <xdr:nvCxnSpPr>
        <xdr:cNvPr id="63" name="直線コネクタ 62"/>
        <xdr:cNvCxnSpPr/>
      </xdr:nvCxnSpPr>
      <xdr:spPr>
        <a:xfrm flipV="1">
          <a:off x="2622550" y="637286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384550" y="6353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0860" cy="258445"/>
    <xdr:sp macro="" textlink="">
      <xdr:nvSpPr>
        <xdr:cNvPr id="65" name="テキスト ボックス 64"/>
        <xdr:cNvSpPr txBox="1"/>
      </xdr:nvSpPr>
      <xdr:spPr>
        <a:xfrm>
          <a:off x="3187065" y="64458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32385</xdr:rowOff>
    </xdr:from>
    <xdr:to xmlns:xdr="http://schemas.openxmlformats.org/drawingml/2006/spreadsheetDrawing">
      <xdr:col>15</xdr:col>
      <xdr:colOff>50800</xdr:colOff>
      <xdr:row>37</xdr:row>
      <xdr:rowOff>36830</xdr:rowOff>
    </xdr:to>
    <xdr:cxnSp macro="">
      <xdr:nvCxnSpPr>
        <xdr:cNvPr id="66" name="直線コネクタ 65"/>
        <xdr:cNvCxnSpPr/>
      </xdr:nvCxnSpPr>
      <xdr:spPr>
        <a:xfrm>
          <a:off x="1828800" y="637603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57175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0860" cy="259080"/>
    <xdr:sp macro="" textlink="">
      <xdr:nvSpPr>
        <xdr:cNvPr id="68" name="テキスト ボックス 67"/>
        <xdr:cNvSpPr txBox="1"/>
      </xdr:nvSpPr>
      <xdr:spPr>
        <a:xfrm>
          <a:off x="2393315" y="64350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32385</xdr:rowOff>
    </xdr:from>
    <xdr:to xmlns:xdr="http://schemas.openxmlformats.org/drawingml/2006/spreadsheetDrawing">
      <xdr:col>10</xdr:col>
      <xdr:colOff>114300</xdr:colOff>
      <xdr:row>37</xdr:row>
      <xdr:rowOff>76200</xdr:rowOff>
    </xdr:to>
    <xdr:cxnSp macro="">
      <xdr:nvCxnSpPr>
        <xdr:cNvPr id="69" name="直線コネクタ 68"/>
        <xdr:cNvCxnSpPr/>
      </xdr:nvCxnSpPr>
      <xdr:spPr>
        <a:xfrm flipV="1">
          <a:off x="1028700" y="6376035"/>
          <a:ext cx="8001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7780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1495" cy="255270"/>
    <xdr:sp macro="" textlink="">
      <xdr:nvSpPr>
        <xdr:cNvPr id="71" name="テキスト ボックス 70"/>
        <xdr:cNvSpPr txBox="1"/>
      </xdr:nvSpPr>
      <xdr:spPr>
        <a:xfrm>
          <a:off x="1580515" y="644144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984250" y="6346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30860" cy="255270"/>
    <xdr:sp macro="" textlink="">
      <xdr:nvSpPr>
        <xdr:cNvPr id="73" name="テキスト ボックス 72"/>
        <xdr:cNvSpPr txBox="1"/>
      </xdr:nvSpPr>
      <xdr:spPr>
        <a:xfrm>
          <a:off x="786765" y="6122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5" name="テキスト ボックス 74"/>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4511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8" name="テキスト ボックス 77"/>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157480</xdr:rowOff>
    </xdr:from>
    <xdr:to xmlns:xdr="http://schemas.openxmlformats.org/drawingml/2006/spreadsheetDrawing">
      <xdr:col>24</xdr:col>
      <xdr:colOff>114300</xdr:colOff>
      <xdr:row>37</xdr:row>
      <xdr:rowOff>87630</xdr:rowOff>
    </xdr:to>
    <xdr:sp macro="" textlink="">
      <xdr:nvSpPr>
        <xdr:cNvPr id="79" name="楕円 78"/>
        <xdr:cNvSpPr/>
      </xdr:nvSpPr>
      <xdr:spPr>
        <a:xfrm>
          <a:off x="412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8890</xdr:rowOff>
    </xdr:from>
    <xdr:ext cx="534670" cy="255270"/>
    <xdr:sp macro="" textlink="">
      <xdr:nvSpPr>
        <xdr:cNvPr id="80" name="議会費該当値テキスト"/>
        <xdr:cNvSpPr txBox="1"/>
      </xdr:nvSpPr>
      <xdr:spPr>
        <a:xfrm>
          <a:off x="4229100" y="61810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149860</xdr:rowOff>
    </xdr:from>
    <xdr:to xmlns:xdr="http://schemas.openxmlformats.org/drawingml/2006/spreadsheetDrawing">
      <xdr:col>20</xdr:col>
      <xdr:colOff>38100</xdr:colOff>
      <xdr:row>37</xdr:row>
      <xdr:rowOff>80010</xdr:rowOff>
    </xdr:to>
    <xdr:sp macro="" textlink="">
      <xdr:nvSpPr>
        <xdr:cNvPr id="81" name="楕円 80"/>
        <xdr:cNvSpPr/>
      </xdr:nvSpPr>
      <xdr:spPr>
        <a:xfrm>
          <a:off x="3384550" y="6322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96520</xdr:rowOff>
    </xdr:from>
    <xdr:ext cx="530860" cy="259080"/>
    <xdr:sp macro="" textlink="">
      <xdr:nvSpPr>
        <xdr:cNvPr id="82" name="テキスト ボックス 81"/>
        <xdr:cNvSpPr txBox="1"/>
      </xdr:nvSpPr>
      <xdr:spPr>
        <a:xfrm>
          <a:off x="3187065" y="6097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157480</xdr:rowOff>
    </xdr:from>
    <xdr:to xmlns:xdr="http://schemas.openxmlformats.org/drawingml/2006/spreadsheetDrawing">
      <xdr:col>15</xdr:col>
      <xdr:colOff>101600</xdr:colOff>
      <xdr:row>37</xdr:row>
      <xdr:rowOff>87630</xdr:rowOff>
    </xdr:to>
    <xdr:sp macro="" textlink="">
      <xdr:nvSpPr>
        <xdr:cNvPr id="83" name="楕円 82"/>
        <xdr:cNvSpPr/>
      </xdr:nvSpPr>
      <xdr:spPr>
        <a:xfrm>
          <a:off x="257175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104140</xdr:rowOff>
    </xdr:from>
    <xdr:ext cx="530860" cy="259080"/>
    <xdr:sp macro="" textlink="">
      <xdr:nvSpPr>
        <xdr:cNvPr id="84" name="テキスト ボックス 83"/>
        <xdr:cNvSpPr txBox="1"/>
      </xdr:nvSpPr>
      <xdr:spPr>
        <a:xfrm>
          <a:off x="2393315" y="6104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153035</xdr:rowOff>
    </xdr:from>
    <xdr:to xmlns:xdr="http://schemas.openxmlformats.org/drawingml/2006/spreadsheetDrawing">
      <xdr:col>10</xdr:col>
      <xdr:colOff>165100</xdr:colOff>
      <xdr:row>37</xdr:row>
      <xdr:rowOff>83185</xdr:rowOff>
    </xdr:to>
    <xdr:sp macro="" textlink="">
      <xdr:nvSpPr>
        <xdr:cNvPr id="85" name="楕円 84"/>
        <xdr:cNvSpPr/>
      </xdr:nvSpPr>
      <xdr:spPr>
        <a:xfrm>
          <a:off x="17780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99695</xdr:rowOff>
    </xdr:from>
    <xdr:ext cx="531495" cy="255270"/>
    <xdr:sp macro="" textlink="">
      <xdr:nvSpPr>
        <xdr:cNvPr id="86" name="テキスト ボックス 85"/>
        <xdr:cNvSpPr txBox="1"/>
      </xdr:nvSpPr>
      <xdr:spPr>
        <a:xfrm>
          <a:off x="1580515" y="61004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87" name="楕円 86"/>
        <xdr:cNvSpPr/>
      </xdr:nvSpPr>
      <xdr:spPr>
        <a:xfrm>
          <a:off x="984250" y="636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118110</xdr:rowOff>
    </xdr:from>
    <xdr:ext cx="530860" cy="259080"/>
    <xdr:sp macro="" textlink="">
      <xdr:nvSpPr>
        <xdr:cNvPr id="88" name="テキスト ボックス 87"/>
        <xdr:cNvSpPr txBox="1"/>
      </xdr:nvSpPr>
      <xdr:spPr>
        <a:xfrm>
          <a:off x="786765" y="646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7" name="テキスト ボックス 96"/>
        <xdr:cNvSpPr txBox="1"/>
      </xdr:nvSpPr>
      <xdr:spPr>
        <a:xfrm>
          <a:off x="66675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110" cy="255270"/>
    <xdr:sp macro="" textlink="">
      <xdr:nvSpPr>
        <xdr:cNvPr id="100" name="テキスト ボックス 99"/>
        <xdr:cNvSpPr txBox="1"/>
      </xdr:nvSpPr>
      <xdr:spPr>
        <a:xfrm>
          <a:off x="4749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2625" cy="255270"/>
    <xdr:sp macro="" textlink="">
      <xdr:nvSpPr>
        <xdr:cNvPr id="102" name="テキスト ボックス 101"/>
        <xdr:cNvSpPr txBox="1"/>
      </xdr:nvSpPr>
      <xdr:spPr>
        <a:xfrm>
          <a:off x="76200" y="94843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2625" cy="255270"/>
    <xdr:sp macro="" textlink="">
      <xdr:nvSpPr>
        <xdr:cNvPr id="104" name="テキスト ボックス 103"/>
        <xdr:cNvSpPr txBox="1"/>
      </xdr:nvSpPr>
      <xdr:spPr>
        <a:xfrm>
          <a:off x="76200" y="90271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2625" cy="255270"/>
    <xdr:sp macro="" textlink="">
      <xdr:nvSpPr>
        <xdr:cNvPr id="106" name="テキスト ボックス 105"/>
        <xdr:cNvSpPr txBox="1"/>
      </xdr:nvSpPr>
      <xdr:spPr>
        <a:xfrm>
          <a:off x="76200" y="85699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270"/>
    <xdr:sp macro="" textlink="">
      <xdr:nvSpPr>
        <xdr:cNvPr id="108" name="テキスト ボックス 107"/>
        <xdr:cNvSpPr txBox="1"/>
      </xdr:nvSpPr>
      <xdr:spPr>
        <a:xfrm>
          <a:off x="76200" y="8112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1763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2291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08450" y="10059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5270"/>
    <xdr:sp macro="" textlink="">
      <xdr:nvSpPr>
        <xdr:cNvPr id="113" name="総務費最大値テキスト"/>
        <xdr:cNvSpPr txBox="1"/>
      </xdr:nvSpPr>
      <xdr:spPr>
        <a:xfrm>
          <a:off x="4229100" y="839724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08450" y="8622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57785</xdr:rowOff>
    </xdr:from>
    <xdr:to xmlns:xdr="http://schemas.openxmlformats.org/drawingml/2006/spreadsheetDrawing">
      <xdr:col>24</xdr:col>
      <xdr:colOff>63500</xdr:colOff>
      <xdr:row>58</xdr:row>
      <xdr:rowOff>68580</xdr:rowOff>
    </xdr:to>
    <xdr:cxnSp macro="">
      <xdr:nvCxnSpPr>
        <xdr:cNvPr id="115" name="直線コネクタ 114"/>
        <xdr:cNvCxnSpPr/>
      </xdr:nvCxnSpPr>
      <xdr:spPr>
        <a:xfrm>
          <a:off x="3429000" y="10001885"/>
          <a:ext cx="7493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27305</xdr:rowOff>
    </xdr:from>
    <xdr:ext cx="598805" cy="259080"/>
    <xdr:sp macro="" textlink="">
      <xdr:nvSpPr>
        <xdr:cNvPr id="116" name="総務費平均値テキスト"/>
        <xdr:cNvSpPr txBox="1"/>
      </xdr:nvSpPr>
      <xdr:spPr>
        <a:xfrm>
          <a:off x="4229100" y="9799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127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57785</xdr:rowOff>
    </xdr:from>
    <xdr:to xmlns:xdr="http://schemas.openxmlformats.org/drawingml/2006/spreadsheetDrawing">
      <xdr:col>19</xdr:col>
      <xdr:colOff>171450</xdr:colOff>
      <xdr:row>58</xdr:row>
      <xdr:rowOff>93980</xdr:rowOff>
    </xdr:to>
    <xdr:cxnSp macro="">
      <xdr:nvCxnSpPr>
        <xdr:cNvPr id="118" name="直線コネクタ 117"/>
        <xdr:cNvCxnSpPr/>
      </xdr:nvCxnSpPr>
      <xdr:spPr>
        <a:xfrm flipV="1">
          <a:off x="2622550" y="10001885"/>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384550" y="9936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111125</xdr:rowOff>
    </xdr:from>
    <xdr:ext cx="594995" cy="255270"/>
    <xdr:sp macro="" textlink="">
      <xdr:nvSpPr>
        <xdr:cNvPr id="120" name="テキスト ボックス 119"/>
        <xdr:cNvSpPr txBox="1"/>
      </xdr:nvSpPr>
      <xdr:spPr>
        <a:xfrm>
          <a:off x="3154680" y="97123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92075</xdr:rowOff>
    </xdr:from>
    <xdr:to xmlns:xdr="http://schemas.openxmlformats.org/drawingml/2006/spreadsheetDrawing">
      <xdr:col>15</xdr:col>
      <xdr:colOff>50800</xdr:colOff>
      <xdr:row>58</xdr:row>
      <xdr:rowOff>93980</xdr:rowOff>
    </xdr:to>
    <xdr:cxnSp macro="">
      <xdr:nvCxnSpPr>
        <xdr:cNvPr id="121" name="直線コネクタ 120"/>
        <xdr:cNvCxnSpPr/>
      </xdr:nvCxnSpPr>
      <xdr:spPr>
        <a:xfrm>
          <a:off x="1828800" y="100361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571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142240</xdr:rowOff>
    </xdr:from>
    <xdr:ext cx="594995" cy="259080"/>
    <xdr:sp macro="" textlink="">
      <xdr:nvSpPr>
        <xdr:cNvPr id="123" name="テキスト ボックス 122"/>
        <xdr:cNvSpPr txBox="1"/>
      </xdr:nvSpPr>
      <xdr:spPr>
        <a:xfrm>
          <a:off x="2360930" y="97434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92075</xdr:rowOff>
    </xdr:from>
    <xdr:to xmlns:xdr="http://schemas.openxmlformats.org/drawingml/2006/spreadsheetDrawing">
      <xdr:col>10</xdr:col>
      <xdr:colOff>114300</xdr:colOff>
      <xdr:row>58</xdr:row>
      <xdr:rowOff>95885</xdr:rowOff>
    </xdr:to>
    <xdr:cxnSp macro="">
      <xdr:nvCxnSpPr>
        <xdr:cNvPr id="124" name="直線コネクタ 123"/>
        <xdr:cNvCxnSpPr/>
      </xdr:nvCxnSpPr>
      <xdr:spPr>
        <a:xfrm flipV="1">
          <a:off x="1028700" y="1003617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778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142240</xdr:rowOff>
    </xdr:from>
    <xdr:ext cx="594995" cy="259080"/>
    <xdr:sp macro="" textlink="">
      <xdr:nvSpPr>
        <xdr:cNvPr id="126" name="テキスト ボックス 125"/>
        <xdr:cNvSpPr txBox="1"/>
      </xdr:nvSpPr>
      <xdr:spPr>
        <a:xfrm>
          <a:off x="1548130" y="97434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984250" y="9968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4995" cy="259080"/>
    <xdr:sp macro="" textlink="">
      <xdr:nvSpPr>
        <xdr:cNvPr id="128" name="テキスト ボックス 127"/>
        <xdr:cNvSpPr txBox="1"/>
      </xdr:nvSpPr>
      <xdr:spPr>
        <a:xfrm>
          <a:off x="754380" y="97434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0" name="テキスト ボックス 129"/>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1" name="テキスト ボックス 130"/>
        <xdr:cNvSpPr txBox="1"/>
      </xdr:nvSpPr>
      <xdr:spPr>
        <a:xfrm>
          <a:off x="24511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3" name="テキスト ボックス 132"/>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17780</xdr:rowOff>
    </xdr:from>
    <xdr:to xmlns:xdr="http://schemas.openxmlformats.org/drawingml/2006/spreadsheetDrawing">
      <xdr:col>24</xdr:col>
      <xdr:colOff>114300</xdr:colOff>
      <xdr:row>58</xdr:row>
      <xdr:rowOff>119380</xdr:rowOff>
    </xdr:to>
    <xdr:sp macro="" textlink="">
      <xdr:nvSpPr>
        <xdr:cNvPr id="134" name="楕円 133"/>
        <xdr:cNvSpPr/>
      </xdr:nvSpPr>
      <xdr:spPr>
        <a:xfrm>
          <a:off x="412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598805" cy="255270"/>
    <xdr:sp macro="" textlink="">
      <xdr:nvSpPr>
        <xdr:cNvPr id="135" name="総務費該当値テキスト"/>
        <xdr:cNvSpPr txBox="1"/>
      </xdr:nvSpPr>
      <xdr:spPr>
        <a:xfrm>
          <a:off x="4229100" y="99275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6985</xdr:rowOff>
    </xdr:from>
    <xdr:to xmlns:xdr="http://schemas.openxmlformats.org/drawingml/2006/spreadsheetDrawing">
      <xdr:col>20</xdr:col>
      <xdr:colOff>38100</xdr:colOff>
      <xdr:row>58</xdr:row>
      <xdr:rowOff>109220</xdr:rowOff>
    </xdr:to>
    <xdr:sp macro="" textlink="">
      <xdr:nvSpPr>
        <xdr:cNvPr id="136" name="楕円 135"/>
        <xdr:cNvSpPr/>
      </xdr:nvSpPr>
      <xdr:spPr>
        <a:xfrm>
          <a:off x="3384550" y="995108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99695</xdr:rowOff>
    </xdr:from>
    <xdr:ext cx="594995" cy="255270"/>
    <xdr:sp macro="" textlink="">
      <xdr:nvSpPr>
        <xdr:cNvPr id="137" name="テキスト ボックス 136"/>
        <xdr:cNvSpPr txBox="1"/>
      </xdr:nvSpPr>
      <xdr:spPr>
        <a:xfrm>
          <a:off x="3154680" y="100437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43180</xdr:rowOff>
    </xdr:from>
    <xdr:to xmlns:xdr="http://schemas.openxmlformats.org/drawingml/2006/spreadsheetDrawing">
      <xdr:col>15</xdr:col>
      <xdr:colOff>101600</xdr:colOff>
      <xdr:row>58</xdr:row>
      <xdr:rowOff>144780</xdr:rowOff>
    </xdr:to>
    <xdr:sp macro="" textlink="">
      <xdr:nvSpPr>
        <xdr:cNvPr id="138" name="楕円 137"/>
        <xdr:cNvSpPr/>
      </xdr:nvSpPr>
      <xdr:spPr>
        <a:xfrm>
          <a:off x="257175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135890</xdr:rowOff>
    </xdr:from>
    <xdr:ext cx="594995" cy="259080"/>
    <xdr:sp macro="" textlink="">
      <xdr:nvSpPr>
        <xdr:cNvPr id="139" name="テキスト ボックス 138"/>
        <xdr:cNvSpPr txBox="1"/>
      </xdr:nvSpPr>
      <xdr:spPr>
        <a:xfrm>
          <a:off x="2360930" y="100799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41275</xdr:rowOff>
    </xdr:from>
    <xdr:to xmlns:xdr="http://schemas.openxmlformats.org/drawingml/2006/spreadsheetDrawing">
      <xdr:col>10</xdr:col>
      <xdr:colOff>165100</xdr:colOff>
      <xdr:row>58</xdr:row>
      <xdr:rowOff>143510</xdr:rowOff>
    </xdr:to>
    <xdr:sp macro="" textlink="">
      <xdr:nvSpPr>
        <xdr:cNvPr id="140" name="楕円 139"/>
        <xdr:cNvSpPr/>
      </xdr:nvSpPr>
      <xdr:spPr>
        <a:xfrm>
          <a:off x="17780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133985</xdr:rowOff>
    </xdr:from>
    <xdr:ext cx="594995" cy="255270"/>
    <xdr:sp macro="" textlink="">
      <xdr:nvSpPr>
        <xdr:cNvPr id="141" name="テキスト ボックス 140"/>
        <xdr:cNvSpPr txBox="1"/>
      </xdr:nvSpPr>
      <xdr:spPr>
        <a:xfrm>
          <a:off x="1548130" y="100780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45085</xdr:rowOff>
    </xdr:from>
    <xdr:to xmlns:xdr="http://schemas.openxmlformats.org/drawingml/2006/spreadsheetDrawing">
      <xdr:col>6</xdr:col>
      <xdr:colOff>38100</xdr:colOff>
      <xdr:row>58</xdr:row>
      <xdr:rowOff>146685</xdr:rowOff>
    </xdr:to>
    <xdr:sp macro="" textlink="">
      <xdr:nvSpPr>
        <xdr:cNvPr id="142" name="楕円 141"/>
        <xdr:cNvSpPr/>
      </xdr:nvSpPr>
      <xdr:spPr>
        <a:xfrm>
          <a:off x="984250" y="9989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137795</xdr:rowOff>
    </xdr:from>
    <xdr:ext cx="594995" cy="259080"/>
    <xdr:sp macro="" textlink="">
      <xdr:nvSpPr>
        <xdr:cNvPr id="143" name="テキスト ボックス 142"/>
        <xdr:cNvSpPr txBox="1"/>
      </xdr:nvSpPr>
      <xdr:spPr>
        <a:xfrm>
          <a:off x="754380" y="100818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2" name="テキスト ボックス 151"/>
        <xdr:cNvSpPr txBox="1"/>
      </xdr:nvSpPr>
      <xdr:spPr>
        <a:xfrm>
          <a:off x="66675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5110" cy="255270"/>
    <xdr:sp macro="" textlink="">
      <xdr:nvSpPr>
        <xdr:cNvPr id="154" name="テキスト ボックス 153"/>
        <xdr:cNvSpPr txBox="1"/>
      </xdr:nvSpPr>
      <xdr:spPr>
        <a:xfrm>
          <a:off x="4749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2455" cy="259080"/>
    <xdr:sp macro="" textlink="">
      <xdr:nvSpPr>
        <xdr:cNvPr id="156" name="テキスト ボックス 155"/>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2455" cy="259080"/>
    <xdr:sp macro="" textlink="">
      <xdr:nvSpPr>
        <xdr:cNvPr id="158" name="テキスト ボックス 157"/>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2455" cy="255270"/>
    <xdr:sp macro="" textlink="">
      <xdr:nvSpPr>
        <xdr:cNvPr id="160" name="テキスト ボックス 159"/>
        <xdr:cNvSpPr txBox="1"/>
      </xdr:nvSpPr>
      <xdr:spPr>
        <a:xfrm>
          <a:off x="166370" y="12684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2455" cy="259080"/>
    <xdr:sp macro="" textlink="">
      <xdr:nvSpPr>
        <xdr:cNvPr id="162" name="テキスト ボックス 161"/>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2625" cy="259080"/>
    <xdr:sp macro="" textlink="">
      <xdr:nvSpPr>
        <xdr:cNvPr id="164" name="テキスト ボックス 163"/>
        <xdr:cNvSpPr txBox="1"/>
      </xdr:nvSpPr>
      <xdr:spPr>
        <a:xfrm>
          <a:off x="76200" y="1192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2625" cy="255270"/>
    <xdr:sp macro="" textlink="">
      <xdr:nvSpPr>
        <xdr:cNvPr id="166" name="テキスト ボックス 165"/>
        <xdr:cNvSpPr txBox="1"/>
      </xdr:nvSpPr>
      <xdr:spPr>
        <a:xfrm>
          <a:off x="76200" y="11541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1763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5270"/>
    <xdr:sp macro="" textlink="">
      <xdr:nvSpPr>
        <xdr:cNvPr id="169" name="民生費最小値テキスト"/>
        <xdr:cNvSpPr txBox="1"/>
      </xdr:nvSpPr>
      <xdr:spPr>
        <a:xfrm>
          <a:off x="4229100" y="136880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08450" y="13684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5270"/>
    <xdr:sp macro="" textlink="">
      <xdr:nvSpPr>
        <xdr:cNvPr id="171" name="民生費最大値テキスト"/>
        <xdr:cNvSpPr txBox="1"/>
      </xdr:nvSpPr>
      <xdr:spPr>
        <a:xfrm>
          <a:off x="4229100" y="119881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08450" y="12213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97790</xdr:rowOff>
    </xdr:from>
    <xdr:to xmlns:xdr="http://schemas.openxmlformats.org/drawingml/2006/spreadsheetDrawing">
      <xdr:col>24</xdr:col>
      <xdr:colOff>63500</xdr:colOff>
      <xdr:row>78</xdr:row>
      <xdr:rowOff>153670</xdr:rowOff>
    </xdr:to>
    <xdr:cxnSp macro="">
      <xdr:nvCxnSpPr>
        <xdr:cNvPr id="173" name="直線コネクタ 172"/>
        <xdr:cNvCxnSpPr/>
      </xdr:nvCxnSpPr>
      <xdr:spPr>
        <a:xfrm flipV="1">
          <a:off x="3429000" y="13470890"/>
          <a:ext cx="7493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2291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127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153670</xdr:rowOff>
    </xdr:from>
    <xdr:to xmlns:xdr="http://schemas.openxmlformats.org/drawingml/2006/spreadsheetDrawing">
      <xdr:col>19</xdr:col>
      <xdr:colOff>171450</xdr:colOff>
      <xdr:row>78</xdr:row>
      <xdr:rowOff>167005</xdr:rowOff>
    </xdr:to>
    <xdr:cxnSp macro="">
      <xdr:nvCxnSpPr>
        <xdr:cNvPr id="176" name="直線コネクタ 175"/>
        <xdr:cNvCxnSpPr/>
      </xdr:nvCxnSpPr>
      <xdr:spPr>
        <a:xfrm flipV="1">
          <a:off x="2622550" y="1352677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384550" y="13470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4995" cy="259080"/>
    <xdr:sp macro="" textlink="">
      <xdr:nvSpPr>
        <xdr:cNvPr id="178" name="テキスト ボックス 177"/>
        <xdr:cNvSpPr txBox="1"/>
      </xdr:nvSpPr>
      <xdr:spPr>
        <a:xfrm>
          <a:off x="3154680" y="132461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167005</xdr:rowOff>
    </xdr:from>
    <xdr:to xmlns:xdr="http://schemas.openxmlformats.org/drawingml/2006/spreadsheetDrawing">
      <xdr:col>15</xdr:col>
      <xdr:colOff>50800</xdr:colOff>
      <xdr:row>79</xdr:row>
      <xdr:rowOff>9525</xdr:rowOff>
    </xdr:to>
    <xdr:cxnSp macro="">
      <xdr:nvCxnSpPr>
        <xdr:cNvPr id="179" name="直線コネクタ 178"/>
        <xdr:cNvCxnSpPr/>
      </xdr:nvCxnSpPr>
      <xdr:spPr>
        <a:xfrm flipV="1">
          <a:off x="1828800" y="13540105"/>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57175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4995" cy="255270"/>
    <xdr:sp macro="" textlink="">
      <xdr:nvSpPr>
        <xdr:cNvPr id="181" name="テキスト ボックス 180"/>
        <xdr:cNvSpPr txBox="1"/>
      </xdr:nvSpPr>
      <xdr:spPr>
        <a:xfrm>
          <a:off x="2360930" y="135966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79</xdr:row>
      <xdr:rowOff>9525</xdr:rowOff>
    </xdr:from>
    <xdr:to xmlns:xdr="http://schemas.openxmlformats.org/drawingml/2006/spreadsheetDrawing">
      <xdr:col>10</xdr:col>
      <xdr:colOff>114300</xdr:colOff>
      <xdr:row>79</xdr:row>
      <xdr:rowOff>26035</xdr:rowOff>
    </xdr:to>
    <xdr:cxnSp macro="">
      <xdr:nvCxnSpPr>
        <xdr:cNvPr id="182" name="直線コネクタ 181"/>
        <xdr:cNvCxnSpPr/>
      </xdr:nvCxnSpPr>
      <xdr:spPr>
        <a:xfrm flipV="1">
          <a:off x="1028700" y="1355407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7780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4995" cy="259080"/>
    <xdr:sp macro="" textlink="">
      <xdr:nvSpPr>
        <xdr:cNvPr id="184" name="テキスト ボックス 183"/>
        <xdr:cNvSpPr txBox="1"/>
      </xdr:nvSpPr>
      <xdr:spPr>
        <a:xfrm>
          <a:off x="1548130" y="136144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984250" y="13501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74930</xdr:rowOff>
    </xdr:from>
    <xdr:ext cx="594995" cy="255270"/>
    <xdr:sp macro="" textlink="">
      <xdr:nvSpPr>
        <xdr:cNvPr id="186" name="テキスト ボックス 185"/>
        <xdr:cNvSpPr txBox="1"/>
      </xdr:nvSpPr>
      <xdr:spPr>
        <a:xfrm>
          <a:off x="754380" y="132765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88" name="テキスト ボックス 187"/>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9" name="テキスト ボックス 188"/>
        <xdr:cNvSpPr txBox="1"/>
      </xdr:nvSpPr>
      <xdr:spPr>
        <a:xfrm>
          <a:off x="24511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1" name="テキスト ボックス 190"/>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46990</xdr:rowOff>
    </xdr:from>
    <xdr:to xmlns:xdr="http://schemas.openxmlformats.org/drawingml/2006/spreadsheetDrawing">
      <xdr:col>24</xdr:col>
      <xdr:colOff>114300</xdr:colOff>
      <xdr:row>78</xdr:row>
      <xdr:rowOff>148590</xdr:rowOff>
    </xdr:to>
    <xdr:sp macro="" textlink="">
      <xdr:nvSpPr>
        <xdr:cNvPr id="192" name="楕円 191"/>
        <xdr:cNvSpPr/>
      </xdr:nvSpPr>
      <xdr:spPr>
        <a:xfrm>
          <a:off x="4127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93" name="民生費該当値テキスト"/>
        <xdr:cNvSpPr txBox="1"/>
      </xdr:nvSpPr>
      <xdr:spPr>
        <a:xfrm>
          <a:off x="42291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102870</xdr:rowOff>
    </xdr:from>
    <xdr:to xmlns:xdr="http://schemas.openxmlformats.org/drawingml/2006/spreadsheetDrawing">
      <xdr:col>20</xdr:col>
      <xdr:colOff>38100</xdr:colOff>
      <xdr:row>79</xdr:row>
      <xdr:rowOff>33020</xdr:rowOff>
    </xdr:to>
    <xdr:sp macro="" textlink="">
      <xdr:nvSpPr>
        <xdr:cNvPr id="194" name="楕円 193"/>
        <xdr:cNvSpPr/>
      </xdr:nvSpPr>
      <xdr:spPr>
        <a:xfrm>
          <a:off x="3384550" y="13475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24130</xdr:rowOff>
    </xdr:from>
    <xdr:ext cx="594995" cy="259080"/>
    <xdr:sp macro="" textlink="">
      <xdr:nvSpPr>
        <xdr:cNvPr id="195" name="テキスト ボックス 194"/>
        <xdr:cNvSpPr txBox="1"/>
      </xdr:nvSpPr>
      <xdr:spPr>
        <a:xfrm>
          <a:off x="3154680" y="135686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116205</xdr:rowOff>
    </xdr:from>
    <xdr:to xmlns:xdr="http://schemas.openxmlformats.org/drawingml/2006/spreadsheetDrawing">
      <xdr:col>15</xdr:col>
      <xdr:colOff>101600</xdr:colOff>
      <xdr:row>79</xdr:row>
      <xdr:rowOff>46355</xdr:rowOff>
    </xdr:to>
    <xdr:sp macro="" textlink="">
      <xdr:nvSpPr>
        <xdr:cNvPr id="196" name="楕円 195"/>
        <xdr:cNvSpPr/>
      </xdr:nvSpPr>
      <xdr:spPr>
        <a:xfrm>
          <a:off x="257175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63500</xdr:rowOff>
    </xdr:from>
    <xdr:ext cx="594995" cy="255270"/>
    <xdr:sp macro="" textlink="">
      <xdr:nvSpPr>
        <xdr:cNvPr id="197" name="テキスト ボックス 196"/>
        <xdr:cNvSpPr txBox="1"/>
      </xdr:nvSpPr>
      <xdr:spPr>
        <a:xfrm>
          <a:off x="2360930" y="132651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130175</xdr:rowOff>
    </xdr:from>
    <xdr:to xmlns:xdr="http://schemas.openxmlformats.org/drawingml/2006/spreadsheetDrawing">
      <xdr:col>10</xdr:col>
      <xdr:colOff>165100</xdr:colOff>
      <xdr:row>79</xdr:row>
      <xdr:rowOff>60325</xdr:rowOff>
    </xdr:to>
    <xdr:sp macro="" textlink="">
      <xdr:nvSpPr>
        <xdr:cNvPr id="198" name="楕円 197"/>
        <xdr:cNvSpPr/>
      </xdr:nvSpPr>
      <xdr:spPr>
        <a:xfrm>
          <a:off x="17780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76835</xdr:rowOff>
    </xdr:from>
    <xdr:ext cx="594995" cy="255270"/>
    <xdr:sp macro="" textlink="">
      <xdr:nvSpPr>
        <xdr:cNvPr id="199" name="テキスト ボックス 198"/>
        <xdr:cNvSpPr txBox="1"/>
      </xdr:nvSpPr>
      <xdr:spPr>
        <a:xfrm>
          <a:off x="1548130" y="132784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146685</xdr:rowOff>
    </xdr:from>
    <xdr:to xmlns:xdr="http://schemas.openxmlformats.org/drawingml/2006/spreadsheetDrawing">
      <xdr:col>6</xdr:col>
      <xdr:colOff>38100</xdr:colOff>
      <xdr:row>79</xdr:row>
      <xdr:rowOff>76835</xdr:rowOff>
    </xdr:to>
    <xdr:sp macro="" textlink="">
      <xdr:nvSpPr>
        <xdr:cNvPr id="200" name="楕円 199"/>
        <xdr:cNvSpPr/>
      </xdr:nvSpPr>
      <xdr:spPr>
        <a:xfrm>
          <a:off x="984250" y="13519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67945</xdr:rowOff>
    </xdr:from>
    <xdr:ext cx="594995" cy="258445"/>
    <xdr:sp macro="" textlink="">
      <xdr:nvSpPr>
        <xdr:cNvPr id="201" name="テキスト ボックス 200"/>
        <xdr:cNvSpPr txBox="1"/>
      </xdr:nvSpPr>
      <xdr:spPr>
        <a:xfrm>
          <a:off x="754380" y="136124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0" name="テキスト ボックス 209"/>
        <xdr:cNvSpPr txBox="1"/>
      </xdr:nvSpPr>
      <xdr:spPr>
        <a:xfrm>
          <a:off x="66675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85800" y="1707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5110" cy="259080"/>
    <xdr:sp macro="" textlink="">
      <xdr:nvSpPr>
        <xdr:cNvPr id="213" name="テキスト ボックス 212"/>
        <xdr:cNvSpPr txBox="1"/>
      </xdr:nvSpPr>
      <xdr:spPr>
        <a:xfrm>
          <a:off x="4749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85800" y="16745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2455" cy="255270"/>
    <xdr:sp macro="" textlink="">
      <xdr:nvSpPr>
        <xdr:cNvPr id="215" name="テキスト ボックス 214"/>
        <xdr:cNvSpPr txBox="1"/>
      </xdr:nvSpPr>
      <xdr:spPr>
        <a:xfrm>
          <a:off x="166370" y="16603345"/>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85800" y="16419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2455" cy="259080"/>
    <xdr:sp macro="" textlink="">
      <xdr:nvSpPr>
        <xdr:cNvPr id="217" name="テキスト ボックス 216"/>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85800" y="16092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2455" cy="255270"/>
    <xdr:sp macro="" textlink="">
      <xdr:nvSpPr>
        <xdr:cNvPr id="219" name="テキスト ボックス 218"/>
        <xdr:cNvSpPr txBox="1"/>
      </xdr:nvSpPr>
      <xdr:spPr>
        <a:xfrm>
          <a:off x="166370" y="1595120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85800" y="1576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2455" cy="258445"/>
    <xdr:sp macro="" textlink="">
      <xdr:nvSpPr>
        <xdr:cNvPr id="221" name="テキスト ボックス 220"/>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85800" y="15439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2455" cy="259080"/>
    <xdr:sp macro="" textlink="">
      <xdr:nvSpPr>
        <xdr:cNvPr id="223" name="テキスト ボックス 222"/>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270"/>
    <xdr:sp macro="" textlink="">
      <xdr:nvSpPr>
        <xdr:cNvPr id="225" name="テキスト ボックス 224"/>
        <xdr:cNvSpPr txBox="1"/>
      </xdr:nvSpPr>
      <xdr:spPr>
        <a:xfrm>
          <a:off x="166370" y="14970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1763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5270"/>
    <xdr:sp macro="" textlink="">
      <xdr:nvSpPr>
        <xdr:cNvPr id="228" name="衛生費最小値テキスト"/>
        <xdr:cNvSpPr txBox="1"/>
      </xdr:nvSpPr>
      <xdr:spPr>
        <a:xfrm>
          <a:off x="4229100" y="169462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08450" y="16942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5270"/>
    <xdr:sp macro="" textlink="">
      <xdr:nvSpPr>
        <xdr:cNvPr id="230" name="衛生費最大値テキスト"/>
        <xdr:cNvSpPr txBox="1"/>
      </xdr:nvSpPr>
      <xdr:spPr>
        <a:xfrm>
          <a:off x="4229100" y="152908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08450" y="15515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81915</xdr:rowOff>
    </xdr:from>
    <xdr:to xmlns:xdr="http://schemas.openxmlformats.org/drawingml/2006/spreadsheetDrawing">
      <xdr:col>24</xdr:col>
      <xdr:colOff>63500</xdr:colOff>
      <xdr:row>97</xdr:row>
      <xdr:rowOff>144145</xdr:rowOff>
    </xdr:to>
    <xdr:cxnSp macro="">
      <xdr:nvCxnSpPr>
        <xdr:cNvPr id="232" name="直線コネクタ 231"/>
        <xdr:cNvCxnSpPr/>
      </xdr:nvCxnSpPr>
      <xdr:spPr>
        <a:xfrm flipV="1">
          <a:off x="3429000" y="16712565"/>
          <a:ext cx="7493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5270"/>
    <xdr:sp macro="" textlink="">
      <xdr:nvSpPr>
        <xdr:cNvPr id="233" name="衛生費平均値テキスト"/>
        <xdr:cNvSpPr txBox="1"/>
      </xdr:nvSpPr>
      <xdr:spPr>
        <a:xfrm>
          <a:off x="4229100" y="1644396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127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143510</xdr:rowOff>
    </xdr:from>
    <xdr:to xmlns:xdr="http://schemas.openxmlformats.org/drawingml/2006/spreadsheetDrawing">
      <xdr:col>19</xdr:col>
      <xdr:colOff>171450</xdr:colOff>
      <xdr:row>97</xdr:row>
      <xdr:rowOff>144145</xdr:rowOff>
    </xdr:to>
    <xdr:cxnSp macro="">
      <xdr:nvCxnSpPr>
        <xdr:cNvPr id="235" name="直線コネクタ 234"/>
        <xdr:cNvCxnSpPr/>
      </xdr:nvCxnSpPr>
      <xdr:spPr>
        <a:xfrm>
          <a:off x="2622550" y="1677416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384550" y="16607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4995" cy="259080"/>
    <xdr:sp macro="" textlink="">
      <xdr:nvSpPr>
        <xdr:cNvPr id="237" name="テキスト ボックス 236"/>
        <xdr:cNvSpPr txBox="1"/>
      </xdr:nvSpPr>
      <xdr:spPr>
        <a:xfrm>
          <a:off x="3154680" y="163823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143510</xdr:rowOff>
    </xdr:from>
    <xdr:to xmlns:xdr="http://schemas.openxmlformats.org/drawingml/2006/spreadsheetDrawing">
      <xdr:col>15</xdr:col>
      <xdr:colOff>50800</xdr:colOff>
      <xdr:row>98</xdr:row>
      <xdr:rowOff>4445</xdr:rowOff>
    </xdr:to>
    <xdr:cxnSp macro="">
      <xdr:nvCxnSpPr>
        <xdr:cNvPr id="238" name="直線コネクタ 237"/>
        <xdr:cNvCxnSpPr/>
      </xdr:nvCxnSpPr>
      <xdr:spPr>
        <a:xfrm flipV="1">
          <a:off x="1828800" y="1677416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57175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4995" cy="259080"/>
    <xdr:sp macro="" textlink="">
      <xdr:nvSpPr>
        <xdr:cNvPr id="240" name="テキスト ボックス 239"/>
        <xdr:cNvSpPr txBox="1"/>
      </xdr:nvSpPr>
      <xdr:spPr>
        <a:xfrm>
          <a:off x="2360930" y="164280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154940</xdr:rowOff>
    </xdr:from>
    <xdr:to xmlns:xdr="http://schemas.openxmlformats.org/drawingml/2006/spreadsheetDrawing">
      <xdr:col>10</xdr:col>
      <xdr:colOff>114300</xdr:colOff>
      <xdr:row>98</xdr:row>
      <xdr:rowOff>4445</xdr:rowOff>
    </xdr:to>
    <xdr:cxnSp macro="">
      <xdr:nvCxnSpPr>
        <xdr:cNvPr id="241" name="直線コネクタ 240"/>
        <xdr:cNvCxnSpPr/>
      </xdr:nvCxnSpPr>
      <xdr:spPr>
        <a:xfrm>
          <a:off x="1028700" y="1678559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7780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4995" cy="255270"/>
    <xdr:sp macro="" textlink="">
      <xdr:nvSpPr>
        <xdr:cNvPr id="243" name="テキスト ボックス 242"/>
        <xdr:cNvSpPr txBox="1"/>
      </xdr:nvSpPr>
      <xdr:spPr>
        <a:xfrm>
          <a:off x="1548130" y="164566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984250" y="16657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4995" cy="255270"/>
    <xdr:sp macro="" textlink="">
      <xdr:nvSpPr>
        <xdr:cNvPr id="245" name="テキスト ボックス 244"/>
        <xdr:cNvSpPr txBox="1"/>
      </xdr:nvSpPr>
      <xdr:spPr>
        <a:xfrm>
          <a:off x="754380" y="164331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7" name="テキスト ボックス 246"/>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451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0" name="テキスト ボックス 249"/>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31115</xdr:rowOff>
    </xdr:from>
    <xdr:to xmlns:xdr="http://schemas.openxmlformats.org/drawingml/2006/spreadsheetDrawing">
      <xdr:col>24</xdr:col>
      <xdr:colOff>114300</xdr:colOff>
      <xdr:row>97</xdr:row>
      <xdr:rowOff>132715</xdr:rowOff>
    </xdr:to>
    <xdr:sp macro="" textlink="">
      <xdr:nvSpPr>
        <xdr:cNvPr id="251" name="楕円 250"/>
        <xdr:cNvSpPr/>
      </xdr:nvSpPr>
      <xdr:spPr>
        <a:xfrm>
          <a:off x="4127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9525</xdr:rowOff>
    </xdr:from>
    <xdr:ext cx="598805" cy="255270"/>
    <xdr:sp macro="" textlink="">
      <xdr:nvSpPr>
        <xdr:cNvPr id="252" name="衛生費該当値テキスト"/>
        <xdr:cNvSpPr txBox="1"/>
      </xdr:nvSpPr>
      <xdr:spPr>
        <a:xfrm>
          <a:off x="4229100" y="166401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93345</xdr:rowOff>
    </xdr:from>
    <xdr:to xmlns:xdr="http://schemas.openxmlformats.org/drawingml/2006/spreadsheetDrawing">
      <xdr:col>20</xdr:col>
      <xdr:colOff>38100</xdr:colOff>
      <xdr:row>98</xdr:row>
      <xdr:rowOff>23495</xdr:rowOff>
    </xdr:to>
    <xdr:sp macro="" textlink="">
      <xdr:nvSpPr>
        <xdr:cNvPr id="253" name="楕円 252"/>
        <xdr:cNvSpPr/>
      </xdr:nvSpPr>
      <xdr:spPr>
        <a:xfrm>
          <a:off x="3384550" y="16723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14605</xdr:rowOff>
    </xdr:from>
    <xdr:ext cx="530860" cy="259080"/>
    <xdr:sp macro="" textlink="">
      <xdr:nvSpPr>
        <xdr:cNvPr id="254" name="テキスト ボックス 253"/>
        <xdr:cNvSpPr txBox="1"/>
      </xdr:nvSpPr>
      <xdr:spPr>
        <a:xfrm>
          <a:off x="3187065" y="16816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55" name="楕円 254"/>
        <xdr:cNvSpPr/>
      </xdr:nvSpPr>
      <xdr:spPr>
        <a:xfrm>
          <a:off x="257175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13970</xdr:rowOff>
    </xdr:from>
    <xdr:ext cx="530860" cy="259080"/>
    <xdr:sp macro="" textlink="">
      <xdr:nvSpPr>
        <xdr:cNvPr id="256" name="テキスト ボックス 255"/>
        <xdr:cNvSpPr txBox="1"/>
      </xdr:nvSpPr>
      <xdr:spPr>
        <a:xfrm>
          <a:off x="2393315" y="16816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125095</xdr:rowOff>
    </xdr:from>
    <xdr:to xmlns:xdr="http://schemas.openxmlformats.org/drawingml/2006/spreadsheetDrawing">
      <xdr:col>10</xdr:col>
      <xdr:colOff>165100</xdr:colOff>
      <xdr:row>98</xdr:row>
      <xdr:rowOff>55245</xdr:rowOff>
    </xdr:to>
    <xdr:sp macro="" textlink="">
      <xdr:nvSpPr>
        <xdr:cNvPr id="257" name="楕円 256"/>
        <xdr:cNvSpPr/>
      </xdr:nvSpPr>
      <xdr:spPr>
        <a:xfrm>
          <a:off x="17780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46355</xdr:rowOff>
    </xdr:from>
    <xdr:ext cx="531495" cy="259080"/>
    <xdr:sp macro="" textlink="">
      <xdr:nvSpPr>
        <xdr:cNvPr id="258" name="テキスト ボックス 257"/>
        <xdr:cNvSpPr txBox="1"/>
      </xdr:nvSpPr>
      <xdr:spPr>
        <a:xfrm>
          <a:off x="1580515" y="16848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103505</xdr:rowOff>
    </xdr:from>
    <xdr:to xmlns:xdr="http://schemas.openxmlformats.org/drawingml/2006/spreadsheetDrawing">
      <xdr:col>6</xdr:col>
      <xdr:colOff>38100</xdr:colOff>
      <xdr:row>98</xdr:row>
      <xdr:rowOff>33655</xdr:rowOff>
    </xdr:to>
    <xdr:sp macro="" textlink="">
      <xdr:nvSpPr>
        <xdr:cNvPr id="259" name="楕円 258"/>
        <xdr:cNvSpPr/>
      </xdr:nvSpPr>
      <xdr:spPr>
        <a:xfrm>
          <a:off x="984250" y="16734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24765</xdr:rowOff>
    </xdr:from>
    <xdr:ext cx="530860" cy="259080"/>
    <xdr:sp macro="" textlink="">
      <xdr:nvSpPr>
        <xdr:cNvPr id="260" name="テキスト ボックス 259"/>
        <xdr:cNvSpPr txBox="1"/>
      </xdr:nvSpPr>
      <xdr:spPr>
        <a:xfrm>
          <a:off x="786765" y="168268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69" name="テキスト ボックス 268"/>
        <xdr:cNvSpPr txBox="1"/>
      </xdr:nvSpPr>
      <xdr:spPr>
        <a:xfrm>
          <a:off x="59182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9080"/>
    <xdr:sp macro="" textlink="">
      <xdr:nvSpPr>
        <xdr:cNvPr id="272" name="テキスト ボックス 271"/>
        <xdr:cNvSpPr txBox="1"/>
      </xdr:nvSpPr>
      <xdr:spPr>
        <a:xfrm>
          <a:off x="572643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3550" cy="259080"/>
    <xdr:sp macro="" textlink="">
      <xdr:nvSpPr>
        <xdr:cNvPr id="274" name="テキスト ボックス 273"/>
        <xdr:cNvSpPr txBox="1"/>
      </xdr:nvSpPr>
      <xdr:spPr>
        <a:xfrm>
          <a:off x="55270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3550" cy="255270"/>
    <xdr:sp macro="" textlink="">
      <xdr:nvSpPr>
        <xdr:cNvPr id="276" name="テキスト ボックス 275"/>
        <xdr:cNvSpPr txBox="1"/>
      </xdr:nvSpPr>
      <xdr:spPr>
        <a:xfrm>
          <a:off x="55270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3550" cy="259080"/>
    <xdr:sp macro="" textlink="">
      <xdr:nvSpPr>
        <xdr:cNvPr id="278" name="テキスト ボックス 277"/>
        <xdr:cNvSpPr txBox="1"/>
      </xdr:nvSpPr>
      <xdr:spPr>
        <a:xfrm>
          <a:off x="55270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4819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5270"/>
    <xdr:sp macro="" textlink="">
      <xdr:nvSpPr>
        <xdr:cNvPr id="282" name="テキスト ボックス 281"/>
        <xdr:cNvSpPr txBox="1"/>
      </xdr:nvSpPr>
      <xdr:spPr>
        <a:xfrm>
          <a:off x="5481955" y="4683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29</xdr:row>
      <xdr:rowOff>143510</xdr:rowOff>
    </xdr:from>
    <xdr:to xmlns:xdr="http://schemas.openxmlformats.org/drawingml/2006/spreadsheetDrawing">
      <xdr:col>54</xdr:col>
      <xdr:colOff>171450</xdr:colOff>
      <xdr:row>39</xdr:row>
      <xdr:rowOff>44450</xdr:rowOff>
    </xdr:to>
    <xdr:cxnSp macro="">
      <xdr:nvCxnSpPr>
        <xdr:cNvPr id="284" name="直線コネクタ 283"/>
        <xdr:cNvCxnSpPr/>
      </xdr:nvCxnSpPr>
      <xdr:spPr>
        <a:xfrm flipV="1">
          <a:off x="9429750"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8920" cy="259080"/>
    <xdr:sp macro="" textlink="">
      <xdr:nvSpPr>
        <xdr:cNvPr id="285" name="労働費最小値テキスト"/>
        <xdr:cNvSpPr txBox="1"/>
      </xdr:nvSpPr>
      <xdr:spPr>
        <a:xfrm>
          <a:off x="948055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35990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035" cy="255270"/>
    <xdr:sp macro="" textlink="">
      <xdr:nvSpPr>
        <xdr:cNvPr id="287" name="労働費最大値テキスト"/>
        <xdr:cNvSpPr txBox="1"/>
      </xdr:nvSpPr>
      <xdr:spPr>
        <a:xfrm>
          <a:off x="9480550" y="489013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359900" y="5115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29845</xdr:rowOff>
    </xdr:from>
    <xdr:to xmlns:xdr="http://schemas.openxmlformats.org/drawingml/2006/spreadsheetDrawing">
      <xdr:col>55</xdr:col>
      <xdr:colOff>0</xdr:colOff>
      <xdr:row>39</xdr:row>
      <xdr:rowOff>31115</xdr:rowOff>
    </xdr:to>
    <xdr:cxnSp macro="">
      <xdr:nvCxnSpPr>
        <xdr:cNvPr id="289" name="直線コネクタ 288"/>
        <xdr:cNvCxnSpPr/>
      </xdr:nvCxnSpPr>
      <xdr:spPr>
        <a:xfrm flipV="1">
          <a:off x="8686800" y="671639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7825" cy="255270"/>
    <xdr:sp macro="" textlink="">
      <xdr:nvSpPr>
        <xdr:cNvPr id="290" name="労働費平均値テキスト"/>
        <xdr:cNvSpPr txBox="1"/>
      </xdr:nvSpPr>
      <xdr:spPr>
        <a:xfrm>
          <a:off x="9480550" y="6442075"/>
          <a:ext cx="377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398000" y="65906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31115</xdr:rowOff>
    </xdr:from>
    <xdr:to xmlns:xdr="http://schemas.openxmlformats.org/drawingml/2006/spreadsheetDrawing">
      <xdr:col>50</xdr:col>
      <xdr:colOff>114300</xdr:colOff>
      <xdr:row>39</xdr:row>
      <xdr:rowOff>32385</xdr:rowOff>
    </xdr:to>
    <xdr:cxnSp macro="">
      <xdr:nvCxnSpPr>
        <xdr:cNvPr id="292" name="直線コネクタ 291"/>
        <xdr:cNvCxnSpPr/>
      </xdr:nvCxnSpPr>
      <xdr:spPr>
        <a:xfrm flipV="1">
          <a:off x="7886700" y="671766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6360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8460" cy="255270"/>
    <xdr:sp macro="" textlink="">
      <xdr:nvSpPr>
        <xdr:cNvPr id="294" name="テキスト ボックス 293"/>
        <xdr:cNvSpPr txBox="1"/>
      </xdr:nvSpPr>
      <xdr:spPr>
        <a:xfrm>
          <a:off x="8516620" y="63627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32385</xdr:rowOff>
    </xdr:from>
    <xdr:to xmlns:xdr="http://schemas.openxmlformats.org/drawingml/2006/spreadsheetDrawing">
      <xdr:col>45</xdr:col>
      <xdr:colOff>171450</xdr:colOff>
      <xdr:row>39</xdr:row>
      <xdr:rowOff>33020</xdr:rowOff>
    </xdr:to>
    <xdr:cxnSp macro="">
      <xdr:nvCxnSpPr>
        <xdr:cNvPr id="295" name="直線コネクタ 294"/>
        <xdr:cNvCxnSpPr/>
      </xdr:nvCxnSpPr>
      <xdr:spPr>
        <a:xfrm flipV="1">
          <a:off x="7080250" y="671893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842250" y="6608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37</xdr:row>
      <xdr:rowOff>40640</xdr:rowOff>
    </xdr:from>
    <xdr:ext cx="378460" cy="255270"/>
    <xdr:sp macro="" textlink="">
      <xdr:nvSpPr>
        <xdr:cNvPr id="297" name="テキスト ボックス 296"/>
        <xdr:cNvSpPr txBox="1"/>
      </xdr:nvSpPr>
      <xdr:spPr>
        <a:xfrm>
          <a:off x="7715250" y="638429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32385</xdr:rowOff>
    </xdr:from>
    <xdr:to xmlns:xdr="http://schemas.openxmlformats.org/drawingml/2006/spreadsheetDrawing">
      <xdr:col>41</xdr:col>
      <xdr:colOff>50800</xdr:colOff>
      <xdr:row>39</xdr:row>
      <xdr:rowOff>33020</xdr:rowOff>
    </xdr:to>
    <xdr:cxnSp macro="">
      <xdr:nvCxnSpPr>
        <xdr:cNvPr id="298" name="直線コネクタ 297"/>
        <xdr:cNvCxnSpPr/>
      </xdr:nvCxnSpPr>
      <xdr:spPr>
        <a:xfrm>
          <a:off x="6286500" y="671893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02945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8460" cy="258445"/>
    <xdr:sp macro="" textlink="">
      <xdr:nvSpPr>
        <xdr:cNvPr id="300" name="テキスト ボックス 299"/>
        <xdr:cNvSpPr txBox="1"/>
      </xdr:nvSpPr>
      <xdr:spPr>
        <a:xfrm>
          <a:off x="691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2357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8460" cy="259080"/>
    <xdr:sp macro="" textlink="">
      <xdr:nvSpPr>
        <xdr:cNvPr id="302" name="テキスト ボックス 301"/>
        <xdr:cNvSpPr txBox="1"/>
      </xdr:nvSpPr>
      <xdr:spPr>
        <a:xfrm>
          <a:off x="611632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5" name="テキスト ボックス 304"/>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6" name="テキスト ボックス 305"/>
        <xdr:cNvSpPr txBox="1"/>
      </xdr:nvSpPr>
      <xdr:spPr>
        <a:xfrm>
          <a:off x="690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150495</xdr:rowOff>
    </xdr:from>
    <xdr:to xmlns:xdr="http://schemas.openxmlformats.org/drawingml/2006/spreadsheetDrawing">
      <xdr:col>55</xdr:col>
      <xdr:colOff>50800</xdr:colOff>
      <xdr:row>39</xdr:row>
      <xdr:rowOff>80645</xdr:rowOff>
    </xdr:to>
    <xdr:sp macro="" textlink="">
      <xdr:nvSpPr>
        <xdr:cNvPr id="308" name="楕円 307"/>
        <xdr:cNvSpPr/>
      </xdr:nvSpPr>
      <xdr:spPr>
        <a:xfrm>
          <a:off x="9398000" y="6665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65405</xdr:rowOff>
    </xdr:from>
    <xdr:ext cx="377825" cy="255270"/>
    <xdr:sp macro="" textlink="">
      <xdr:nvSpPr>
        <xdr:cNvPr id="309" name="労働費該当値テキスト"/>
        <xdr:cNvSpPr txBox="1"/>
      </xdr:nvSpPr>
      <xdr:spPr>
        <a:xfrm>
          <a:off x="9480550" y="6580505"/>
          <a:ext cx="377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151765</xdr:rowOff>
    </xdr:from>
    <xdr:to xmlns:xdr="http://schemas.openxmlformats.org/drawingml/2006/spreadsheetDrawing">
      <xdr:col>50</xdr:col>
      <xdr:colOff>165100</xdr:colOff>
      <xdr:row>39</xdr:row>
      <xdr:rowOff>81915</xdr:rowOff>
    </xdr:to>
    <xdr:sp macro="" textlink="">
      <xdr:nvSpPr>
        <xdr:cNvPr id="310" name="楕円 309"/>
        <xdr:cNvSpPr/>
      </xdr:nvSpPr>
      <xdr:spPr>
        <a:xfrm>
          <a:off x="86360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73025</xdr:rowOff>
    </xdr:from>
    <xdr:ext cx="378460" cy="259080"/>
    <xdr:sp macro="" textlink="">
      <xdr:nvSpPr>
        <xdr:cNvPr id="311" name="テキスト ボックス 310"/>
        <xdr:cNvSpPr txBox="1"/>
      </xdr:nvSpPr>
      <xdr:spPr>
        <a:xfrm>
          <a:off x="851662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153035</xdr:rowOff>
    </xdr:from>
    <xdr:to xmlns:xdr="http://schemas.openxmlformats.org/drawingml/2006/spreadsheetDrawing">
      <xdr:col>46</xdr:col>
      <xdr:colOff>38100</xdr:colOff>
      <xdr:row>39</xdr:row>
      <xdr:rowOff>83185</xdr:rowOff>
    </xdr:to>
    <xdr:sp macro="" textlink="">
      <xdr:nvSpPr>
        <xdr:cNvPr id="312" name="楕円 311"/>
        <xdr:cNvSpPr/>
      </xdr:nvSpPr>
      <xdr:spPr>
        <a:xfrm>
          <a:off x="7842250" y="6668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74930</xdr:rowOff>
    </xdr:from>
    <xdr:ext cx="313055" cy="255270"/>
    <xdr:sp macro="" textlink="">
      <xdr:nvSpPr>
        <xdr:cNvPr id="313" name="テキスト ボックス 312"/>
        <xdr:cNvSpPr txBox="1"/>
      </xdr:nvSpPr>
      <xdr:spPr>
        <a:xfrm>
          <a:off x="7736205" y="676148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153670</xdr:rowOff>
    </xdr:from>
    <xdr:to xmlns:xdr="http://schemas.openxmlformats.org/drawingml/2006/spreadsheetDrawing">
      <xdr:col>41</xdr:col>
      <xdr:colOff>101600</xdr:colOff>
      <xdr:row>39</xdr:row>
      <xdr:rowOff>83820</xdr:rowOff>
    </xdr:to>
    <xdr:sp macro="" textlink="">
      <xdr:nvSpPr>
        <xdr:cNvPr id="314" name="楕円 313"/>
        <xdr:cNvSpPr/>
      </xdr:nvSpPr>
      <xdr:spPr>
        <a:xfrm>
          <a:off x="702945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74930</xdr:rowOff>
    </xdr:from>
    <xdr:ext cx="313690" cy="255270"/>
    <xdr:sp macro="" textlink="">
      <xdr:nvSpPr>
        <xdr:cNvPr id="315" name="テキスト ボックス 314"/>
        <xdr:cNvSpPr txBox="1"/>
      </xdr:nvSpPr>
      <xdr:spPr>
        <a:xfrm>
          <a:off x="6942455" y="676148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153035</xdr:rowOff>
    </xdr:from>
    <xdr:to xmlns:xdr="http://schemas.openxmlformats.org/drawingml/2006/spreadsheetDrawing">
      <xdr:col>36</xdr:col>
      <xdr:colOff>165100</xdr:colOff>
      <xdr:row>39</xdr:row>
      <xdr:rowOff>83185</xdr:rowOff>
    </xdr:to>
    <xdr:sp macro="" textlink="">
      <xdr:nvSpPr>
        <xdr:cNvPr id="316" name="楕円 315"/>
        <xdr:cNvSpPr/>
      </xdr:nvSpPr>
      <xdr:spPr>
        <a:xfrm>
          <a:off x="6235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74930</xdr:rowOff>
    </xdr:from>
    <xdr:ext cx="313690" cy="255270"/>
    <xdr:sp macro="" textlink="">
      <xdr:nvSpPr>
        <xdr:cNvPr id="317" name="テキスト ボックス 316"/>
        <xdr:cNvSpPr txBox="1"/>
      </xdr:nvSpPr>
      <xdr:spPr>
        <a:xfrm>
          <a:off x="6148705" y="676148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6" name="テキスト ボックス 325"/>
        <xdr:cNvSpPr txBox="1"/>
      </xdr:nvSpPr>
      <xdr:spPr>
        <a:xfrm>
          <a:off x="59182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29" name="テキスト ボックス 328"/>
        <xdr:cNvSpPr txBox="1"/>
      </xdr:nvSpPr>
      <xdr:spPr>
        <a:xfrm>
          <a:off x="572643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2455" cy="259080"/>
    <xdr:sp macro="" textlink="">
      <xdr:nvSpPr>
        <xdr:cNvPr id="331" name="テキスト ボックス 330"/>
        <xdr:cNvSpPr txBox="1"/>
      </xdr:nvSpPr>
      <xdr:spPr>
        <a:xfrm>
          <a:off x="541782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270"/>
    <xdr:sp macro="" textlink="">
      <xdr:nvSpPr>
        <xdr:cNvPr id="333" name="テキスト ボックス 332"/>
        <xdr:cNvSpPr txBox="1"/>
      </xdr:nvSpPr>
      <xdr:spPr>
        <a:xfrm>
          <a:off x="5417820" y="9255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35" name="テキスト ボックス 334"/>
        <xdr:cNvSpPr txBox="1"/>
      </xdr:nvSpPr>
      <xdr:spPr>
        <a:xfrm>
          <a:off x="541782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2625" cy="259080"/>
    <xdr:sp macro="" textlink="">
      <xdr:nvSpPr>
        <xdr:cNvPr id="337" name="テキスト ボックス 336"/>
        <xdr:cNvSpPr txBox="1"/>
      </xdr:nvSpPr>
      <xdr:spPr>
        <a:xfrm>
          <a:off x="532765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2625" cy="255270"/>
    <xdr:sp macro="" textlink="">
      <xdr:nvSpPr>
        <xdr:cNvPr id="339" name="テキスト ボックス 338"/>
        <xdr:cNvSpPr txBox="1"/>
      </xdr:nvSpPr>
      <xdr:spPr>
        <a:xfrm>
          <a:off x="5327650" y="8112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78740</xdr:rowOff>
    </xdr:from>
    <xdr:to xmlns:xdr="http://schemas.openxmlformats.org/drawingml/2006/spreadsheetDrawing">
      <xdr:col>54</xdr:col>
      <xdr:colOff>171450</xdr:colOff>
      <xdr:row>59</xdr:row>
      <xdr:rowOff>3810</xdr:rowOff>
    </xdr:to>
    <xdr:cxnSp macro="">
      <xdr:nvCxnSpPr>
        <xdr:cNvPr id="341" name="直線コネクタ 340"/>
        <xdr:cNvCxnSpPr/>
      </xdr:nvCxnSpPr>
      <xdr:spPr>
        <a:xfrm flipV="1">
          <a:off x="9429750"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035" cy="255270"/>
    <xdr:sp macro="" textlink="">
      <xdr:nvSpPr>
        <xdr:cNvPr id="342" name="農林水産業費最小値テキスト"/>
        <xdr:cNvSpPr txBox="1"/>
      </xdr:nvSpPr>
      <xdr:spPr>
        <a:xfrm>
          <a:off x="9480550" y="1012317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359900" y="10119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89610" cy="259080"/>
    <xdr:sp macro="" textlink="">
      <xdr:nvSpPr>
        <xdr:cNvPr id="344" name="農林水産業費最大値テキスト"/>
        <xdr:cNvSpPr txBox="1"/>
      </xdr:nvSpPr>
      <xdr:spPr>
        <a:xfrm>
          <a:off x="9480550" y="84264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359900" y="8651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27305</xdr:rowOff>
    </xdr:from>
    <xdr:to xmlns:xdr="http://schemas.openxmlformats.org/drawingml/2006/spreadsheetDrawing">
      <xdr:col>55</xdr:col>
      <xdr:colOff>0</xdr:colOff>
      <xdr:row>58</xdr:row>
      <xdr:rowOff>47625</xdr:rowOff>
    </xdr:to>
    <xdr:cxnSp macro="">
      <xdr:nvCxnSpPr>
        <xdr:cNvPr id="346" name="直線コネクタ 345"/>
        <xdr:cNvCxnSpPr/>
      </xdr:nvCxnSpPr>
      <xdr:spPr>
        <a:xfrm>
          <a:off x="8686800" y="9971405"/>
          <a:ext cx="742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170" cy="255270"/>
    <xdr:sp macro="" textlink="">
      <xdr:nvSpPr>
        <xdr:cNvPr id="347" name="農林水産業費平均値テキスト"/>
        <xdr:cNvSpPr txBox="1"/>
      </xdr:nvSpPr>
      <xdr:spPr>
        <a:xfrm>
          <a:off x="9480550" y="9745980"/>
          <a:ext cx="5981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398000" y="9894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24130</xdr:rowOff>
    </xdr:from>
    <xdr:to xmlns:xdr="http://schemas.openxmlformats.org/drawingml/2006/spreadsheetDrawing">
      <xdr:col>50</xdr:col>
      <xdr:colOff>114300</xdr:colOff>
      <xdr:row>58</xdr:row>
      <xdr:rowOff>27305</xdr:rowOff>
    </xdr:to>
    <xdr:cxnSp macro="">
      <xdr:nvCxnSpPr>
        <xdr:cNvPr id="349" name="直線コネクタ 348"/>
        <xdr:cNvCxnSpPr/>
      </xdr:nvCxnSpPr>
      <xdr:spPr>
        <a:xfrm>
          <a:off x="7886700" y="996823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636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4995" cy="259080"/>
    <xdr:sp macro="" textlink="">
      <xdr:nvSpPr>
        <xdr:cNvPr id="351" name="テキスト ボックス 350"/>
        <xdr:cNvSpPr txBox="1"/>
      </xdr:nvSpPr>
      <xdr:spPr>
        <a:xfrm>
          <a:off x="8406130" y="96812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24130</xdr:rowOff>
    </xdr:from>
    <xdr:to xmlns:xdr="http://schemas.openxmlformats.org/drawingml/2006/spreadsheetDrawing">
      <xdr:col>45</xdr:col>
      <xdr:colOff>171450</xdr:colOff>
      <xdr:row>58</xdr:row>
      <xdr:rowOff>26670</xdr:rowOff>
    </xdr:to>
    <xdr:cxnSp macro="">
      <xdr:nvCxnSpPr>
        <xdr:cNvPr id="352" name="直線コネクタ 351"/>
        <xdr:cNvCxnSpPr/>
      </xdr:nvCxnSpPr>
      <xdr:spPr>
        <a:xfrm flipV="1">
          <a:off x="7080250" y="996823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8422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4995" cy="259080"/>
    <xdr:sp macro="" textlink="">
      <xdr:nvSpPr>
        <xdr:cNvPr id="354" name="テキスト ボックス 353"/>
        <xdr:cNvSpPr txBox="1"/>
      </xdr:nvSpPr>
      <xdr:spPr>
        <a:xfrm>
          <a:off x="7612380" y="96843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26670</xdr:rowOff>
    </xdr:from>
    <xdr:to xmlns:xdr="http://schemas.openxmlformats.org/drawingml/2006/spreadsheetDrawing">
      <xdr:col>41</xdr:col>
      <xdr:colOff>50800</xdr:colOff>
      <xdr:row>58</xdr:row>
      <xdr:rowOff>57785</xdr:rowOff>
    </xdr:to>
    <xdr:cxnSp macro="">
      <xdr:nvCxnSpPr>
        <xdr:cNvPr id="355" name="直線コネクタ 354"/>
        <xdr:cNvCxnSpPr/>
      </xdr:nvCxnSpPr>
      <xdr:spPr>
        <a:xfrm flipV="1">
          <a:off x="6286500" y="9970770"/>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02945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4995" cy="255270"/>
    <xdr:sp macro="" textlink="">
      <xdr:nvSpPr>
        <xdr:cNvPr id="357" name="テキスト ボックス 356"/>
        <xdr:cNvSpPr txBox="1"/>
      </xdr:nvSpPr>
      <xdr:spPr>
        <a:xfrm>
          <a:off x="6818630" y="96780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2357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65405</xdr:rowOff>
    </xdr:from>
    <xdr:ext cx="594995" cy="255270"/>
    <xdr:sp macro="" textlink="">
      <xdr:nvSpPr>
        <xdr:cNvPr id="359" name="テキスト ボックス 358"/>
        <xdr:cNvSpPr txBox="1"/>
      </xdr:nvSpPr>
      <xdr:spPr>
        <a:xfrm>
          <a:off x="6005830" y="96666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2" name="テキスト ボックス 361"/>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3" name="テキスト ボックス 362"/>
        <xdr:cNvSpPr txBox="1"/>
      </xdr:nvSpPr>
      <xdr:spPr>
        <a:xfrm>
          <a:off x="690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168275</xdr:rowOff>
    </xdr:from>
    <xdr:to xmlns:xdr="http://schemas.openxmlformats.org/drawingml/2006/spreadsheetDrawing">
      <xdr:col>55</xdr:col>
      <xdr:colOff>50800</xdr:colOff>
      <xdr:row>58</xdr:row>
      <xdr:rowOff>98425</xdr:rowOff>
    </xdr:to>
    <xdr:sp macro="" textlink="">
      <xdr:nvSpPr>
        <xdr:cNvPr id="365" name="楕円 364"/>
        <xdr:cNvSpPr/>
      </xdr:nvSpPr>
      <xdr:spPr>
        <a:xfrm>
          <a:off x="9398000" y="9940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146685</xdr:rowOff>
    </xdr:from>
    <xdr:ext cx="598170" cy="255270"/>
    <xdr:sp macro="" textlink="">
      <xdr:nvSpPr>
        <xdr:cNvPr id="366" name="農林水産業費該当値テキスト"/>
        <xdr:cNvSpPr txBox="1"/>
      </xdr:nvSpPr>
      <xdr:spPr>
        <a:xfrm>
          <a:off x="9480550" y="991933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147955</xdr:rowOff>
    </xdr:from>
    <xdr:to xmlns:xdr="http://schemas.openxmlformats.org/drawingml/2006/spreadsheetDrawing">
      <xdr:col>50</xdr:col>
      <xdr:colOff>165100</xdr:colOff>
      <xdr:row>58</xdr:row>
      <xdr:rowOff>78105</xdr:rowOff>
    </xdr:to>
    <xdr:sp macro="" textlink="">
      <xdr:nvSpPr>
        <xdr:cNvPr id="367" name="楕円 366"/>
        <xdr:cNvSpPr/>
      </xdr:nvSpPr>
      <xdr:spPr>
        <a:xfrm>
          <a:off x="86360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69215</xdr:rowOff>
    </xdr:from>
    <xdr:ext cx="594995" cy="259080"/>
    <xdr:sp macro="" textlink="">
      <xdr:nvSpPr>
        <xdr:cNvPr id="368" name="テキスト ボックス 367"/>
        <xdr:cNvSpPr txBox="1"/>
      </xdr:nvSpPr>
      <xdr:spPr>
        <a:xfrm>
          <a:off x="8406130" y="100133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144780</xdr:rowOff>
    </xdr:from>
    <xdr:to xmlns:xdr="http://schemas.openxmlformats.org/drawingml/2006/spreadsheetDrawing">
      <xdr:col>46</xdr:col>
      <xdr:colOff>38100</xdr:colOff>
      <xdr:row>58</xdr:row>
      <xdr:rowOff>74930</xdr:rowOff>
    </xdr:to>
    <xdr:sp macro="" textlink="">
      <xdr:nvSpPr>
        <xdr:cNvPr id="369" name="楕円 368"/>
        <xdr:cNvSpPr/>
      </xdr:nvSpPr>
      <xdr:spPr>
        <a:xfrm>
          <a:off x="7842250" y="9917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66040</xdr:rowOff>
    </xdr:from>
    <xdr:ext cx="594995" cy="255270"/>
    <xdr:sp macro="" textlink="">
      <xdr:nvSpPr>
        <xdr:cNvPr id="370" name="テキスト ボックス 369"/>
        <xdr:cNvSpPr txBox="1"/>
      </xdr:nvSpPr>
      <xdr:spPr>
        <a:xfrm>
          <a:off x="7612380" y="100101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147320</xdr:rowOff>
    </xdr:from>
    <xdr:to xmlns:xdr="http://schemas.openxmlformats.org/drawingml/2006/spreadsheetDrawing">
      <xdr:col>41</xdr:col>
      <xdr:colOff>101600</xdr:colOff>
      <xdr:row>58</xdr:row>
      <xdr:rowOff>77470</xdr:rowOff>
    </xdr:to>
    <xdr:sp macro="" textlink="">
      <xdr:nvSpPr>
        <xdr:cNvPr id="371" name="楕円 370"/>
        <xdr:cNvSpPr/>
      </xdr:nvSpPr>
      <xdr:spPr>
        <a:xfrm>
          <a:off x="702945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68580</xdr:rowOff>
    </xdr:from>
    <xdr:ext cx="594995" cy="259080"/>
    <xdr:sp macro="" textlink="">
      <xdr:nvSpPr>
        <xdr:cNvPr id="372" name="テキスト ボックス 371"/>
        <xdr:cNvSpPr txBox="1"/>
      </xdr:nvSpPr>
      <xdr:spPr>
        <a:xfrm>
          <a:off x="6818630" y="100126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6985</xdr:rowOff>
    </xdr:from>
    <xdr:to xmlns:xdr="http://schemas.openxmlformats.org/drawingml/2006/spreadsheetDrawing">
      <xdr:col>36</xdr:col>
      <xdr:colOff>165100</xdr:colOff>
      <xdr:row>58</xdr:row>
      <xdr:rowOff>109220</xdr:rowOff>
    </xdr:to>
    <xdr:sp macro="" textlink="">
      <xdr:nvSpPr>
        <xdr:cNvPr id="373" name="楕円 372"/>
        <xdr:cNvSpPr/>
      </xdr:nvSpPr>
      <xdr:spPr>
        <a:xfrm>
          <a:off x="62357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99695</xdr:rowOff>
    </xdr:from>
    <xdr:ext cx="594995" cy="255270"/>
    <xdr:sp macro="" textlink="">
      <xdr:nvSpPr>
        <xdr:cNvPr id="374" name="テキスト ボックス 373"/>
        <xdr:cNvSpPr txBox="1"/>
      </xdr:nvSpPr>
      <xdr:spPr>
        <a:xfrm>
          <a:off x="6005830" y="100437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3" name="テキスト ボックス 382"/>
        <xdr:cNvSpPr txBox="1"/>
      </xdr:nvSpPr>
      <xdr:spPr>
        <a:xfrm>
          <a:off x="59182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5110" cy="255270"/>
    <xdr:sp macro="" textlink="">
      <xdr:nvSpPr>
        <xdr:cNvPr id="386" name="テキスト ボックス 385"/>
        <xdr:cNvSpPr txBox="1"/>
      </xdr:nvSpPr>
      <xdr:spPr>
        <a:xfrm>
          <a:off x="572643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2455" cy="255270"/>
    <xdr:sp macro="" textlink="">
      <xdr:nvSpPr>
        <xdr:cNvPr id="388" name="テキスト ボックス 387"/>
        <xdr:cNvSpPr txBox="1"/>
      </xdr:nvSpPr>
      <xdr:spPr>
        <a:xfrm>
          <a:off x="5417820" y="12913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2455" cy="255270"/>
    <xdr:sp macro="" textlink="">
      <xdr:nvSpPr>
        <xdr:cNvPr id="390" name="テキスト ボックス 389"/>
        <xdr:cNvSpPr txBox="1"/>
      </xdr:nvSpPr>
      <xdr:spPr>
        <a:xfrm>
          <a:off x="5417820" y="124561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2455" cy="255270"/>
    <xdr:sp macro="" textlink="">
      <xdr:nvSpPr>
        <xdr:cNvPr id="392" name="テキスト ボックス 391"/>
        <xdr:cNvSpPr txBox="1"/>
      </xdr:nvSpPr>
      <xdr:spPr>
        <a:xfrm>
          <a:off x="5417820" y="119989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270"/>
    <xdr:sp macro="" textlink="">
      <xdr:nvSpPr>
        <xdr:cNvPr id="394" name="テキスト ボックス 393"/>
        <xdr:cNvSpPr txBox="1"/>
      </xdr:nvSpPr>
      <xdr:spPr>
        <a:xfrm>
          <a:off x="5417820" y="11541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74930</xdr:rowOff>
    </xdr:from>
    <xdr:to xmlns:xdr="http://schemas.openxmlformats.org/drawingml/2006/spreadsheetDrawing">
      <xdr:col>54</xdr:col>
      <xdr:colOff>171450</xdr:colOff>
      <xdr:row>78</xdr:row>
      <xdr:rowOff>134620</xdr:rowOff>
    </xdr:to>
    <xdr:cxnSp macro="">
      <xdr:nvCxnSpPr>
        <xdr:cNvPr id="396" name="直線コネクタ 395"/>
        <xdr:cNvCxnSpPr/>
      </xdr:nvCxnSpPr>
      <xdr:spPr>
        <a:xfrm flipV="1">
          <a:off x="9429750"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265" cy="259080"/>
    <xdr:sp macro="" textlink="">
      <xdr:nvSpPr>
        <xdr:cNvPr id="397" name="商工費最小値テキスト"/>
        <xdr:cNvSpPr txBox="1"/>
      </xdr:nvSpPr>
      <xdr:spPr>
        <a:xfrm>
          <a:off x="9480550" y="13511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359900" y="13507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170" cy="259080"/>
    <xdr:sp macro="" textlink="">
      <xdr:nvSpPr>
        <xdr:cNvPr id="399" name="商工費最大値テキスト"/>
        <xdr:cNvSpPr txBox="1"/>
      </xdr:nvSpPr>
      <xdr:spPr>
        <a:xfrm>
          <a:off x="9480550" y="11851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359900" y="12076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116840</xdr:rowOff>
    </xdr:from>
    <xdr:to xmlns:xdr="http://schemas.openxmlformats.org/drawingml/2006/spreadsheetDrawing">
      <xdr:col>55</xdr:col>
      <xdr:colOff>0</xdr:colOff>
      <xdr:row>77</xdr:row>
      <xdr:rowOff>147955</xdr:rowOff>
    </xdr:to>
    <xdr:cxnSp macro="">
      <xdr:nvCxnSpPr>
        <xdr:cNvPr id="401" name="直線コネクタ 400"/>
        <xdr:cNvCxnSpPr/>
      </xdr:nvCxnSpPr>
      <xdr:spPr>
        <a:xfrm>
          <a:off x="8686800" y="13318490"/>
          <a:ext cx="742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92710</xdr:rowOff>
    </xdr:from>
    <xdr:ext cx="534035" cy="259080"/>
    <xdr:sp macro="" textlink="">
      <xdr:nvSpPr>
        <xdr:cNvPr id="402" name="商工費平均値テキスト"/>
        <xdr:cNvSpPr txBox="1"/>
      </xdr:nvSpPr>
      <xdr:spPr>
        <a:xfrm>
          <a:off x="9480550" y="132943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398000" y="13315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116840</xdr:rowOff>
    </xdr:from>
    <xdr:to xmlns:xdr="http://schemas.openxmlformats.org/drawingml/2006/spreadsheetDrawing">
      <xdr:col>50</xdr:col>
      <xdr:colOff>114300</xdr:colOff>
      <xdr:row>77</xdr:row>
      <xdr:rowOff>163195</xdr:rowOff>
    </xdr:to>
    <xdr:cxnSp macro="">
      <xdr:nvCxnSpPr>
        <xdr:cNvPr id="404" name="直線コネクタ 403"/>
        <xdr:cNvCxnSpPr/>
      </xdr:nvCxnSpPr>
      <xdr:spPr>
        <a:xfrm flipV="1">
          <a:off x="7886700" y="13318490"/>
          <a:ext cx="8001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636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1495" cy="259080"/>
    <xdr:sp macro="" textlink="">
      <xdr:nvSpPr>
        <xdr:cNvPr id="406" name="テキスト ボックス 405"/>
        <xdr:cNvSpPr txBox="1"/>
      </xdr:nvSpPr>
      <xdr:spPr>
        <a:xfrm>
          <a:off x="8438515" y="13401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163195</xdr:rowOff>
    </xdr:from>
    <xdr:to xmlns:xdr="http://schemas.openxmlformats.org/drawingml/2006/spreadsheetDrawing">
      <xdr:col>45</xdr:col>
      <xdr:colOff>171450</xdr:colOff>
      <xdr:row>78</xdr:row>
      <xdr:rowOff>17780</xdr:rowOff>
    </xdr:to>
    <xdr:cxnSp macro="">
      <xdr:nvCxnSpPr>
        <xdr:cNvPr id="407" name="直線コネクタ 406"/>
        <xdr:cNvCxnSpPr/>
      </xdr:nvCxnSpPr>
      <xdr:spPr>
        <a:xfrm flipV="1">
          <a:off x="7080250" y="1336484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842250" y="13341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61595</xdr:rowOff>
    </xdr:from>
    <xdr:ext cx="530860" cy="259080"/>
    <xdr:sp macro="" textlink="">
      <xdr:nvSpPr>
        <xdr:cNvPr id="409" name="テキスト ボックス 408"/>
        <xdr:cNvSpPr txBox="1"/>
      </xdr:nvSpPr>
      <xdr:spPr>
        <a:xfrm>
          <a:off x="7644765" y="13434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59690</xdr:rowOff>
    </xdr:from>
    <xdr:to xmlns:xdr="http://schemas.openxmlformats.org/drawingml/2006/spreadsheetDrawing">
      <xdr:col>41</xdr:col>
      <xdr:colOff>50800</xdr:colOff>
      <xdr:row>78</xdr:row>
      <xdr:rowOff>17780</xdr:rowOff>
    </xdr:to>
    <xdr:cxnSp macro="">
      <xdr:nvCxnSpPr>
        <xdr:cNvPr id="410" name="直線コネクタ 409"/>
        <xdr:cNvCxnSpPr/>
      </xdr:nvCxnSpPr>
      <xdr:spPr>
        <a:xfrm>
          <a:off x="6286500" y="13261340"/>
          <a:ext cx="79375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02945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0860" cy="259080"/>
    <xdr:sp macro="" textlink="">
      <xdr:nvSpPr>
        <xdr:cNvPr id="412" name="テキスト ボックス 411"/>
        <xdr:cNvSpPr txBox="1"/>
      </xdr:nvSpPr>
      <xdr:spPr>
        <a:xfrm>
          <a:off x="6851015" y="13440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2357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1495" cy="255270"/>
    <xdr:sp macro="" textlink="">
      <xdr:nvSpPr>
        <xdr:cNvPr id="414" name="テキスト ボックス 413"/>
        <xdr:cNvSpPr txBox="1"/>
      </xdr:nvSpPr>
      <xdr:spPr>
        <a:xfrm>
          <a:off x="6038215" y="13448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7" name="テキスト ボックス 416"/>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8" name="テキスト ボックス 417"/>
        <xdr:cNvSpPr txBox="1"/>
      </xdr:nvSpPr>
      <xdr:spPr>
        <a:xfrm>
          <a:off x="690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27305</xdr:rowOff>
    </xdr:to>
    <xdr:sp macro="" textlink="">
      <xdr:nvSpPr>
        <xdr:cNvPr id="420" name="楕円 419"/>
        <xdr:cNvSpPr/>
      </xdr:nvSpPr>
      <xdr:spPr>
        <a:xfrm>
          <a:off x="9398000" y="132994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120650</xdr:rowOff>
    </xdr:from>
    <xdr:ext cx="534035" cy="255270"/>
    <xdr:sp macro="" textlink="">
      <xdr:nvSpPr>
        <xdr:cNvPr id="421" name="商工費該当値テキスト"/>
        <xdr:cNvSpPr txBox="1"/>
      </xdr:nvSpPr>
      <xdr:spPr>
        <a:xfrm>
          <a:off x="9480550" y="1315085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66040</xdr:rowOff>
    </xdr:from>
    <xdr:to xmlns:xdr="http://schemas.openxmlformats.org/drawingml/2006/spreadsheetDrawing">
      <xdr:col>50</xdr:col>
      <xdr:colOff>165100</xdr:colOff>
      <xdr:row>77</xdr:row>
      <xdr:rowOff>167640</xdr:rowOff>
    </xdr:to>
    <xdr:sp macro="" textlink="">
      <xdr:nvSpPr>
        <xdr:cNvPr id="422" name="楕円 421"/>
        <xdr:cNvSpPr/>
      </xdr:nvSpPr>
      <xdr:spPr>
        <a:xfrm>
          <a:off x="86360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12700</xdr:rowOff>
    </xdr:from>
    <xdr:ext cx="531495" cy="259080"/>
    <xdr:sp macro="" textlink="">
      <xdr:nvSpPr>
        <xdr:cNvPr id="423" name="テキスト ボックス 422"/>
        <xdr:cNvSpPr txBox="1"/>
      </xdr:nvSpPr>
      <xdr:spPr>
        <a:xfrm>
          <a:off x="8438515" y="13042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112395</xdr:rowOff>
    </xdr:from>
    <xdr:to xmlns:xdr="http://schemas.openxmlformats.org/drawingml/2006/spreadsheetDrawing">
      <xdr:col>46</xdr:col>
      <xdr:colOff>38100</xdr:colOff>
      <xdr:row>78</xdr:row>
      <xdr:rowOff>42545</xdr:rowOff>
    </xdr:to>
    <xdr:sp macro="" textlink="">
      <xdr:nvSpPr>
        <xdr:cNvPr id="424" name="楕円 423"/>
        <xdr:cNvSpPr/>
      </xdr:nvSpPr>
      <xdr:spPr>
        <a:xfrm>
          <a:off x="7842250" y="13314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59055</xdr:rowOff>
    </xdr:from>
    <xdr:ext cx="530860" cy="259080"/>
    <xdr:sp macro="" textlink="">
      <xdr:nvSpPr>
        <xdr:cNvPr id="425" name="テキスト ボックス 424"/>
        <xdr:cNvSpPr txBox="1"/>
      </xdr:nvSpPr>
      <xdr:spPr>
        <a:xfrm>
          <a:off x="7644765" y="13089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137795</xdr:rowOff>
    </xdr:from>
    <xdr:to xmlns:xdr="http://schemas.openxmlformats.org/drawingml/2006/spreadsheetDrawing">
      <xdr:col>41</xdr:col>
      <xdr:colOff>101600</xdr:colOff>
      <xdr:row>78</xdr:row>
      <xdr:rowOff>67945</xdr:rowOff>
    </xdr:to>
    <xdr:sp macro="" textlink="">
      <xdr:nvSpPr>
        <xdr:cNvPr id="426" name="楕円 425"/>
        <xdr:cNvSpPr/>
      </xdr:nvSpPr>
      <xdr:spPr>
        <a:xfrm>
          <a:off x="702945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84455</xdr:rowOff>
    </xdr:from>
    <xdr:ext cx="530860" cy="259080"/>
    <xdr:sp macro="" textlink="">
      <xdr:nvSpPr>
        <xdr:cNvPr id="427" name="テキスト ボックス 426"/>
        <xdr:cNvSpPr txBox="1"/>
      </xdr:nvSpPr>
      <xdr:spPr>
        <a:xfrm>
          <a:off x="6851015" y="131146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8890</xdr:rowOff>
    </xdr:from>
    <xdr:to xmlns:xdr="http://schemas.openxmlformats.org/drawingml/2006/spreadsheetDrawing">
      <xdr:col>36</xdr:col>
      <xdr:colOff>165100</xdr:colOff>
      <xdr:row>77</xdr:row>
      <xdr:rowOff>110490</xdr:rowOff>
    </xdr:to>
    <xdr:sp macro="" textlink="">
      <xdr:nvSpPr>
        <xdr:cNvPr id="428" name="楕円 427"/>
        <xdr:cNvSpPr/>
      </xdr:nvSpPr>
      <xdr:spPr>
        <a:xfrm>
          <a:off x="62357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127000</xdr:rowOff>
    </xdr:from>
    <xdr:ext cx="594995" cy="259080"/>
    <xdr:sp macro="" textlink="">
      <xdr:nvSpPr>
        <xdr:cNvPr id="429" name="テキスト ボックス 428"/>
        <xdr:cNvSpPr txBox="1"/>
      </xdr:nvSpPr>
      <xdr:spPr>
        <a:xfrm>
          <a:off x="6005830" y="129857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38" name="テキスト ボックス 437"/>
        <xdr:cNvSpPr txBox="1"/>
      </xdr:nvSpPr>
      <xdr:spPr>
        <a:xfrm>
          <a:off x="59182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5956300" y="1694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110" cy="255270"/>
    <xdr:sp macro="" textlink="">
      <xdr:nvSpPr>
        <xdr:cNvPr id="441" name="テキスト ボックス 440"/>
        <xdr:cNvSpPr txBox="1"/>
      </xdr:nvSpPr>
      <xdr:spPr>
        <a:xfrm>
          <a:off x="572643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270"/>
    <xdr:sp macro="" textlink="">
      <xdr:nvSpPr>
        <xdr:cNvPr id="443" name="テキスト ボックス 442"/>
        <xdr:cNvSpPr txBox="1"/>
      </xdr:nvSpPr>
      <xdr:spPr>
        <a:xfrm>
          <a:off x="5417820" y="16342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5956300" y="16027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270"/>
    <xdr:sp macro="" textlink="">
      <xdr:nvSpPr>
        <xdr:cNvPr id="445" name="テキスト ボックス 444"/>
        <xdr:cNvSpPr txBox="1"/>
      </xdr:nvSpPr>
      <xdr:spPr>
        <a:xfrm>
          <a:off x="5417820" y="158851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5956300" y="1557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270"/>
    <xdr:sp macro="" textlink="">
      <xdr:nvSpPr>
        <xdr:cNvPr id="447" name="テキスト ボックス 446"/>
        <xdr:cNvSpPr txBox="1"/>
      </xdr:nvSpPr>
      <xdr:spPr>
        <a:xfrm>
          <a:off x="5417820" y="154279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270"/>
    <xdr:sp macro="" textlink="">
      <xdr:nvSpPr>
        <xdr:cNvPr id="449" name="テキスト ボックス 448"/>
        <xdr:cNvSpPr txBox="1"/>
      </xdr:nvSpPr>
      <xdr:spPr>
        <a:xfrm>
          <a:off x="5417820" y="14970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37465</xdr:rowOff>
    </xdr:from>
    <xdr:to xmlns:xdr="http://schemas.openxmlformats.org/drawingml/2006/spreadsheetDrawing">
      <xdr:col>54</xdr:col>
      <xdr:colOff>171450</xdr:colOff>
      <xdr:row>98</xdr:row>
      <xdr:rowOff>69850</xdr:rowOff>
    </xdr:to>
    <xdr:cxnSp macro="">
      <xdr:nvCxnSpPr>
        <xdr:cNvPr id="451" name="直線コネクタ 450"/>
        <xdr:cNvCxnSpPr/>
      </xdr:nvCxnSpPr>
      <xdr:spPr>
        <a:xfrm flipV="1">
          <a:off x="9429750"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035" cy="259080"/>
    <xdr:sp macro="" textlink="">
      <xdr:nvSpPr>
        <xdr:cNvPr id="452" name="土木費最小値テキスト"/>
        <xdr:cNvSpPr txBox="1"/>
      </xdr:nvSpPr>
      <xdr:spPr>
        <a:xfrm>
          <a:off x="9480550" y="16875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359900" y="16871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170" cy="255270"/>
    <xdr:sp macro="" textlink="">
      <xdr:nvSpPr>
        <xdr:cNvPr id="454" name="土木費最大値テキスト"/>
        <xdr:cNvSpPr txBox="1"/>
      </xdr:nvSpPr>
      <xdr:spPr>
        <a:xfrm>
          <a:off x="9480550" y="1541462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359900" y="1563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3810</xdr:rowOff>
    </xdr:from>
    <xdr:to xmlns:xdr="http://schemas.openxmlformats.org/drawingml/2006/spreadsheetDrawing">
      <xdr:col>55</xdr:col>
      <xdr:colOff>0</xdr:colOff>
      <xdr:row>96</xdr:row>
      <xdr:rowOff>40640</xdr:rowOff>
    </xdr:to>
    <xdr:cxnSp macro="">
      <xdr:nvCxnSpPr>
        <xdr:cNvPr id="456" name="直線コネクタ 455"/>
        <xdr:cNvCxnSpPr/>
      </xdr:nvCxnSpPr>
      <xdr:spPr>
        <a:xfrm flipV="1">
          <a:off x="8686800" y="16463010"/>
          <a:ext cx="7429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170" cy="255270"/>
    <xdr:sp macro="" textlink="">
      <xdr:nvSpPr>
        <xdr:cNvPr id="457" name="土木費平均値テキスト"/>
        <xdr:cNvSpPr txBox="1"/>
      </xdr:nvSpPr>
      <xdr:spPr>
        <a:xfrm>
          <a:off x="9480550" y="16503015"/>
          <a:ext cx="5981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398000" y="16524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40640</xdr:rowOff>
    </xdr:from>
    <xdr:to xmlns:xdr="http://schemas.openxmlformats.org/drawingml/2006/spreadsheetDrawing">
      <xdr:col>50</xdr:col>
      <xdr:colOff>114300</xdr:colOff>
      <xdr:row>96</xdr:row>
      <xdr:rowOff>86360</xdr:rowOff>
    </xdr:to>
    <xdr:cxnSp macro="">
      <xdr:nvCxnSpPr>
        <xdr:cNvPr id="459" name="直線コネクタ 458"/>
        <xdr:cNvCxnSpPr/>
      </xdr:nvCxnSpPr>
      <xdr:spPr>
        <a:xfrm flipV="1">
          <a:off x="7886700" y="1649984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6360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4995" cy="259080"/>
    <xdr:sp macro="" textlink="">
      <xdr:nvSpPr>
        <xdr:cNvPr id="461" name="テキスト ボックス 460"/>
        <xdr:cNvSpPr txBox="1"/>
      </xdr:nvSpPr>
      <xdr:spPr>
        <a:xfrm>
          <a:off x="8406130" y="166293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86360</xdr:rowOff>
    </xdr:from>
    <xdr:to xmlns:xdr="http://schemas.openxmlformats.org/drawingml/2006/spreadsheetDrawing">
      <xdr:col>45</xdr:col>
      <xdr:colOff>171450</xdr:colOff>
      <xdr:row>96</xdr:row>
      <xdr:rowOff>161925</xdr:rowOff>
    </xdr:to>
    <xdr:cxnSp macro="">
      <xdr:nvCxnSpPr>
        <xdr:cNvPr id="462" name="直線コネクタ 461"/>
        <xdr:cNvCxnSpPr/>
      </xdr:nvCxnSpPr>
      <xdr:spPr>
        <a:xfrm flipV="1">
          <a:off x="7080250" y="16545560"/>
          <a:ext cx="8064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842250" y="16555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4995" cy="255270"/>
    <xdr:sp macro="" textlink="">
      <xdr:nvSpPr>
        <xdr:cNvPr id="464" name="テキスト ボックス 463"/>
        <xdr:cNvSpPr txBox="1"/>
      </xdr:nvSpPr>
      <xdr:spPr>
        <a:xfrm>
          <a:off x="7612380" y="166484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129540</xdr:rowOff>
    </xdr:from>
    <xdr:to xmlns:xdr="http://schemas.openxmlformats.org/drawingml/2006/spreadsheetDrawing">
      <xdr:col>41</xdr:col>
      <xdr:colOff>50800</xdr:colOff>
      <xdr:row>96</xdr:row>
      <xdr:rowOff>161925</xdr:rowOff>
    </xdr:to>
    <xdr:cxnSp macro="">
      <xdr:nvCxnSpPr>
        <xdr:cNvPr id="465" name="直線コネクタ 464"/>
        <xdr:cNvCxnSpPr/>
      </xdr:nvCxnSpPr>
      <xdr:spPr>
        <a:xfrm>
          <a:off x="6286500" y="1658874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02945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48260</xdr:rowOff>
    </xdr:from>
    <xdr:ext cx="594995" cy="259080"/>
    <xdr:sp macro="" textlink="">
      <xdr:nvSpPr>
        <xdr:cNvPr id="467" name="テキスト ボックス 466"/>
        <xdr:cNvSpPr txBox="1"/>
      </xdr:nvSpPr>
      <xdr:spPr>
        <a:xfrm>
          <a:off x="6818630" y="16336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235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4995" cy="255270"/>
    <xdr:sp macro="" textlink="">
      <xdr:nvSpPr>
        <xdr:cNvPr id="469" name="テキスト ボックス 468"/>
        <xdr:cNvSpPr txBox="1"/>
      </xdr:nvSpPr>
      <xdr:spPr>
        <a:xfrm>
          <a:off x="6005830" y="166376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2" name="テキスト ボックス 471"/>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3" name="テキスト ボックス 472"/>
        <xdr:cNvSpPr txBox="1"/>
      </xdr:nvSpPr>
      <xdr:spPr>
        <a:xfrm>
          <a:off x="690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124460</xdr:rowOff>
    </xdr:from>
    <xdr:to xmlns:xdr="http://schemas.openxmlformats.org/drawingml/2006/spreadsheetDrawing">
      <xdr:col>55</xdr:col>
      <xdr:colOff>50800</xdr:colOff>
      <xdr:row>96</xdr:row>
      <xdr:rowOff>54610</xdr:rowOff>
    </xdr:to>
    <xdr:sp macro="" textlink="">
      <xdr:nvSpPr>
        <xdr:cNvPr id="475" name="楕円 474"/>
        <xdr:cNvSpPr/>
      </xdr:nvSpPr>
      <xdr:spPr>
        <a:xfrm>
          <a:off x="9398000" y="16412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147320</xdr:rowOff>
    </xdr:from>
    <xdr:ext cx="598170" cy="259080"/>
    <xdr:sp macro="" textlink="">
      <xdr:nvSpPr>
        <xdr:cNvPr id="476" name="土木費該当値テキスト"/>
        <xdr:cNvSpPr txBox="1"/>
      </xdr:nvSpPr>
      <xdr:spPr>
        <a:xfrm>
          <a:off x="9480550" y="16263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161290</xdr:rowOff>
    </xdr:from>
    <xdr:to xmlns:xdr="http://schemas.openxmlformats.org/drawingml/2006/spreadsheetDrawing">
      <xdr:col>50</xdr:col>
      <xdr:colOff>165100</xdr:colOff>
      <xdr:row>96</xdr:row>
      <xdr:rowOff>91440</xdr:rowOff>
    </xdr:to>
    <xdr:sp macro="" textlink="">
      <xdr:nvSpPr>
        <xdr:cNvPr id="477" name="楕円 476"/>
        <xdr:cNvSpPr/>
      </xdr:nvSpPr>
      <xdr:spPr>
        <a:xfrm>
          <a:off x="86360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107950</xdr:rowOff>
    </xdr:from>
    <xdr:ext cx="594995" cy="259080"/>
    <xdr:sp macro="" textlink="">
      <xdr:nvSpPr>
        <xdr:cNvPr id="478" name="テキスト ボックス 477"/>
        <xdr:cNvSpPr txBox="1"/>
      </xdr:nvSpPr>
      <xdr:spPr>
        <a:xfrm>
          <a:off x="8406130" y="162242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9" name="楕円 478"/>
        <xdr:cNvSpPr/>
      </xdr:nvSpPr>
      <xdr:spPr>
        <a:xfrm>
          <a:off x="7842250" y="16494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153035</xdr:rowOff>
    </xdr:from>
    <xdr:ext cx="594995" cy="259080"/>
    <xdr:sp macro="" textlink="">
      <xdr:nvSpPr>
        <xdr:cNvPr id="480" name="テキスト ボックス 479"/>
        <xdr:cNvSpPr txBox="1"/>
      </xdr:nvSpPr>
      <xdr:spPr>
        <a:xfrm>
          <a:off x="7612380" y="162693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111125</xdr:rowOff>
    </xdr:from>
    <xdr:to xmlns:xdr="http://schemas.openxmlformats.org/drawingml/2006/spreadsheetDrawing">
      <xdr:col>41</xdr:col>
      <xdr:colOff>101600</xdr:colOff>
      <xdr:row>97</xdr:row>
      <xdr:rowOff>41275</xdr:rowOff>
    </xdr:to>
    <xdr:sp macro="" textlink="">
      <xdr:nvSpPr>
        <xdr:cNvPr id="481" name="楕円 480"/>
        <xdr:cNvSpPr/>
      </xdr:nvSpPr>
      <xdr:spPr>
        <a:xfrm>
          <a:off x="702945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32385</xdr:rowOff>
    </xdr:from>
    <xdr:ext cx="594995" cy="255270"/>
    <xdr:sp macro="" textlink="">
      <xdr:nvSpPr>
        <xdr:cNvPr id="482" name="テキスト ボックス 481"/>
        <xdr:cNvSpPr txBox="1"/>
      </xdr:nvSpPr>
      <xdr:spPr>
        <a:xfrm>
          <a:off x="6818630" y="166630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78740</xdr:rowOff>
    </xdr:from>
    <xdr:to xmlns:xdr="http://schemas.openxmlformats.org/drawingml/2006/spreadsheetDrawing">
      <xdr:col>36</xdr:col>
      <xdr:colOff>165100</xdr:colOff>
      <xdr:row>97</xdr:row>
      <xdr:rowOff>8890</xdr:rowOff>
    </xdr:to>
    <xdr:sp macro="" textlink="">
      <xdr:nvSpPr>
        <xdr:cNvPr id="483" name="楕円 482"/>
        <xdr:cNvSpPr/>
      </xdr:nvSpPr>
      <xdr:spPr>
        <a:xfrm>
          <a:off x="62357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25400</xdr:rowOff>
    </xdr:from>
    <xdr:ext cx="594995" cy="259080"/>
    <xdr:sp macro="" textlink="">
      <xdr:nvSpPr>
        <xdr:cNvPr id="484" name="テキスト ボックス 483"/>
        <xdr:cNvSpPr txBox="1"/>
      </xdr:nvSpPr>
      <xdr:spPr>
        <a:xfrm>
          <a:off x="6005830" y="16313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5" name="正方形/長方形 484"/>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2" name="正方形/長方形 491"/>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1615"/>
    <xdr:sp macro="" textlink="">
      <xdr:nvSpPr>
        <xdr:cNvPr id="493" name="テキスト ボックス 492"/>
        <xdr:cNvSpPr txBox="1"/>
      </xdr:nvSpPr>
      <xdr:spPr>
        <a:xfrm>
          <a:off x="11169650" y="4635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4" name="直線コネクタ 493"/>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171450</xdr:colOff>
      <xdr:row>39</xdr:row>
      <xdr:rowOff>44450</xdr:rowOff>
    </xdr:to>
    <xdr:cxnSp macro="">
      <xdr:nvCxnSpPr>
        <xdr:cNvPr id="495" name="直線コネクタ 494"/>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9080"/>
    <xdr:sp macro="" textlink="">
      <xdr:nvSpPr>
        <xdr:cNvPr id="496" name="テキスト ボックス 495"/>
        <xdr:cNvSpPr txBox="1"/>
      </xdr:nvSpPr>
      <xdr:spPr>
        <a:xfrm>
          <a:off x="109778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171450</xdr:colOff>
      <xdr:row>37</xdr:row>
      <xdr:rowOff>6350</xdr:rowOff>
    </xdr:to>
    <xdr:cxnSp macro="">
      <xdr:nvCxnSpPr>
        <xdr:cNvPr id="497" name="直線コネクタ 496"/>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07334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171450</xdr:colOff>
      <xdr:row>34</xdr:row>
      <xdr:rowOff>139700</xdr:rowOff>
    </xdr:to>
    <xdr:cxnSp macro="">
      <xdr:nvCxnSpPr>
        <xdr:cNvPr id="499" name="直線コネクタ 498"/>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2455" cy="255270"/>
    <xdr:sp macro="" textlink="">
      <xdr:nvSpPr>
        <xdr:cNvPr id="500" name="テキスト ボックス 499"/>
        <xdr:cNvSpPr txBox="1"/>
      </xdr:nvSpPr>
      <xdr:spPr>
        <a:xfrm>
          <a:off x="10669270" y="5826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171450</xdr:colOff>
      <xdr:row>32</xdr:row>
      <xdr:rowOff>101600</xdr:rowOff>
    </xdr:to>
    <xdr:cxnSp macro="">
      <xdr:nvCxnSpPr>
        <xdr:cNvPr id="501" name="直線コネクタ 500"/>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2455" cy="259080"/>
    <xdr:sp macro="" textlink="">
      <xdr:nvSpPr>
        <xdr:cNvPr id="502" name="テキスト ボックス 501"/>
        <xdr:cNvSpPr txBox="1"/>
      </xdr:nvSpPr>
      <xdr:spPr>
        <a:xfrm>
          <a:off x="106692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171450</xdr:colOff>
      <xdr:row>30</xdr:row>
      <xdr:rowOff>63500</xdr:rowOff>
    </xdr:to>
    <xdr:cxnSp macro="">
      <xdr:nvCxnSpPr>
        <xdr:cNvPr id="503" name="直線コネクタ 502"/>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2455" cy="259080"/>
    <xdr:sp macro="" textlink="">
      <xdr:nvSpPr>
        <xdr:cNvPr id="504" name="テキスト ボックス 503"/>
        <xdr:cNvSpPr txBox="1"/>
      </xdr:nvSpPr>
      <xdr:spPr>
        <a:xfrm>
          <a:off x="106692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05" name="直線コネクタ 504"/>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270"/>
    <xdr:sp macro="" textlink="">
      <xdr:nvSpPr>
        <xdr:cNvPr id="506" name="テキスト ボックス 505"/>
        <xdr:cNvSpPr txBox="1"/>
      </xdr:nvSpPr>
      <xdr:spPr>
        <a:xfrm>
          <a:off x="10669270" y="468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7"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69834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3175</xdr:rowOff>
    </xdr:from>
    <xdr:ext cx="469900" cy="259080"/>
    <xdr:sp macro="" textlink="">
      <xdr:nvSpPr>
        <xdr:cNvPr id="509" name="消防費最小値テキスト"/>
        <xdr:cNvSpPr txBox="1"/>
      </xdr:nvSpPr>
      <xdr:spPr>
        <a:xfrm>
          <a:off x="147447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611350" y="6685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153670</xdr:rowOff>
    </xdr:from>
    <xdr:ext cx="598805" cy="259080"/>
    <xdr:sp macro="" textlink="">
      <xdr:nvSpPr>
        <xdr:cNvPr id="511" name="消防費最大値テキスト"/>
        <xdr:cNvSpPr txBox="1"/>
      </xdr:nvSpPr>
      <xdr:spPr>
        <a:xfrm>
          <a:off x="147447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611350" y="5179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106045</xdr:rowOff>
    </xdr:from>
    <xdr:to xmlns:xdr="http://schemas.openxmlformats.org/drawingml/2006/spreadsheetDrawing">
      <xdr:col>85</xdr:col>
      <xdr:colOff>127000</xdr:colOff>
      <xdr:row>37</xdr:row>
      <xdr:rowOff>124460</xdr:rowOff>
    </xdr:to>
    <xdr:cxnSp macro="">
      <xdr:nvCxnSpPr>
        <xdr:cNvPr id="513" name="直線コネクタ 512"/>
        <xdr:cNvCxnSpPr/>
      </xdr:nvCxnSpPr>
      <xdr:spPr>
        <a:xfrm>
          <a:off x="13938250" y="5935345"/>
          <a:ext cx="762000" cy="532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97790</xdr:rowOff>
    </xdr:from>
    <xdr:ext cx="534670" cy="255270"/>
    <xdr:sp macro="" textlink="">
      <xdr:nvSpPr>
        <xdr:cNvPr id="514" name="消防費平均値テキスト"/>
        <xdr:cNvSpPr txBox="1"/>
      </xdr:nvSpPr>
      <xdr:spPr>
        <a:xfrm>
          <a:off x="14744700" y="60985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171450</xdr:colOff>
      <xdr:row>37</xdr:row>
      <xdr:rowOff>4445</xdr:rowOff>
    </xdr:to>
    <xdr:sp macro="" textlink="">
      <xdr:nvSpPr>
        <xdr:cNvPr id="515" name="フローチャート: 判断 514"/>
        <xdr:cNvSpPr/>
      </xdr:nvSpPr>
      <xdr:spPr>
        <a:xfrm>
          <a:off x="14649450" y="624713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106045</xdr:rowOff>
    </xdr:from>
    <xdr:to xmlns:xdr="http://schemas.openxmlformats.org/drawingml/2006/spreadsheetDrawing">
      <xdr:col>81</xdr:col>
      <xdr:colOff>50800</xdr:colOff>
      <xdr:row>37</xdr:row>
      <xdr:rowOff>86360</xdr:rowOff>
    </xdr:to>
    <xdr:cxnSp macro="">
      <xdr:nvCxnSpPr>
        <xdr:cNvPr id="516" name="直線コネクタ 515"/>
        <xdr:cNvCxnSpPr/>
      </xdr:nvCxnSpPr>
      <xdr:spPr>
        <a:xfrm flipV="1">
          <a:off x="13144500" y="5935345"/>
          <a:ext cx="793750" cy="494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388745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0860" cy="259080"/>
    <xdr:sp macro="" textlink="">
      <xdr:nvSpPr>
        <xdr:cNvPr id="518" name="テキスト ボックス 517"/>
        <xdr:cNvSpPr txBox="1"/>
      </xdr:nvSpPr>
      <xdr:spPr>
        <a:xfrm>
          <a:off x="13709015" y="623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37</xdr:row>
      <xdr:rowOff>76200</xdr:rowOff>
    </xdr:from>
    <xdr:to xmlns:xdr="http://schemas.openxmlformats.org/drawingml/2006/spreadsheetDrawing">
      <xdr:col>76</xdr:col>
      <xdr:colOff>114300</xdr:colOff>
      <xdr:row>37</xdr:row>
      <xdr:rowOff>86360</xdr:rowOff>
    </xdr:to>
    <xdr:cxnSp macro="">
      <xdr:nvCxnSpPr>
        <xdr:cNvPr id="519" name="直線コネクタ 518"/>
        <xdr:cNvCxnSpPr/>
      </xdr:nvCxnSpPr>
      <xdr:spPr>
        <a:xfrm>
          <a:off x="12344400" y="641985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093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50800</xdr:rowOff>
    </xdr:from>
    <xdr:ext cx="531495" cy="259080"/>
    <xdr:sp macro="" textlink="">
      <xdr:nvSpPr>
        <xdr:cNvPr id="521" name="テキスト ボックス 520"/>
        <xdr:cNvSpPr txBox="1"/>
      </xdr:nvSpPr>
      <xdr:spPr>
        <a:xfrm>
          <a:off x="12896215" y="6051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125095</xdr:rowOff>
    </xdr:from>
    <xdr:to xmlns:xdr="http://schemas.openxmlformats.org/drawingml/2006/spreadsheetDrawing">
      <xdr:col>71</xdr:col>
      <xdr:colOff>171450</xdr:colOff>
      <xdr:row>37</xdr:row>
      <xdr:rowOff>76200</xdr:rowOff>
    </xdr:to>
    <xdr:cxnSp macro="">
      <xdr:nvCxnSpPr>
        <xdr:cNvPr id="522" name="直線コネクタ 521"/>
        <xdr:cNvCxnSpPr/>
      </xdr:nvCxnSpPr>
      <xdr:spPr>
        <a:xfrm>
          <a:off x="11537950" y="6297295"/>
          <a:ext cx="80645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299950" y="6264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0860" cy="259080"/>
    <xdr:sp macro="" textlink="">
      <xdr:nvSpPr>
        <xdr:cNvPr id="524" name="テキスト ボックス 523"/>
        <xdr:cNvSpPr txBox="1"/>
      </xdr:nvSpPr>
      <xdr:spPr>
        <a:xfrm>
          <a:off x="12102465" y="6040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48715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0860" cy="255270"/>
    <xdr:sp macro="" textlink="">
      <xdr:nvSpPr>
        <xdr:cNvPr id="526" name="テキスト ボックス 525"/>
        <xdr:cNvSpPr txBox="1"/>
      </xdr:nvSpPr>
      <xdr:spPr>
        <a:xfrm>
          <a:off x="11308715" y="6396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8" name="テキスト ボックス 527"/>
        <xdr:cNvSpPr txBox="1"/>
      </xdr:nvSpPr>
      <xdr:spPr>
        <a:xfrm>
          <a:off x="1376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0" name="テキスト ボックス 529"/>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1" name="テキスト ボックス 530"/>
        <xdr:cNvSpPr txBox="1"/>
      </xdr:nvSpPr>
      <xdr:spPr>
        <a:xfrm>
          <a:off x="11366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73660</xdr:rowOff>
    </xdr:from>
    <xdr:to xmlns:xdr="http://schemas.openxmlformats.org/drawingml/2006/spreadsheetDrawing">
      <xdr:col>85</xdr:col>
      <xdr:colOff>171450</xdr:colOff>
      <xdr:row>38</xdr:row>
      <xdr:rowOff>3810</xdr:rowOff>
    </xdr:to>
    <xdr:sp macro="" textlink="">
      <xdr:nvSpPr>
        <xdr:cNvPr id="532" name="楕円 531"/>
        <xdr:cNvSpPr/>
      </xdr:nvSpPr>
      <xdr:spPr>
        <a:xfrm>
          <a:off x="14649450" y="64173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52070</xdr:rowOff>
    </xdr:from>
    <xdr:ext cx="534670" cy="255270"/>
    <xdr:sp macro="" textlink="">
      <xdr:nvSpPr>
        <xdr:cNvPr id="533" name="消防費該当値テキスト"/>
        <xdr:cNvSpPr txBox="1"/>
      </xdr:nvSpPr>
      <xdr:spPr>
        <a:xfrm>
          <a:off x="14744700" y="63957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55245</xdr:rowOff>
    </xdr:from>
    <xdr:to xmlns:xdr="http://schemas.openxmlformats.org/drawingml/2006/spreadsheetDrawing">
      <xdr:col>81</xdr:col>
      <xdr:colOff>101600</xdr:colOff>
      <xdr:row>34</xdr:row>
      <xdr:rowOff>156845</xdr:rowOff>
    </xdr:to>
    <xdr:sp macro="" textlink="">
      <xdr:nvSpPr>
        <xdr:cNvPr id="534" name="楕円 533"/>
        <xdr:cNvSpPr/>
      </xdr:nvSpPr>
      <xdr:spPr>
        <a:xfrm>
          <a:off x="1388745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33</xdr:row>
      <xdr:rowOff>1905</xdr:rowOff>
    </xdr:from>
    <xdr:ext cx="594995" cy="259080"/>
    <xdr:sp macro="" textlink="">
      <xdr:nvSpPr>
        <xdr:cNvPr id="535" name="テキスト ボックス 534"/>
        <xdr:cNvSpPr txBox="1"/>
      </xdr:nvSpPr>
      <xdr:spPr>
        <a:xfrm>
          <a:off x="13676630" y="56597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35560</xdr:rowOff>
    </xdr:from>
    <xdr:to xmlns:xdr="http://schemas.openxmlformats.org/drawingml/2006/spreadsheetDrawing">
      <xdr:col>76</xdr:col>
      <xdr:colOff>165100</xdr:colOff>
      <xdr:row>37</xdr:row>
      <xdr:rowOff>137160</xdr:rowOff>
    </xdr:to>
    <xdr:sp macro="" textlink="">
      <xdr:nvSpPr>
        <xdr:cNvPr id="536" name="楕円 535"/>
        <xdr:cNvSpPr/>
      </xdr:nvSpPr>
      <xdr:spPr>
        <a:xfrm>
          <a:off x="13093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128270</xdr:rowOff>
    </xdr:from>
    <xdr:ext cx="531495" cy="259080"/>
    <xdr:sp macro="" textlink="">
      <xdr:nvSpPr>
        <xdr:cNvPr id="537" name="テキスト ボックス 536"/>
        <xdr:cNvSpPr txBox="1"/>
      </xdr:nvSpPr>
      <xdr:spPr>
        <a:xfrm>
          <a:off x="12896215" y="6471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25400</xdr:rowOff>
    </xdr:from>
    <xdr:to xmlns:xdr="http://schemas.openxmlformats.org/drawingml/2006/spreadsheetDrawing">
      <xdr:col>72</xdr:col>
      <xdr:colOff>38100</xdr:colOff>
      <xdr:row>37</xdr:row>
      <xdr:rowOff>127000</xdr:rowOff>
    </xdr:to>
    <xdr:sp macro="" textlink="">
      <xdr:nvSpPr>
        <xdr:cNvPr id="538" name="楕円 537"/>
        <xdr:cNvSpPr/>
      </xdr:nvSpPr>
      <xdr:spPr>
        <a:xfrm>
          <a:off x="12299950" y="636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118110</xdr:rowOff>
    </xdr:from>
    <xdr:ext cx="530860" cy="259080"/>
    <xdr:sp macro="" textlink="">
      <xdr:nvSpPr>
        <xdr:cNvPr id="539" name="テキスト ボックス 538"/>
        <xdr:cNvSpPr txBox="1"/>
      </xdr:nvSpPr>
      <xdr:spPr>
        <a:xfrm>
          <a:off x="12102465" y="646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74930</xdr:rowOff>
    </xdr:from>
    <xdr:to xmlns:xdr="http://schemas.openxmlformats.org/drawingml/2006/spreadsheetDrawing">
      <xdr:col>67</xdr:col>
      <xdr:colOff>101600</xdr:colOff>
      <xdr:row>37</xdr:row>
      <xdr:rowOff>4445</xdr:rowOff>
    </xdr:to>
    <xdr:sp macro="" textlink="">
      <xdr:nvSpPr>
        <xdr:cNvPr id="540" name="楕円 539"/>
        <xdr:cNvSpPr/>
      </xdr:nvSpPr>
      <xdr:spPr>
        <a:xfrm>
          <a:off x="1148715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20955</xdr:rowOff>
    </xdr:from>
    <xdr:ext cx="530860" cy="255270"/>
    <xdr:sp macro="" textlink="">
      <xdr:nvSpPr>
        <xdr:cNvPr id="541" name="テキスト ボックス 540"/>
        <xdr:cNvSpPr txBox="1"/>
      </xdr:nvSpPr>
      <xdr:spPr>
        <a:xfrm>
          <a:off x="11308715" y="60217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2" name="正方形/長方形 541"/>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49" name="正方形/長方形 548"/>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1615"/>
    <xdr:sp macro="" textlink="">
      <xdr:nvSpPr>
        <xdr:cNvPr id="550" name="テキスト ボックス 549"/>
        <xdr:cNvSpPr txBox="1"/>
      </xdr:nvSpPr>
      <xdr:spPr>
        <a:xfrm>
          <a:off x="11169650" y="8064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1" name="直線コネクタ 550"/>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171450</xdr:colOff>
      <xdr:row>59</xdr:row>
      <xdr:rowOff>44450</xdr:rowOff>
    </xdr:to>
    <xdr:cxnSp macro="">
      <xdr:nvCxnSpPr>
        <xdr:cNvPr id="552" name="直線コネクタ 551"/>
        <xdr:cNvCxnSpPr/>
      </xdr:nvCxnSpPr>
      <xdr:spPr>
        <a:xfrm>
          <a:off x="11207750" y="1016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5110" cy="259080"/>
    <xdr:sp macro="" textlink="">
      <xdr:nvSpPr>
        <xdr:cNvPr id="553" name="テキスト ボックス 552"/>
        <xdr:cNvSpPr txBox="1"/>
      </xdr:nvSpPr>
      <xdr:spPr>
        <a:xfrm>
          <a:off x="109778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171450</xdr:colOff>
      <xdr:row>57</xdr:row>
      <xdr:rowOff>6350</xdr:rowOff>
    </xdr:to>
    <xdr:cxnSp macro="">
      <xdr:nvCxnSpPr>
        <xdr:cNvPr id="554" name="直線コネクタ 553"/>
        <xdr:cNvCxnSpPr/>
      </xdr:nvCxnSpPr>
      <xdr:spPr>
        <a:xfrm>
          <a:off x="11207750" y="977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2455" cy="259080"/>
    <xdr:sp macro="" textlink="">
      <xdr:nvSpPr>
        <xdr:cNvPr id="555" name="テキスト ボックス 554"/>
        <xdr:cNvSpPr txBox="1"/>
      </xdr:nvSpPr>
      <xdr:spPr>
        <a:xfrm>
          <a:off x="106692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56" name="直線コネクタ 555"/>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2455" cy="255270"/>
    <xdr:sp macro="" textlink="">
      <xdr:nvSpPr>
        <xdr:cNvPr id="557" name="テキスト ボックス 556"/>
        <xdr:cNvSpPr txBox="1"/>
      </xdr:nvSpPr>
      <xdr:spPr>
        <a:xfrm>
          <a:off x="10669270" y="9255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171450</xdr:colOff>
      <xdr:row>52</xdr:row>
      <xdr:rowOff>101600</xdr:rowOff>
    </xdr:to>
    <xdr:cxnSp macro="">
      <xdr:nvCxnSpPr>
        <xdr:cNvPr id="558" name="直線コネクタ 557"/>
        <xdr:cNvCxnSpPr/>
      </xdr:nvCxnSpPr>
      <xdr:spPr>
        <a:xfrm>
          <a:off x="11207750" y="901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2455" cy="259080"/>
    <xdr:sp macro="" textlink="">
      <xdr:nvSpPr>
        <xdr:cNvPr id="559" name="テキスト ボックス 558"/>
        <xdr:cNvSpPr txBox="1"/>
      </xdr:nvSpPr>
      <xdr:spPr>
        <a:xfrm>
          <a:off x="106692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171450</xdr:colOff>
      <xdr:row>50</xdr:row>
      <xdr:rowOff>63500</xdr:rowOff>
    </xdr:to>
    <xdr:cxnSp macro="">
      <xdr:nvCxnSpPr>
        <xdr:cNvPr id="560" name="直線コネクタ 559"/>
        <xdr:cNvCxnSpPr/>
      </xdr:nvCxnSpPr>
      <xdr:spPr>
        <a:xfrm>
          <a:off x="11207750" y="863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2455" cy="259080"/>
    <xdr:sp macro="" textlink="">
      <xdr:nvSpPr>
        <xdr:cNvPr id="561" name="テキスト ボックス 560"/>
        <xdr:cNvSpPr txBox="1"/>
      </xdr:nvSpPr>
      <xdr:spPr>
        <a:xfrm>
          <a:off x="106692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2" name="直線コネクタ 561"/>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2625" cy="255270"/>
    <xdr:sp macro="" textlink="">
      <xdr:nvSpPr>
        <xdr:cNvPr id="563" name="テキスト ボックス 562"/>
        <xdr:cNvSpPr txBox="1"/>
      </xdr:nvSpPr>
      <xdr:spPr>
        <a:xfrm>
          <a:off x="10598150" y="8112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4"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69834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138430</xdr:rowOff>
    </xdr:from>
    <xdr:ext cx="534670" cy="259080"/>
    <xdr:sp macro="" textlink="">
      <xdr:nvSpPr>
        <xdr:cNvPr id="566" name="教育費最小値テキスト"/>
        <xdr:cNvSpPr txBox="1"/>
      </xdr:nvSpPr>
      <xdr:spPr>
        <a:xfrm>
          <a:off x="147447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611350" y="10078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50</xdr:row>
      <xdr:rowOff>6985</xdr:rowOff>
    </xdr:from>
    <xdr:ext cx="598805" cy="255270"/>
    <xdr:sp macro="" textlink="">
      <xdr:nvSpPr>
        <xdr:cNvPr id="568" name="教育費最大値テキスト"/>
        <xdr:cNvSpPr txBox="1"/>
      </xdr:nvSpPr>
      <xdr:spPr>
        <a:xfrm>
          <a:off x="14744700" y="85794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611350" y="8804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22225</xdr:rowOff>
    </xdr:from>
    <xdr:to xmlns:xdr="http://schemas.openxmlformats.org/drawingml/2006/spreadsheetDrawing">
      <xdr:col>85</xdr:col>
      <xdr:colOff>127000</xdr:colOff>
      <xdr:row>57</xdr:row>
      <xdr:rowOff>65405</xdr:rowOff>
    </xdr:to>
    <xdr:cxnSp macro="">
      <xdr:nvCxnSpPr>
        <xdr:cNvPr id="570" name="直線コネクタ 569"/>
        <xdr:cNvCxnSpPr/>
      </xdr:nvCxnSpPr>
      <xdr:spPr>
        <a:xfrm>
          <a:off x="13938250" y="97948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49530</xdr:rowOff>
    </xdr:from>
    <xdr:ext cx="598805" cy="259080"/>
    <xdr:sp macro="" textlink="">
      <xdr:nvSpPr>
        <xdr:cNvPr id="571" name="教育費平均値テキスト"/>
        <xdr:cNvSpPr txBox="1"/>
      </xdr:nvSpPr>
      <xdr:spPr>
        <a:xfrm>
          <a:off x="147447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171450</xdr:colOff>
      <xdr:row>58</xdr:row>
      <xdr:rowOff>1270</xdr:rowOff>
    </xdr:to>
    <xdr:sp macro="" textlink="">
      <xdr:nvSpPr>
        <xdr:cNvPr id="572" name="フローチャート: 判断 571"/>
        <xdr:cNvSpPr/>
      </xdr:nvSpPr>
      <xdr:spPr>
        <a:xfrm>
          <a:off x="14649450" y="98437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22225</xdr:rowOff>
    </xdr:from>
    <xdr:to xmlns:xdr="http://schemas.openxmlformats.org/drawingml/2006/spreadsheetDrawing">
      <xdr:col>81</xdr:col>
      <xdr:colOff>50800</xdr:colOff>
      <xdr:row>57</xdr:row>
      <xdr:rowOff>102235</xdr:rowOff>
    </xdr:to>
    <xdr:cxnSp macro="">
      <xdr:nvCxnSpPr>
        <xdr:cNvPr id="573" name="直線コネクタ 572"/>
        <xdr:cNvCxnSpPr/>
      </xdr:nvCxnSpPr>
      <xdr:spPr>
        <a:xfrm flipV="1">
          <a:off x="13144500" y="9794875"/>
          <a:ext cx="7937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388745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4995" cy="259080"/>
    <xdr:sp macro="" textlink="">
      <xdr:nvSpPr>
        <xdr:cNvPr id="575" name="テキスト ボックス 574"/>
        <xdr:cNvSpPr txBox="1"/>
      </xdr:nvSpPr>
      <xdr:spPr>
        <a:xfrm>
          <a:off x="13676630" y="99352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88265</xdr:rowOff>
    </xdr:from>
    <xdr:to xmlns:xdr="http://schemas.openxmlformats.org/drawingml/2006/spreadsheetDrawing">
      <xdr:col>76</xdr:col>
      <xdr:colOff>114300</xdr:colOff>
      <xdr:row>57</xdr:row>
      <xdr:rowOff>102235</xdr:rowOff>
    </xdr:to>
    <xdr:cxnSp macro="">
      <xdr:nvCxnSpPr>
        <xdr:cNvPr id="576" name="直線コネクタ 575"/>
        <xdr:cNvCxnSpPr/>
      </xdr:nvCxnSpPr>
      <xdr:spPr>
        <a:xfrm>
          <a:off x="12344400" y="9860915"/>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0937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4995" cy="259080"/>
    <xdr:sp macro="" textlink="">
      <xdr:nvSpPr>
        <xdr:cNvPr id="578" name="テキスト ボックス 577"/>
        <xdr:cNvSpPr txBox="1"/>
      </xdr:nvSpPr>
      <xdr:spPr>
        <a:xfrm>
          <a:off x="12863830" y="99688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57785</xdr:rowOff>
    </xdr:from>
    <xdr:to xmlns:xdr="http://schemas.openxmlformats.org/drawingml/2006/spreadsheetDrawing">
      <xdr:col>71</xdr:col>
      <xdr:colOff>171450</xdr:colOff>
      <xdr:row>57</xdr:row>
      <xdr:rowOff>88265</xdr:rowOff>
    </xdr:to>
    <xdr:cxnSp macro="">
      <xdr:nvCxnSpPr>
        <xdr:cNvPr id="579" name="直線コネクタ 578"/>
        <xdr:cNvCxnSpPr/>
      </xdr:nvCxnSpPr>
      <xdr:spPr>
        <a:xfrm>
          <a:off x="11537950" y="9830435"/>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299950" y="9876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4995" cy="259080"/>
    <xdr:sp macro="" textlink="">
      <xdr:nvSpPr>
        <xdr:cNvPr id="581" name="テキスト ボックス 580"/>
        <xdr:cNvSpPr txBox="1"/>
      </xdr:nvSpPr>
      <xdr:spPr>
        <a:xfrm>
          <a:off x="12070080" y="99688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48715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4995" cy="259080"/>
    <xdr:sp macro="" textlink="">
      <xdr:nvSpPr>
        <xdr:cNvPr id="583" name="テキスト ボックス 582"/>
        <xdr:cNvSpPr txBox="1"/>
      </xdr:nvSpPr>
      <xdr:spPr>
        <a:xfrm>
          <a:off x="11276330" y="995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5" name="テキスト ボックス 584"/>
        <xdr:cNvSpPr txBox="1"/>
      </xdr:nvSpPr>
      <xdr:spPr>
        <a:xfrm>
          <a:off x="1376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7" name="テキスト ボックス 586"/>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8" name="テキスト ボックス 587"/>
        <xdr:cNvSpPr txBox="1"/>
      </xdr:nvSpPr>
      <xdr:spPr>
        <a:xfrm>
          <a:off x="11366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xdr:rowOff>
    </xdr:from>
    <xdr:to xmlns:xdr="http://schemas.openxmlformats.org/drawingml/2006/spreadsheetDrawing">
      <xdr:col>85</xdr:col>
      <xdr:colOff>171450</xdr:colOff>
      <xdr:row>57</xdr:row>
      <xdr:rowOff>116205</xdr:rowOff>
    </xdr:to>
    <xdr:sp macro="" textlink="">
      <xdr:nvSpPr>
        <xdr:cNvPr id="589" name="楕円 588"/>
        <xdr:cNvSpPr/>
      </xdr:nvSpPr>
      <xdr:spPr>
        <a:xfrm>
          <a:off x="14649450" y="97872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37465</xdr:rowOff>
    </xdr:from>
    <xdr:ext cx="598805" cy="259080"/>
    <xdr:sp macro="" textlink="">
      <xdr:nvSpPr>
        <xdr:cNvPr id="590" name="教育費該当値テキスト"/>
        <xdr:cNvSpPr txBox="1"/>
      </xdr:nvSpPr>
      <xdr:spPr>
        <a:xfrm>
          <a:off x="14744700" y="9638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143510</xdr:rowOff>
    </xdr:from>
    <xdr:to xmlns:xdr="http://schemas.openxmlformats.org/drawingml/2006/spreadsheetDrawing">
      <xdr:col>81</xdr:col>
      <xdr:colOff>101600</xdr:colOff>
      <xdr:row>57</xdr:row>
      <xdr:rowOff>73025</xdr:rowOff>
    </xdr:to>
    <xdr:sp macro="" textlink="">
      <xdr:nvSpPr>
        <xdr:cNvPr id="591" name="楕円 590"/>
        <xdr:cNvSpPr/>
      </xdr:nvSpPr>
      <xdr:spPr>
        <a:xfrm>
          <a:off x="1388745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89535</xdr:rowOff>
    </xdr:from>
    <xdr:ext cx="594995" cy="255270"/>
    <xdr:sp macro="" textlink="">
      <xdr:nvSpPr>
        <xdr:cNvPr id="592" name="テキスト ボックス 591"/>
        <xdr:cNvSpPr txBox="1"/>
      </xdr:nvSpPr>
      <xdr:spPr>
        <a:xfrm>
          <a:off x="13676630" y="95192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52070</xdr:rowOff>
    </xdr:from>
    <xdr:to xmlns:xdr="http://schemas.openxmlformats.org/drawingml/2006/spreadsheetDrawing">
      <xdr:col>76</xdr:col>
      <xdr:colOff>165100</xdr:colOff>
      <xdr:row>57</xdr:row>
      <xdr:rowOff>153035</xdr:rowOff>
    </xdr:to>
    <xdr:sp macro="" textlink="">
      <xdr:nvSpPr>
        <xdr:cNvPr id="593" name="楕円 592"/>
        <xdr:cNvSpPr/>
      </xdr:nvSpPr>
      <xdr:spPr>
        <a:xfrm>
          <a:off x="130937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170180</xdr:rowOff>
    </xdr:from>
    <xdr:ext cx="594995" cy="259080"/>
    <xdr:sp macro="" textlink="">
      <xdr:nvSpPr>
        <xdr:cNvPr id="594" name="テキスト ボックス 593"/>
        <xdr:cNvSpPr txBox="1"/>
      </xdr:nvSpPr>
      <xdr:spPr>
        <a:xfrm>
          <a:off x="12863830" y="9599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37465</xdr:rowOff>
    </xdr:from>
    <xdr:to xmlns:xdr="http://schemas.openxmlformats.org/drawingml/2006/spreadsheetDrawing">
      <xdr:col>72</xdr:col>
      <xdr:colOff>38100</xdr:colOff>
      <xdr:row>57</xdr:row>
      <xdr:rowOff>139065</xdr:rowOff>
    </xdr:to>
    <xdr:sp macro="" textlink="">
      <xdr:nvSpPr>
        <xdr:cNvPr id="595" name="楕円 594"/>
        <xdr:cNvSpPr/>
      </xdr:nvSpPr>
      <xdr:spPr>
        <a:xfrm>
          <a:off x="12299950" y="9810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156210</xdr:rowOff>
    </xdr:from>
    <xdr:ext cx="594995" cy="255270"/>
    <xdr:sp macro="" textlink="">
      <xdr:nvSpPr>
        <xdr:cNvPr id="596" name="テキスト ボックス 595"/>
        <xdr:cNvSpPr txBox="1"/>
      </xdr:nvSpPr>
      <xdr:spPr>
        <a:xfrm>
          <a:off x="12070080" y="95859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6985</xdr:rowOff>
    </xdr:from>
    <xdr:to xmlns:xdr="http://schemas.openxmlformats.org/drawingml/2006/spreadsheetDrawing">
      <xdr:col>67</xdr:col>
      <xdr:colOff>101600</xdr:colOff>
      <xdr:row>57</xdr:row>
      <xdr:rowOff>109220</xdr:rowOff>
    </xdr:to>
    <xdr:sp macro="" textlink="">
      <xdr:nvSpPr>
        <xdr:cNvPr id="597" name="楕円 596"/>
        <xdr:cNvSpPr/>
      </xdr:nvSpPr>
      <xdr:spPr>
        <a:xfrm>
          <a:off x="1148715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125095</xdr:rowOff>
    </xdr:from>
    <xdr:ext cx="594995" cy="258445"/>
    <xdr:sp macro="" textlink="">
      <xdr:nvSpPr>
        <xdr:cNvPr id="598" name="テキスト ボックス 597"/>
        <xdr:cNvSpPr txBox="1"/>
      </xdr:nvSpPr>
      <xdr:spPr>
        <a:xfrm>
          <a:off x="11276330" y="95548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599" name="正方形/長方形 598"/>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6" name="正方形/長方形 605"/>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1615"/>
    <xdr:sp macro="" textlink="">
      <xdr:nvSpPr>
        <xdr:cNvPr id="607" name="テキスト ボックス 606"/>
        <xdr:cNvSpPr txBox="1"/>
      </xdr:nvSpPr>
      <xdr:spPr>
        <a:xfrm>
          <a:off x="11169650" y="11493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08" name="直線コネクタ 607"/>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171450</xdr:colOff>
      <xdr:row>78</xdr:row>
      <xdr:rowOff>139700</xdr:rowOff>
    </xdr:to>
    <xdr:cxnSp macro="">
      <xdr:nvCxnSpPr>
        <xdr:cNvPr id="609" name="直線コネクタ 608"/>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5110" cy="255270"/>
    <xdr:sp macro="" textlink="">
      <xdr:nvSpPr>
        <xdr:cNvPr id="610" name="テキスト ボックス 609"/>
        <xdr:cNvSpPr txBox="1"/>
      </xdr:nvSpPr>
      <xdr:spPr>
        <a:xfrm>
          <a:off x="109778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171450</xdr:colOff>
      <xdr:row>76</xdr:row>
      <xdr:rowOff>25400</xdr:rowOff>
    </xdr:to>
    <xdr:cxnSp macro="">
      <xdr:nvCxnSpPr>
        <xdr:cNvPr id="611" name="直線コネクタ 610"/>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2455" cy="255270"/>
    <xdr:sp macro="" textlink="">
      <xdr:nvSpPr>
        <xdr:cNvPr id="612" name="テキスト ボックス 611"/>
        <xdr:cNvSpPr txBox="1"/>
      </xdr:nvSpPr>
      <xdr:spPr>
        <a:xfrm>
          <a:off x="10669270" y="12913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171450</xdr:colOff>
      <xdr:row>73</xdr:row>
      <xdr:rowOff>82550</xdr:rowOff>
    </xdr:to>
    <xdr:cxnSp macro="">
      <xdr:nvCxnSpPr>
        <xdr:cNvPr id="613" name="直線コネクタ 612"/>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2455" cy="255270"/>
    <xdr:sp macro="" textlink="">
      <xdr:nvSpPr>
        <xdr:cNvPr id="614" name="テキスト ボックス 613"/>
        <xdr:cNvSpPr txBox="1"/>
      </xdr:nvSpPr>
      <xdr:spPr>
        <a:xfrm>
          <a:off x="10669270" y="124561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171450</xdr:colOff>
      <xdr:row>70</xdr:row>
      <xdr:rowOff>139700</xdr:rowOff>
    </xdr:to>
    <xdr:cxnSp macro="">
      <xdr:nvCxnSpPr>
        <xdr:cNvPr id="615" name="直線コネクタ 614"/>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2455" cy="255270"/>
    <xdr:sp macro="" textlink="">
      <xdr:nvSpPr>
        <xdr:cNvPr id="616" name="テキスト ボックス 615"/>
        <xdr:cNvSpPr txBox="1"/>
      </xdr:nvSpPr>
      <xdr:spPr>
        <a:xfrm>
          <a:off x="10669270" y="119989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17" name="直線コネクタ 616"/>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270"/>
    <xdr:sp macro="" textlink="">
      <xdr:nvSpPr>
        <xdr:cNvPr id="618" name="テキスト ボックス 617"/>
        <xdr:cNvSpPr txBox="1"/>
      </xdr:nvSpPr>
      <xdr:spPr>
        <a:xfrm>
          <a:off x="10669270" y="11541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9"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69834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143510</xdr:rowOff>
    </xdr:from>
    <xdr:ext cx="249555" cy="255270"/>
    <xdr:sp macro="" textlink="">
      <xdr:nvSpPr>
        <xdr:cNvPr id="621" name="災害復旧費最小値テキスト"/>
        <xdr:cNvSpPr txBox="1"/>
      </xdr:nvSpPr>
      <xdr:spPr>
        <a:xfrm>
          <a:off x="147447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50800</xdr:rowOff>
    </xdr:from>
    <xdr:ext cx="598805" cy="259080"/>
    <xdr:sp macro="" textlink="">
      <xdr:nvSpPr>
        <xdr:cNvPr id="623" name="災害復旧費最大値テキスト"/>
        <xdr:cNvSpPr txBox="1"/>
      </xdr:nvSpPr>
      <xdr:spPr>
        <a:xfrm>
          <a:off x="147447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611350" y="12105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136525</xdr:rowOff>
    </xdr:from>
    <xdr:to xmlns:xdr="http://schemas.openxmlformats.org/drawingml/2006/spreadsheetDrawing">
      <xdr:col>85</xdr:col>
      <xdr:colOff>127000</xdr:colOff>
      <xdr:row>78</xdr:row>
      <xdr:rowOff>137795</xdr:rowOff>
    </xdr:to>
    <xdr:cxnSp macro="">
      <xdr:nvCxnSpPr>
        <xdr:cNvPr id="625" name="直線コネクタ 624"/>
        <xdr:cNvCxnSpPr/>
      </xdr:nvCxnSpPr>
      <xdr:spPr>
        <a:xfrm flipV="1">
          <a:off x="13938250" y="1350962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53975</xdr:rowOff>
    </xdr:from>
    <xdr:ext cx="534670" cy="255270"/>
    <xdr:sp macro="" textlink="">
      <xdr:nvSpPr>
        <xdr:cNvPr id="626" name="災害復旧費平均値テキスト"/>
        <xdr:cNvSpPr txBox="1"/>
      </xdr:nvSpPr>
      <xdr:spPr>
        <a:xfrm>
          <a:off x="14744700" y="132556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171450</xdr:colOff>
      <xdr:row>78</xdr:row>
      <xdr:rowOff>132715</xdr:rowOff>
    </xdr:to>
    <xdr:sp macro="" textlink="">
      <xdr:nvSpPr>
        <xdr:cNvPr id="627" name="フローチャート: 判断 626"/>
        <xdr:cNvSpPr/>
      </xdr:nvSpPr>
      <xdr:spPr>
        <a:xfrm>
          <a:off x="14649450" y="13404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132080</xdr:rowOff>
    </xdr:from>
    <xdr:to xmlns:xdr="http://schemas.openxmlformats.org/drawingml/2006/spreadsheetDrawing">
      <xdr:col>81</xdr:col>
      <xdr:colOff>50800</xdr:colOff>
      <xdr:row>78</xdr:row>
      <xdr:rowOff>137795</xdr:rowOff>
    </xdr:to>
    <xdr:cxnSp macro="">
      <xdr:nvCxnSpPr>
        <xdr:cNvPr id="628" name="直線コネクタ 627"/>
        <xdr:cNvCxnSpPr/>
      </xdr:nvCxnSpPr>
      <xdr:spPr>
        <a:xfrm>
          <a:off x="13144500" y="1350518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388745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0860" cy="259080"/>
    <xdr:sp macro="" textlink="">
      <xdr:nvSpPr>
        <xdr:cNvPr id="630" name="テキスト ボックス 629"/>
        <xdr:cNvSpPr txBox="1"/>
      </xdr:nvSpPr>
      <xdr:spPr>
        <a:xfrm>
          <a:off x="13709015" y="13183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132080</xdr:rowOff>
    </xdr:from>
    <xdr:to xmlns:xdr="http://schemas.openxmlformats.org/drawingml/2006/spreadsheetDrawing">
      <xdr:col>76</xdr:col>
      <xdr:colOff>114300</xdr:colOff>
      <xdr:row>78</xdr:row>
      <xdr:rowOff>135890</xdr:rowOff>
    </xdr:to>
    <xdr:cxnSp macro="">
      <xdr:nvCxnSpPr>
        <xdr:cNvPr id="631" name="直線コネクタ 630"/>
        <xdr:cNvCxnSpPr/>
      </xdr:nvCxnSpPr>
      <xdr:spPr>
        <a:xfrm flipV="1">
          <a:off x="12344400" y="1350518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093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1495" cy="255270"/>
    <xdr:sp macro="" textlink="">
      <xdr:nvSpPr>
        <xdr:cNvPr id="633" name="テキスト ボックス 632"/>
        <xdr:cNvSpPr txBox="1"/>
      </xdr:nvSpPr>
      <xdr:spPr>
        <a:xfrm>
          <a:off x="12896215" y="1318514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113030</xdr:rowOff>
    </xdr:from>
    <xdr:to xmlns:xdr="http://schemas.openxmlformats.org/drawingml/2006/spreadsheetDrawing">
      <xdr:col>71</xdr:col>
      <xdr:colOff>171450</xdr:colOff>
      <xdr:row>78</xdr:row>
      <xdr:rowOff>135890</xdr:rowOff>
    </xdr:to>
    <xdr:cxnSp macro="">
      <xdr:nvCxnSpPr>
        <xdr:cNvPr id="634" name="直線コネクタ 633"/>
        <xdr:cNvCxnSpPr/>
      </xdr:nvCxnSpPr>
      <xdr:spPr>
        <a:xfrm>
          <a:off x="11537950" y="1348613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299950" y="13418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0860" cy="259080"/>
    <xdr:sp macro="" textlink="">
      <xdr:nvSpPr>
        <xdr:cNvPr id="636" name="テキスト ボックス 635"/>
        <xdr:cNvSpPr txBox="1"/>
      </xdr:nvSpPr>
      <xdr:spPr>
        <a:xfrm>
          <a:off x="12102465" y="13193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48715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0860" cy="255270"/>
    <xdr:sp macro="" textlink="">
      <xdr:nvSpPr>
        <xdr:cNvPr id="638" name="テキスト ボックス 637"/>
        <xdr:cNvSpPr txBox="1"/>
      </xdr:nvSpPr>
      <xdr:spPr>
        <a:xfrm>
          <a:off x="11308715" y="13198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0" name="テキスト ボックス 639"/>
        <xdr:cNvSpPr txBox="1"/>
      </xdr:nvSpPr>
      <xdr:spPr>
        <a:xfrm>
          <a:off x="1376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2" name="テキスト ボックス 641"/>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3" name="テキスト ボックス 642"/>
        <xdr:cNvSpPr txBox="1"/>
      </xdr:nvSpPr>
      <xdr:spPr>
        <a:xfrm>
          <a:off x="113665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86360</xdr:rowOff>
    </xdr:from>
    <xdr:to xmlns:xdr="http://schemas.openxmlformats.org/drawingml/2006/spreadsheetDrawing">
      <xdr:col>85</xdr:col>
      <xdr:colOff>171450</xdr:colOff>
      <xdr:row>79</xdr:row>
      <xdr:rowOff>15875</xdr:rowOff>
    </xdr:to>
    <xdr:sp macro="" textlink="">
      <xdr:nvSpPr>
        <xdr:cNvPr id="644" name="楕円 643"/>
        <xdr:cNvSpPr/>
      </xdr:nvSpPr>
      <xdr:spPr>
        <a:xfrm>
          <a:off x="14649450" y="1345946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9525</xdr:rowOff>
    </xdr:from>
    <xdr:ext cx="469900" cy="255270"/>
    <xdr:sp macro="" textlink="">
      <xdr:nvSpPr>
        <xdr:cNvPr id="645" name="災害復旧費該当値テキスト"/>
        <xdr:cNvSpPr txBox="1"/>
      </xdr:nvSpPr>
      <xdr:spPr>
        <a:xfrm>
          <a:off x="14744700" y="133826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86995</xdr:rowOff>
    </xdr:from>
    <xdr:to xmlns:xdr="http://schemas.openxmlformats.org/drawingml/2006/spreadsheetDrawing">
      <xdr:col>81</xdr:col>
      <xdr:colOff>101600</xdr:colOff>
      <xdr:row>79</xdr:row>
      <xdr:rowOff>17780</xdr:rowOff>
    </xdr:to>
    <xdr:sp macro="" textlink="">
      <xdr:nvSpPr>
        <xdr:cNvPr id="646" name="楕円 645"/>
        <xdr:cNvSpPr/>
      </xdr:nvSpPr>
      <xdr:spPr>
        <a:xfrm>
          <a:off x="1388745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8255</xdr:rowOff>
    </xdr:from>
    <xdr:ext cx="378460" cy="255270"/>
    <xdr:sp macro="" textlink="">
      <xdr:nvSpPr>
        <xdr:cNvPr id="647" name="テキスト ボックス 646"/>
        <xdr:cNvSpPr txBox="1"/>
      </xdr:nvSpPr>
      <xdr:spPr>
        <a:xfrm>
          <a:off x="13768070" y="135528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81280</xdr:rowOff>
    </xdr:from>
    <xdr:to xmlns:xdr="http://schemas.openxmlformats.org/drawingml/2006/spreadsheetDrawing">
      <xdr:col>76</xdr:col>
      <xdr:colOff>165100</xdr:colOff>
      <xdr:row>79</xdr:row>
      <xdr:rowOff>11430</xdr:rowOff>
    </xdr:to>
    <xdr:sp macro="" textlink="">
      <xdr:nvSpPr>
        <xdr:cNvPr id="648" name="楕円 647"/>
        <xdr:cNvSpPr/>
      </xdr:nvSpPr>
      <xdr:spPr>
        <a:xfrm>
          <a:off x="13093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2540</xdr:rowOff>
    </xdr:from>
    <xdr:ext cx="466725" cy="259080"/>
    <xdr:sp macro="" textlink="">
      <xdr:nvSpPr>
        <xdr:cNvPr id="649" name="テキスト ボックス 648"/>
        <xdr:cNvSpPr txBox="1"/>
      </xdr:nvSpPr>
      <xdr:spPr>
        <a:xfrm>
          <a:off x="12928600" y="13547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85090</xdr:rowOff>
    </xdr:from>
    <xdr:to xmlns:xdr="http://schemas.openxmlformats.org/drawingml/2006/spreadsheetDrawing">
      <xdr:col>72</xdr:col>
      <xdr:colOff>38100</xdr:colOff>
      <xdr:row>79</xdr:row>
      <xdr:rowOff>15240</xdr:rowOff>
    </xdr:to>
    <xdr:sp macro="" textlink="">
      <xdr:nvSpPr>
        <xdr:cNvPr id="650" name="楕円 649"/>
        <xdr:cNvSpPr/>
      </xdr:nvSpPr>
      <xdr:spPr>
        <a:xfrm>
          <a:off x="12299950" y="13458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6350</xdr:rowOff>
    </xdr:from>
    <xdr:ext cx="466725" cy="255270"/>
    <xdr:sp macro="" textlink="">
      <xdr:nvSpPr>
        <xdr:cNvPr id="651" name="テキスト ボックス 650"/>
        <xdr:cNvSpPr txBox="1"/>
      </xdr:nvSpPr>
      <xdr:spPr>
        <a:xfrm>
          <a:off x="12134850" y="1355090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62230</xdr:rowOff>
    </xdr:from>
    <xdr:to xmlns:xdr="http://schemas.openxmlformats.org/drawingml/2006/spreadsheetDrawing">
      <xdr:col>67</xdr:col>
      <xdr:colOff>101600</xdr:colOff>
      <xdr:row>78</xdr:row>
      <xdr:rowOff>163830</xdr:rowOff>
    </xdr:to>
    <xdr:sp macro="" textlink="">
      <xdr:nvSpPr>
        <xdr:cNvPr id="652" name="楕円 651"/>
        <xdr:cNvSpPr/>
      </xdr:nvSpPr>
      <xdr:spPr>
        <a:xfrm>
          <a:off x="1148715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154940</xdr:rowOff>
    </xdr:from>
    <xdr:ext cx="530860" cy="255270"/>
    <xdr:sp macro="" textlink="">
      <xdr:nvSpPr>
        <xdr:cNvPr id="653" name="テキスト ボックス 652"/>
        <xdr:cNvSpPr txBox="1"/>
      </xdr:nvSpPr>
      <xdr:spPr>
        <a:xfrm>
          <a:off x="11308715" y="13528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4" name="正方形/長方形 653"/>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1" name="正方形/長方形 660"/>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1615"/>
    <xdr:sp macro="" textlink="">
      <xdr:nvSpPr>
        <xdr:cNvPr id="662" name="テキスト ボックス 661"/>
        <xdr:cNvSpPr txBox="1"/>
      </xdr:nvSpPr>
      <xdr:spPr>
        <a:xfrm>
          <a:off x="11169650" y="14922500"/>
          <a:ext cx="3467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3" name="直線コネクタ 662"/>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64" name="直線コネクタ 663"/>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65" name="テキスト ボックス 664"/>
        <xdr:cNvSpPr txBox="1"/>
      </xdr:nvSpPr>
      <xdr:spPr>
        <a:xfrm>
          <a:off x="109778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66" name="直線コネクタ 665"/>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2455" cy="259080"/>
    <xdr:sp macro="" textlink="">
      <xdr:nvSpPr>
        <xdr:cNvPr id="667" name="テキスト ボックス 666"/>
        <xdr:cNvSpPr txBox="1"/>
      </xdr:nvSpPr>
      <xdr:spPr>
        <a:xfrm>
          <a:off x="106692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8" name="直線コネクタ 667"/>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2455" cy="255270"/>
    <xdr:sp macro="" textlink="">
      <xdr:nvSpPr>
        <xdr:cNvPr id="669" name="テキスト ボックス 668"/>
        <xdr:cNvSpPr txBox="1"/>
      </xdr:nvSpPr>
      <xdr:spPr>
        <a:xfrm>
          <a:off x="10669270" y="1611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0" name="直線コネクタ 669"/>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2455" cy="259080"/>
    <xdr:sp macro="" textlink="">
      <xdr:nvSpPr>
        <xdr:cNvPr id="671" name="テキスト ボックス 670"/>
        <xdr:cNvSpPr txBox="1"/>
      </xdr:nvSpPr>
      <xdr:spPr>
        <a:xfrm>
          <a:off x="106692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171450</xdr:colOff>
      <xdr:row>90</xdr:row>
      <xdr:rowOff>63500</xdr:rowOff>
    </xdr:to>
    <xdr:cxnSp macro="">
      <xdr:nvCxnSpPr>
        <xdr:cNvPr id="672" name="直線コネクタ 671"/>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73" name="テキスト ボックス 672"/>
        <xdr:cNvSpPr txBox="1"/>
      </xdr:nvSpPr>
      <xdr:spPr>
        <a:xfrm>
          <a:off x="106692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74" name="直線コネクタ 673"/>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270"/>
    <xdr:sp macro="" textlink="">
      <xdr:nvSpPr>
        <xdr:cNvPr id="675" name="テキスト ボックス 674"/>
        <xdr:cNvSpPr txBox="1"/>
      </xdr:nvSpPr>
      <xdr:spPr>
        <a:xfrm>
          <a:off x="10598150" y="14970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6"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69834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151130</xdr:rowOff>
    </xdr:from>
    <xdr:ext cx="534670" cy="259080"/>
    <xdr:sp macro="" textlink="">
      <xdr:nvSpPr>
        <xdr:cNvPr id="678" name="公債費最小値テキスト"/>
        <xdr:cNvSpPr txBox="1"/>
      </xdr:nvSpPr>
      <xdr:spPr>
        <a:xfrm>
          <a:off x="147447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611350" y="1694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140335</xdr:rowOff>
    </xdr:from>
    <xdr:ext cx="598805" cy="259080"/>
    <xdr:sp macro="" textlink="">
      <xdr:nvSpPr>
        <xdr:cNvPr id="680" name="公債費最大値テキスト"/>
        <xdr:cNvSpPr txBox="1"/>
      </xdr:nvSpPr>
      <xdr:spPr>
        <a:xfrm>
          <a:off x="147447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611350" y="15624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1270</xdr:rowOff>
    </xdr:from>
    <xdr:to xmlns:xdr="http://schemas.openxmlformats.org/drawingml/2006/spreadsheetDrawing">
      <xdr:col>85</xdr:col>
      <xdr:colOff>127000</xdr:colOff>
      <xdr:row>98</xdr:row>
      <xdr:rowOff>15875</xdr:rowOff>
    </xdr:to>
    <xdr:cxnSp macro="">
      <xdr:nvCxnSpPr>
        <xdr:cNvPr id="682" name="直線コネクタ 681"/>
        <xdr:cNvCxnSpPr/>
      </xdr:nvCxnSpPr>
      <xdr:spPr>
        <a:xfrm flipV="1">
          <a:off x="13938250" y="1680337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59690</xdr:rowOff>
    </xdr:from>
    <xdr:ext cx="598805" cy="259080"/>
    <xdr:sp macro="" textlink="">
      <xdr:nvSpPr>
        <xdr:cNvPr id="683" name="公債費平均値テキスト"/>
        <xdr:cNvSpPr txBox="1"/>
      </xdr:nvSpPr>
      <xdr:spPr>
        <a:xfrm>
          <a:off x="1474470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171450</xdr:colOff>
      <xdr:row>97</xdr:row>
      <xdr:rowOff>138430</xdr:rowOff>
    </xdr:to>
    <xdr:sp macro="" textlink="">
      <xdr:nvSpPr>
        <xdr:cNvPr id="684" name="フローチャート: 判断 683"/>
        <xdr:cNvSpPr/>
      </xdr:nvSpPr>
      <xdr:spPr>
        <a:xfrm>
          <a:off x="14649450" y="166674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15875</xdr:rowOff>
    </xdr:from>
    <xdr:to xmlns:xdr="http://schemas.openxmlformats.org/drawingml/2006/spreadsheetDrawing">
      <xdr:col>81</xdr:col>
      <xdr:colOff>50800</xdr:colOff>
      <xdr:row>98</xdr:row>
      <xdr:rowOff>22860</xdr:rowOff>
    </xdr:to>
    <xdr:cxnSp macro="">
      <xdr:nvCxnSpPr>
        <xdr:cNvPr id="685" name="直線コネクタ 684"/>
        <xdr:cNvCxnSpPr/>
      </xdr:nvCxnSpPr>
      <xdr:spPr>
        <a:xfrm flipV="1">
          <a:off x="13144500" y="1681797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38874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4995" cy="255270"/>
    <xdr:sp macro="" textlink="">
      <xdr:nvSpPr>
        <xdr:cNvPr id="687" name="テキスト ボックス 686"/>
        <xdr:cNvSpPr txBox="1"/>
      </xdr:nvSpPr>
      <xdr:spPr>
        <a:xfrm>
          <a:off x="13676630" y="164566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13970</xdr:rowOff>
    </xdr:from>
    <xdr:to xmlns:xdr="http://schemas.openxmlformats.org/drawingml/2006/spreadsheetDrawing">
      <xdr:col>76</xdr:col>
      <xdr:colOff>114300</xdr:colOff>
      <xdr:row>98</xdr:row>
      <xdr:rowOff>22860</xdr:rowOff>
    </xdr:to>
    <xdr:cxnSp macro="">
      <xdr:nvCxnSpPr>
        <xdr:cNvPr id="688" name="直線コネクタ 687"/>
        <xdr:cNvCxnSpPr/>
      </xdr:nvCxnSpPr>
      <xdr:spPr>
        <a:xfrm>
          <a:off x="12344400" y="1681607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093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4995" cy="255270"/>
    <xdr:sp macro="" textlink="">
      <xdr:nvSpPr>
        <xdr:cNvPr id="690" name="テキスト ボックス 689"/>
        <xdr:cNvSpPr txBox="1"/>
      </xdr:nvSpPr>
      <xdr:spPr>
        <a:xfrm>
          <a:off x="12863830" y="164655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13970</xdr:rowOff>
    </xdr:from>
    <xdr:to xmlns:xdr="http://schemas.openxmlformats.org/drawingml/2006/spreadsheetDrawing">
      <xdr:col>71</xdr:col>
      <xdr:colOff>171450</xdr:colOff>
      <xdr:row>98</xdr:row>
      <xdr:rowOff>17780</xdr:rowOff>
    </xdr:to>
    <xdr:cxnSp macro="">
      <xdr:nvCxnSpPr>
        <xdr:cNvPr id="691" name="直線コネクタ 690"/>
        <xdr:cNvCxnSpPr/>
      </xdr:nvCxnSpPr>
      <xdr:spPr>
        <a:xfrm flipV="1">
          <a:off x="11537950" y="168160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299950" y="166941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4995" cy="255270"/>
    <xdr:sp macro="" textlink="">
      <xdr:nvSpPr>
        <xdr:cNvPr id="693" name="テキスト ボックス 692"/>
        <xdr:cNvSpPr txBox="1"/>
      </xdr:nvSpPr>
      <xdr:spPr>
        <a:xfrm>
          <a:off x="12070080" y="164687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48715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4995" cy="259080"/>
    <xdr:sp macro="" textlink="">
      <xdr:nvSpPr>
        <xdr:cNvPr id="695" name="テキスト ボックス 694"/>
        <xdr:cNvSpPr txBox="1"/>
      </xdr:nvSpPr>
      <xdr:spPr>
        <a:xfrm>
          <a:off x="11276330" y="164598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7" name="テキスト ボックス 696"/>
        <xdr:cNvSpPr txBox="1"/>
      </xdr:nvSpPr>
      <xdr:spPr>
        <a:xfrm>
          <a:off x="1376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9" name="テキスト ボックス 698"/>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0" name="テキスト ボックス 699"/>
        <xdr:cNvSpPr txBox="1"/>
      </xdr:nvSpPr>
      <xdr:spPr>
        <a:xfrm>
          <a:off x="113665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121920</xdr:rowOff>
    </xdr:from>
    <xdr:to xmlns:xdr="http://schemas.openxmlformats.org/drawingml/2006/spreadsheetDrawing">
      <xdr:col>85</xdr:col>
      <xdr:colOff>171450</xdr:colOff>
      <xdr:row>98</xdr:row>
      <xdr:rowOff>52070</xdr:rowOff>
    </xdr:to>
    <xdr:sp macro="" textlink="">
      <xdr:nvSpPr>
        <xdr:cNvPr id="701" name="楕円 700"/>
        <xdr:cNvSpPr/>
      </xdr:nvSpPr>
      <xdr:spPr>
        <a:xfrm>
          <a:off x="14649450" y="16752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100330</xdr:rowOff>
    </xdr:from>
    <xdr:ext cx="598805" cy="255270"/>
    <xdr:sp macro="" textlink="">
      <xdr:nvSpPr>
        <xdr:cNvPr id="702" name="公債費該当値テキスト"/>
        <xdr:cNvSpPr txBox="1"/>
      </xdr:nvSpPr>
      <xdr:spPr>
        <a:xfrm>
          <a:off x="14744700" y="167309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136525</xdr:rowOff>
    </xdr:from>
    <xdr:to xmlns:xdr="http://schemas.openxmlformats.org/drawingml/2006/spreadsheetDrawing">
      <xdr:col>81</xdr:col>
      <xdr:colOff>101600</xdr:colOff>
      <xdr:row>98</xdr:row>
      <xdr:rowOff>66675</xdr:rowOff>
    </xdr:to>
    <xdr:sp macro="" textlink="">
      <xdr:nvSpPr>
        <xdr:cNvPr id="703" name="楕円 702"/>
        <xdr:cNvSpPr/>
      </xdr:nvSpPr>
      <xdr:spPr>
        <a:xfrm>
          <a:off x="1388745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57785</xdr:rowOff>
    </xdr:from>
    <xdr:ext cx="594995" cy="259080"/>
    <xdr:sp macro="" textlink="">
      <xdr:nvSpPr>
        <xdr:cNvPr id="704" name="テキスト ボックス 703"/>
        <xdr:cNvSpPr txBox="1"/>
      </xdr:nvSpPr>
      <xdr:spPr>
        <a:xfrm>
          <a:off x="13676630" y="168598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143510</xdr:rowOff>
    </xdr:from>
    <xdr:to xmlns:xdr="http://schemas.openxmlformats.org/drawingml/2006/spreadsheetDrawing">
      <xdr:col>76</xdr:col>
      <xdr:colOff>165100</xdr:colOff>
      <xdr:row>98</xdr:row>
      <xdr:rowOff>73660</xdr:rowOff>
    </xdr:to>
    <xdr:sp macro="" textlink="">
      <xdr:nvSpPr>
        <xdr:cNvPr id="705" name="楕円 704"/>
        <xdr:cNvSpPr/>
      </xdr:nvSpPr>
      <xdr:spPr>
        <a:xfrm>
          <a:off x="130937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64770</xdr:rowOff>
    </xdr:from>
    <xdr:ext cx="594995" cy="255270"/>
    <xdr:sp macro="" textlink="">
      <xdr:nvSpPr>
        <xdr:cNvPr id="706" name="テキスト ボックス 705"/>
        <xdr:cNvSpPr txBox="1"/>
      </xdr:nvSpPr>
      <xdr:spPr>
        <a:xfrm>
          <a:off x="12863830" y="1686687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134620</xdr:rowOff>
    </xdr:from>
    <xdr:to xmlns:xdr="http://schemas.openxmlformats.org/drawingml/2006/spreadsheetDrawing">
      <xdr:col>72</xdr:col>
      <xdr:colOff>38100</xdr:colOff>
      <xdr:row>98</xdr:row>
      <xdr:rowOff>64770</xdr:rowOff>
    </xdr:to>
    <xdr:sp macro="" textlink="">
      <xdr:nvSpPr>
        <xdr:cNvPr id="707" name="楕円 706"/>
        <xdr:cNvSpPr/>
      </xdr:nvSpPr>
      <xdr:spPr>
        <a:xfrm>
          <a:off x="12299950" y="16765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55880</xdr:rowOff>
    </xdr:from>
    <xdr:ext cx="594995" cy="259080"/>
    <xdr:sp macro="" textlink="">
      <xdr:nvSpPr>
        <xdr:cNvPr id="708" name="テキスト ボックス 707"/>
        <xdr:cNvSpPr txBox="1"/>
      </xdr:nvSpPr>
      <xdr:spPr>
        <a:xfrm>
          <a:off x="12070080" y="168579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137795</xdr:rowOff>
    </xdr:from>
    <xdr:to xmlns:xdr="http://schemas.openxmlformats.org/drawingml/2006/spreadsheetDrawing">
      <xdr:col>67</xdr:col>
      <xdr:colOff>101600</xdr:colOff>
      <xdr:row>98</xdr:row>
      <xdr:rowOff>67945</xdr:rowOff>
    </xdr:to>
    <xdr:sp macro="" textlink="">
      <xdr:nvSpPr>
        <xdr:cNvPr id="709" name="楕円 708"/>
        <xdr:cNvSpPr/>
      </xdr:nvSpPr>
      <xdr:spPr>
        <a:xfrm>
          <a:off x="1148715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59055</xdr:rowOff>
    </xdr:from>
    <xdr:ext cx="594995" cy="259080"/>
    <xdr:sp macro="" textlink="">
      <xdr:nvSpPr>
        <xdr:cNvPr id="710" name="テキスト ボックス 709"/>
        <xdr:cNvSpPr txBox="1"/>
      </xdr:nvSpPr>
      <xdr:spPr>
        <a:xfrm>
          <a:off x="11276330" y="168611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19" name="テキスト ボックス 718"/>
        <xdr:cNvSpPr txBox="1"/>
      </xdr:nvSpPr>
      <xdr:spPr>
        <a:xfrm>
          <a:off x="1644015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9080"/>
    <xdr:sp macro="" textlink="">
      <xdr:nvSpPr>
        <xdr:cNvPr id="722" name="テキスト ボックス 721"/>
        <xdr:cNvSpPr txBox="1"/>
      </xdr:nvSpPr>
      <xdr:spPr>
        <a:xfrm>
          <a:off x="162483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4" name="テキスト ボックス 723"/>
        <xdr:cNvSpPr txBox="1"/>
      </xdr:nvSpPr>
      <xdr:spPr>
        <a:xfrm>
          <a:off x="159848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270"/>
    <xdr:sp macro="" textlink="">
      <xdr:nvSpPr>
        <xdr:cNvPr id="726" name="テキスト ボックス 725"/>
        <xdr:cNvSpPr txBox="1"/>
      </xdr:nvSpPr>
      <xdr:spPr>
        <a:xfrm>
          <a:off x="1598485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8" name="テキスト ボックス 727"/>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0" name="テキスト ボックス 729"/>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32" name="テキスト ボックス 731"/>
        <xdr:cNvSpPr txBox="1"/>
      </xdr:nvSpPr>
      <xdr:spPr>
        <a:xfrm>
          <a:off x="1598485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199497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0025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0025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19881850" y="5292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20240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0025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199009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171450</xdr:colOff>
      <xdr:row>39</xdr:row>
      <xdr:rowOff>44450</xdr:rowOff>
    </xdr:to>
    <xdr:cxnSp macro="">
      <xdr:nvCxnSpPr>
        <xdr:cNvPr id="742" name="直線コネクタ 741"/>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157950" y="6660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92075</xdr:rowOff>
    </xdr:from>
    <xdr:ext cx="378460" cy="259080"/>
    <xdr:sp macro="" textlink="">
      <xdr:nvSpPr>
        <xdr:cNvPr id="744" name="テキスト ボックス 743"/>
        <xdr:cNvSpPr txBox="1"/>
      </xdr:nvSpPr>
      <xdr:spPr>
        <a:xfrm>
          <a:off x="1903095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34515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8460" cy="259080"/>
    <xdr:sp macro="" textlink="">
      <xdr:nvSpPr>
        <xdr:cNvPr id="747" name="テキスト ボックス 746"/>
        <xdr:cNvSpPr txBox="1"/>
      </xdr:nvSpPr>
      <xdr:spPr>
        <a:xfrm>
          <a:off x="182257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5514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8460" cy="255270"/>
    <xdr:sp macro="" textlink="">
      <xdr:nvSpPr>
        <xdr:cNvPr id="750" name="テキスト ボックス 749"/>
        <xdr:cNvSpPr txBox="1"/>
      </xdr:nvSpPr>
      <xdr:spPr>
        <a:xfrm>
          <a:off x="17432020" y="644461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6757650" y="6663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37</xdr:row>
      <xdr:rowOff>95250</xdr:rowOff>
    </xdr:from>
    <xdr:ext cx="378460" cy="259080"/>
    <xdr:sp macro="" textlink="">
      <xdr:nvSpPr>
        <xdr:cNvPr id="752" name="テキスト ボックス 751"/>
        <xdr:cNvSpPr txBox="1"/>
      </xdr:nvSpPr>
      <xdr:spPr>
        <a:xfrm>
          <a:off x="1663065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54" name="テキスト ボックス 753"/>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5" name="テキスト ボックス 754"/>
        <xdr:cNvSpPr txBox="1"/>
      </xdr:nvSpPr>
      <xdr:spPr>
        <a:xfrm>
          <a:off x="182245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57" name="テキスト ボックス 756"/>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0025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61" name="テキスト ボックス 760"/>
        <xdr:cNvSpPr txBox="1"/>
      </xdr:nvSpPr>
      <xdr:spPr>
        <a:xfrm>
          <a:off x="1908429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745" cy="255270"/>
    <xdr:sp macro="" textlink="">
      <xdr:nvSpPr>
        <xdr:cNvPr id="763" name="テキスト ボックス 762"/>
        <xdr:cNvSpPr txBox="1"/>
      </xdr:nvSpPr>
      <xdr:spPr>
        <a:xfrm>
          <a:off x="182905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86360</xdr:rowOff>
    </xdr:from>
    <xdr:ext cx="246380" cy="255270"/>
    <xdr:sp macro="" textlink="">
      <xdr:nvSpPr>
        <xdr:cNvPr id="765" name="テキスト ボックス 764"/>
        <xdr:cNvSpPr txBox="1"/>
      </xdr:nvSpPr>
      <xdr:spPr>
        <a:xfrm>
          <a:off x="17487900" y="6772910"/>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67" name="テキスト ボックス 766"/>
        <xdr:cNvSpPr txBox="1"/>
      </xdr:nvSpPr>
      <xdr:spPr>
        <a:xfrm>
          <a:off x="1668399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6" name="テキスト ボックス 775"/>
        <xdr:cNvSpPr txBox="1"/>
      </xdr:nvSpPr>
      <xdr:spPr>
        <a:xfrm>
          <a:off x="1644015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4592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110" cy="255270"/>
    <xdr:sp macro="" textlink="">
      <xdr:nvSpPr>
        <xdr:cNvPr id="779" name="テキスト ボックス 778"/>
        <xdr:cNvSpPr txBox="1"/>
      </xdr:nvSpPr>
      <xdr:spPr>
        <a:xfrm>
          <a:off x="162483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4592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5270"/>
    <xdr:sp macro="" textlink="">
      <xdr:nvSpPr>
        <xdr:cNvPr id="781" name="テキスト ボックス 780"/>
        <xdr:cNvSpPr txBox="1"/>
      </xdr:nvSpPr>
      <xdr:spPr>
        <a:xfrm>
          <a:off x="16184245" y="94843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4592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5270"/>
    <xdr:sp macro="" textlink="">
      <xdr:nvSpPr>
        <xdr:cNvPr id="783" name="テキスト ボックス 782"/>
        <xdr:cNvSpPr txBox="1"/>
      </xdr:nvSpPr>
      <xdr:spPr>
        <a:xfrm>
          <a:off x="16184245" y="90271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4592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5270"/>
    <xdr:sp macro="" textlink="">
      <xdr:nvSpPr>
        <xdr:cNvPr id="785" name="テキスト ボックス 784"/>
        <xdr:cNvSpPr txBox="1"/>
      </xdr:nvSpPr>
      <xdr:spPr>
        <a:xfrm>
          <a:off x="16184245" y="85699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5270"/>
    <xdr:sp macro="" textlink="">
      <xdr:nvSpPr>
        <xdr:cNvPr id="787" name="テキスト ボックス 786"/>
        <xdr:cNvSpPr txBox="1"/>
      </xdr:nvSpPr>
      <xdr:spPr>
        <a:xfrm>
          <a:off x="16184245" y="8112760"/>
          <a:ext cx="3124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199497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00025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198818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00025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198818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202400" y="100838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0025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199009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171450</xdr:colOff>
      <xdr:row>58</xdr:row>
      <xdr:rowOff>139700</xdr:rowOff>
    </xdr:to>
    <xdr:cxnSp macro="">
      <xdr:nvCxnSpPr>
        <xdr:cNvPr id="797" name="直線コネクタ 796"/>
        <xdr:cNvCxnSpPr/>
      </xdr:nvCxnSpPr>
      <xdr:spPr>
        <a:xfrm>
          <a:off x="18395950" y="100838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157950" y="10033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5745" cy="259080"/>
    <xdr:sp macro="" textlink="">
      <xdr:nvSpPr>
        <xdr:cNvPr id="799" name="テキスト ボックス 798"/>
        <xdr:cNvSpPr txBox="1"/>
      </xdr:nvSpPr>
      <xdr:spPr>
        <a:xfrm>
          <a:off x="1908429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602200" y="10083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34515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5745" cy="259080"/>
    <xdr:sp macro="" textlink="">
      <xdr:nvSpPr>
        <xdr:cNvPr id="802" name="テキスト ボックス 801"/>
        <xdr:cNvSpPr txBox="1"/>
      </xdr:nvSpPr>
      <xdr:spPr>
        <a:xfrm>
          <a:off x="182905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6802100" y="10083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5514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746440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6757650" y="10033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5745" cy="259080"/>
    <xdr:sp macro="" textlink="">
      <xdr:nvSpPr>
        <xdr:cNvPr id="807" name="テキスト ボックス 806"/>
        <xdr:cNvSpPr txBox="1"/>
      </xdr:nvSpPr>
      <xdr:spPr>
        <a:xfrm>
          <a:off x="1668399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09" name="テキスト ボックス 808"/>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0" name="テキスト ボックス 809"/>
        <xdr:cNvSpPr txBox="1"/>
      </xdr:nvSpPr>
      <xdr:spPr>
        <a:xfrm>
          <a:off x="182245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2" name="テキスト ボックス 811"/>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199009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00025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157950" y="1003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5745" cy="259080"/>
    <xdr:sp macro="" textlink="">
      <xdr:nvSpPr>
        <xdr:cNvPr id="816" name="テキスト ボックス 815"/>
        <xdr:cNvSpPr txBox="1"/>
      </xdr:nvSpPr>
      <xdr:spPr>
        <a:xfrm>
          <a:off x="1908429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3451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5745" cy="259080"/>
    <xdr:sp macro="" textlink="">
      <xdr:nvSpPr>
        <xdr:cNvPr id="818" name="テキスト ボックス 817"/>
        <xdr:cNvSpPr txBox="1"/>
      </xdr:nvSpPr>
      <xdr:spPr>
        <a:xfrm>
          <a:off x="1829054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5514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10160</xdr:rowOff>
    </xdr:from>
    <xdr:ext cx="246380" cy="259080"/>
    <xdr:sp macro="" textlink="">
      <xdr:nvSpPr>
        <xdr:cNvPr id="820" name="テキスト ボックス 819"/>
        <xdr:cNvSpPr txBox="1"/>
      </xdr:nvSpPr>
      <xdr:spPr>
        <a:xfrm>
          <a:off x="1748790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6757650" y="10033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5745" cy="259080"/>
    <xdr:sp macro="" textlink="">
      <xdr:nvSpPr>
        <xdr:cNvPr id="822" name="テキスト ボックス 821"/>
        <xdr:cNvSpPr txBox="1"/>
      </xdr:nvSpPr>
      <xdr:spPr>
        <a:xfrm>
          <a:off x="16683990" y="98082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教育費は高等学校を町立で運営しているため、類似団体平均値を大きく上回っている。農林水産業費は新型コロナウイルス感染症対応地方創生臨時交付金を活用した水稲耕作者支援事業（9,870千円）を実施したが、国営造成施設管理体制整備促進事業補助金が減少したため、前年度より減少した。土木費は公営住宅建設事業の実施により、類似団体平均値を大きく上回っている。</a:t>
          </a:r>
          <a:r>
            <a:rPr lang="ja-JP" altLang="en-US">
              <a:latin typeface="游ゴシック"/>
              <a:ea typeface="游ゴシック"/>
            </a:rPr>
            <a:t>商工費は、新型コロナウイルス感染症対応地方創生臨時交付金を活用した補助事業、プレミアム商品券発行事業を昨年度に引き続き実施し、商工費総額では昨年度より下回っているが、類似団体平均値は上回っている。民生費は社会保障関係経費の増により国民健康保険事業や介護保険事業への繰出金の増加、また、障害福祉サービス事業費が増加していることに伴い、昨年度より大幅に増加した。今後も事業見直しを図り、適切な事業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64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64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644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076180" y="9933940"/>
          <a:ext cx="5069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游ゴシック"/>
              <a:ea typeface="游ゴシック"/>
            </a:rPr>
            <a:t>令和３年度は令和２年度同様、新型コロナウイルス感染症の影響により、中止した事業が多く、財政調整基金の取崩しが例年より減少した。一方、年度中に積立金として積み戻しが多くできたため、実質単年度収支が黒字となった。今後も新規事業、廃止事業等バランスを図り、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797415" y="238125"/>
          <a:ext cx="22282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1039495</xdr:colOff>
      <xdr:row>3</xdr:row>
      <xdr:rowOff>66675</xdr:rowOff>
    </xdr:to>
    <xdr:sp macro="" textlink="">
      <xdr:nvSpPr>
        <xdr:cNvPr id="8" name="団体名称ボックス"/>
        <xdr:cNvSpPr>
          <a:spLocks noChangeArrowheads="1"/>
        </xdr:cNvSpPr>
      </xdr:nvSpPr>
      <xdr:spPr>
        <a:xfrm>
          <a:off x="1251267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454025" y="657225"/>
          <a:ext cx="397383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一般会計、特別会計ともに黒字であり、特に大きな問題は生じていない。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election activeCell="R17" sqref="R17:V17"/>
    </sheetView>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139</v>
      </c>
      <c r="C2" s="4"/>
      <c r="D2" s="40"/>
    </row>
    <row r="3" spans="1:119" ht="18.75" customHeight="1">
      <c r="A3" s="2"/>
      <c r="B3" s="5" t="s">
        <v>141</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11</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4527320</v>
      </c>
      <c r="BO4" s="216"/>
      <c r="BP4" s="216"/>
      <c r="BQ4" s="216"/>
      <c r="BR4" s="216"/>
      <c r="BS4" s="216"/>
      <c r="BT4" s="216"/>
      <c r="BU4" s="219"/>
      <c r="BV4" s="213">
        <v>4721289</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5</v>
      </c>
      <c r="CU4" s="237"/>
      <c r="CV4" s="237"/>
      <c r="CW4" s="237"/>
      <c r="CX4" s="237"/>
      <c r="CY4" s="237"/>
      <c r="CZ4" s="237"/>
      <c r="DA4" s="245"/>
      <c r="DB4" s="229">
        <v>4.4000000000000004</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71</v>
      </c>
      <c r="AV5" s="139"/>
      <c r="AW5" s="139"/>
      <c r="AX5" s="139"/>
      <c r="AY5" s="190" t="s">
        <v>150</v>
      </c>
      <c r="AZ5" s="198"/>
      <c r="BA5" s="198"/>
      <c r="BB5" s="198"/>
      <c r="BC5" s="198"/>
      <c r="BD5" s="198"/>
      <c r="BE5" s="198"/>
      <c r="BF5" s="198"/>
      <c r="BG5" s="198"/>
      <c r="BH5" s="198"/>
      <c r="BI5" s="198"/>
      <c r="BJ5" s="198"/>
      <c r="BK5" s="198"/>
      <c r="BL5" s="198"/>
      <c r="BM5" s="209"/>
      <c r="BN5" s="214">
        <v>4227883</v>
      </c>
      <c r="BO5" s="217"/>
      <c r="BP5" s="217"/>
      <c r="BQ5" s="217"/>
      <c r="BR5" s="217"/>
      <c r="BS5" s="217"/>
      <c r="BT5" s="217"/>
      <c r="BU5" s="220"/>
      <c r="BV5" s="214">
        <v>4606846</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81.099999999999994</v>
      </c>
      <c r="CU5" s="238"/>
      <c r="CV5" s="238"/>
      <c r="CW5" s="238"/>
      <c r="CX5" s="238"/>
      <c r="CY5" s="238"/>
      <c r="CZ5" s="238"/>
      <c r="DA5" s="246"/>
      <c r="DB5" s="230">
        <v>86.3</v>
      </c>
      <c r="DC5" s="238"/>
      <c r="DD5" s="238"/>
      <c r="DE5" s="238"/>
      <c r="DF5" s="238"/>
      <c r="DG5" s="238"/>
      <c r="DH5" s="238"/>
      <c r="DI5" s="246"/>
    </row>
    <row r="6" spans="1:119" ht="18.75" customHeight="1">
      <c r="A6" s="2"/>
      <c r="B6" s="8" t="s">
        <v>165</v>
      </c>
      <c r="C6" s="25"/>
      <c r="D6" s="25"/>
      <c r="E6" s="47"/>
      <c r="F6" s="47"/>
      <c r="G6" s="47"/>
      <c r="H6" s="47"/>
      <c r="I6" s="47"/>
      <c r="J6" s="47"/>
      <c r="K6" s="47"/>
      <c r="L6" s="47" t="s">
        <v>167</v>
      </c>
      <c r="M6" s="47"/>
      <c r="N6" s="47"/>
      <c r="O6" s="47"/>
      <c r="P6" s="47"/>
      <c r="Q6" s="47"/>
      <c r="R6" s="50"/>
      <c r="S6" s="50"/>
      <c r="T6" s="50"/>
      <c r="U6" s="50"/>
      <c r="V6" s="115"/>
      <c r="W6" s="130" t="s">
        <v>170</v>
      </c>
      <c r="X6" s="56"/>
      <c r="Y6" s="56"/>
      <c r="Z6" s="56"/>
      <c r="AA6" s="56"/>
      <c r="AB6" s="25"/>
      <c r="AC6" s="145" t="s">
        <v>171</v>
      </c>
      <c r="AD6" s="153"/>
      <c r="AE6" s="153"/>
      <c r="AF6" s="153"/>
      <c r="AG6" s="153"/>
      <c r="AH6" s="153"/>
      <c r="AI6" s="153"/>
      <c r="AJ6" s="153"/>
      <c r="AK6" s="153"/>
      <c r="AL6" s="167"/>
      <c r="AM6" s="175" t="s">
        <v>75</v>
      </c>
      <c r="AN6" s="58"/>
      <c r="AO6" s="58"/>
      <c r="AP6" s="58"/>
      <c r="AQ6" s="58"/>
      <c r="AR6" s="58"/>
      <c r="AS6" s="58"/>
      <c r="AT6" s="63"/>
      <c r="AU6" s="182" t="s">
        <v>71</v>
      </c>
      <c r="AV6" s="139"/>
      <c r="AW6" s="139"/>
      <c r="AX6" s="139"/>
      <c r="AY6" s="190" t="s">
        <v>173</v>
      </c>
      <c r="AZ6" s="198"/>
      <c r="BA6" s="198"/>
      <c r="BB6" s="198"/>
      <c r="BC6" s="198"/>
      <c r="BD6" s="198"/>
      <c r="BE6" s="198"/>
      <c r="BF6" s="198"/>
      <c r="BG6" s="198"/>
      <c r="BH6" s="198"/>
      <c r="BI6" s="198"/>
      <c r="BJ6" s="198"/>
      <c r="BK6" s="198"/>
      <c r="BL6" s="198"/>
      <c r="BM6" s="209"/>
      <c r="BN6" s="214">
        <v>299437</v>
      </c>
      <c r="BO6" s="217"/>
      <c r="BP6" s="217"/>
      <c r="BQ6" s="217"/>
      <c r="BR6" s="217"/>
      <c r="BS6" s="217"/>
      <c r="BT6" s="217"/>
      <c r="BU6" s="220"/>
      <c r="BV6" s="214">
        <v>114443</v>
      </c>
      <c r="BW6" s="217"/>
      <c r="BX6" s="217"/>
      <c r="BY6" s="217"/>
      <c r="BZ6" s="217"/>
      <c r="CA6" s="217"/>
      <c r="CB6" s="217"/>
      <c r="CC6" s="220"/>
      <c r="CD6" s="192" t="s">
        <v>177</v>
      </c>
      <c r="CE6" s="111"/>
      <c r="CF6" s="111"/>
      <c r="CG6" s="111"/>
      <c r="CH6" s="111"/>
      <c r="CI6" s="111"/>
      <c r="CJ6" s="111"/>
      <c r="CK6" s="111"/>
      <c r="CL6" s="111"/>
      <c r="CM6" s="111"/>
      <c r="CN6" s="111"/>
      <c r="CO6" s="111"/>
      <c r="CP6" s="111"/>
      <c r="CQ6" s="111"/>
      <c r="CR6" s="111"/>
      <c r="CS6" s="211"/>
      <c r="CT6" s="231">
        <v>83.7</v>
      </c>
      <c r="CU6" s="239"/>
      <c r="CV6" s="239"/>
      <c r="CW6" s="239"/>
      <c r="CX6" s="239"/>
      <c r="CY6" s="239"/>
      <c r="CZ6" s="239"/>
      <c r="DA6" s="247"/>
      <c r="DB6" s="231">
        <v>88.6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178</v>
      </c>
      <c r="AN7" s="58"/>
      <c r="AO7" s="58"/>
      <c r="AP7" s="58"/>
      <c r="AQ7" s="58"/>
      <c r="AR7" s="58"/>
      <c r="AS7" s="58"/>
      <c r="AT7" s="63"/>
      <c r="AU7" s="182" t="s">
        <v>71</v>
      </c>
      <c r="AV7" s="139"/>
      <c r="AW7" s="139"/>
      <c r="AX7" s="139"/>
      <c r="AY7" s="190" t="s">
        <v>179</v>
      </c>
      <c r="AZ7" s="198"/>
      <c r="BA7" s="198"/>
      <c r="BB7" s="198"/>
      <c r="BC7" s="198"/>
      <c r="BD7" s="198"/>
      <c r="BE7" s="198"/>
      <c r="BF7" s="198"/>
      <c r="BG7" s="198"/>
      <c r="BH7" s="198"/>
      <c r="BI7" s="198"/>
      <c r="BJ7" s="198"/>
      <c r="BK7" s="198"/>
      <c r="BL7" s="198"/>
      <c r="BM7" s="209"/>
      <c r="BN7" s="214">
        <v>164938</v>
      </c>
      <c r="BO7" s="217"/>
      <c r="BP7" s="217"/>
      <c r="BQ7" s="217"/>
      <c r="BR7" s="217"/>
      <c r="BS7" s="217"/>
      <c r="BT7" s="217"/>
      <c r="BU7" s="220"/>
      <c r="BV7" s="214">
        <v>4336</v>
      </c>
      <c r="BW7" s="217"/>
      <c r="BX7" s="217"/>
      <c r="BY7" s="217"/>
      <c r="BZ7" s="217"/>
      <c r="CA7" s="217"/>
      <c r="CB7" s="217"/>
      <c r="CC7" s="220"/>
      <c r="CD7" s="192" t="s">
        <v>180</v>
      </c>
      <c r="CE7" s="111"/>
      <c r="CF7" s="111"/>
      <c r="CG7" s="111"/>
      <c r="CH7" s="111"/>
      <c r="CI7" s="111"/>
      <c r="CJ7" s="111"/>
      <c r="CK7" s="111"/>
      <c r="CL7" s="111"/>
      <c r="CM7" s="111"/>
      <c r="CN7" s="111"/>
      <c r="CO7" s="111"/>
      <c r="CP7" s="111"/>
      <c r="CQ7" s="111"/>
      <c r="CR7" s="111"/>
      <c r="CS7" s="211"/>
      <c r="CT7" s="214">
        <v>2708321</v>
      </c>
      <c r="CU7" s="217"/>
      <c r="CV7" s="217"/>
      <c r="CW7" s="217"/>
      <c r="CX7" s="217"/>
      <c r="CY7" s="217"/>
      <c r="CZ7" s="217"/>
      <c r="DA7" s="220"/>
      <c r="DB7" s="214">
        <v>2517384</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182</v>
      </c>
      <c r="AN8" s="58"/>
      <c r="AO8" s="58"/>
      <c r="AP8" s="58"/>
      <c r="AQ8" s="58"/>
      <c r="AR8" s="58"/>
      <c r="AS8" s="58"/>
      <c r="AT8" s="63"/>
      <c r="AU8" s="182" t="s">
        <v>71</v>
      </c>
      <c r="AV8" s="139"/>
      <c r="AW8" s="139"/>
      <c r="AX8" s="139"/>
      <c r="AY8" s="190" t="s">
        <v>184</v>
      </c>
      <c r="AZ8" s="198"/>
      <c r="BA8" s="198"/>
      <c r="BB8" s="198"/>
      <c r="BC8" s="198"/>
      <c r="BD8" s="198"/>
      <c r="BE8" s="198"/>
      <c r="BF8" s="198"/>
      <c r="BG8" s="198"/>
      <c r="BH8" s="198"/>
      <c r="BI8" s="198"/>
      <c r="BJ8" s="198"/>
      <c r="BK8" s="198"/>
      <c r="BL8" s="198"/>
      <c r="BM8" s="209"/>
      <c r="BN8" s="214">
        <v>134499</v>
      </c>
      <c r="BO8" s="217"/>
      <c r="BP8" s="217"/>
      <c r="BQ8" s="217"/>
      <c r="BR8" s="217"/>
      <c r="BS8" s="217"/>
      <c r="BT8" s="217"/>
      <c r="BU8" s="220"/>
      <c r="BV8" s="214">
        <v>110107</v>
      </c>
      <c r="BW8" s="217"/>
      <c r="BX8" s="217"/>
      <c r="BY8" s="217"/>
      <c r="BZ8" s="217"/>
      <c r="CA8" s="217"/>
      <c r="CB8" s="217"/>
      <c r="CC8" s="220"/>
      <c r="CD8" s="192" t="s">
        <v>186</v>
      </c>
      <c r="CE8" s="111"/>
      <c r="CF8" s="111"/>
      <c r="CG8" s="111"/>
      <c r="CH8" s="111"/>
      <c r="CI8" s="111"/>
      <c r="CJ8" s="111"/>
      <c r="CK8" s="111"/>
      <c r="CL8" s="111"/>
      <c r="CM8" s="111"/>
      <c r="CN8" s="111"/>
      <c r="CO8" s="111"/>
      <c r="CP8" s="111"/>
      <c r="CQ8" s="111"/>
      <c r="CR8" s="111"/>
      <c r="CS8" s="211"/>
      <c r="CT8" s="232">
        <v>0.15</v>
      </c>
      <c r="CU8" s="240"/>
      <c r="CV8" s="240"/>
      <c r="CW8" s="240"/>
      <c r="CX8" s="240"/>
      <c r="CY8" s="240"/>
      <c r="CZ8" s="240"/>
      <c r="DA8" s="248"/>
      <c r="DB8" s="232">
        <v>0.16</v>
      </c>
      <c r="DC8" s="240"/>
      <c r="DD8" s="240"/>
      <c r="DE8" s="240"/>
      <c r="DF8" s="240"/>
      <c r="DG8" s="240"/>
      <c r="DH8" s="240"/>
      <c r="DI8" s="248"/>
    </row>
    <row r="9" spans="1:119" ht="18.75" customHeight="1">
      <c r="A9" s="2"/>
      <c r="B9" s="10" t="s">
        <v>21</v>
      </c>
      <c r="C9" s="27"/>
      <c r="D9" s="27"/>
      <c r="E9" s="27"/>
      <c r="F9" s="27"/>
      <c r="G9" s="27"/>
      <c r="H9" s="27"/>
      <c r="I9" s="27"/>
      <c r="J9" s="27"/>
      <c r="K9" s="31"/>
      <c r="L9" s="65" t="s">
        <v>12</v>
      </c>
      <c r="M9" s="74"/>
      <c r="N9" s="74"/>
      <c r="O9" s="74"/>
      <c r="P9" s="74"/>
      <c r="Q9" s="86"/>
      <c r="R9" s="97">
        <v>2926</v>
      </c>
      <c r="S9" s="106"/>
      <c r="T9" s="106"/>
      <c r="U9" s="106"/>
      <c r="V9" s="117"/>
      <c r="W9" s="127" t="s">
        <v>187</v>
      </c>
      <c r="X9" s="137"/>
      <c r="Y9" s="137"/>
      <c r="Z9" s="137"/>
      <c r="AA9" s="137"/>
      <c r="AB9" s="137"/>
      <c r="AC9" s="137"/>
      <c r="AD9" s="137"/>
      <c r="AE9" s="137"/>
      <c r="AF9" s="137"/>
      <c r="AG9" s="137"/>
      <c r="AH9" s="137"/>
      <c r="AI9" s="137"/>
      <c r="AJ9" s="137"/>
      <c r="AK9" s="137"/>
      <c r="AL9" s="164"/>
      <c r="AM9" s="175" t="s">
        <v>189</v>
      </c>
      <c r="AN9" s="58"/>
      <c r="AO9" s="58"/>
      <c r="AP9" s="58"/>
      <c r="AQ9" s="58"/>
      <c r="AR9" s="58"/>
      <c r="AS9" s="58"/>
      <c r="AT9" s="63"/>
      <c r="AU9" s="182" t="s">
        <v>71</v>
      </c>
      <c r="AV9" s="139"/>
      <c r="AW9" s="139"/>
      <c r="AX9" s="139"/>
      <c r="AY9" s="190" t="s">
        <v>73</v>
      </c>
      <c r="AZ9" s="198"/>
      <c r="BA9" s="198"/>
      <c r="BB9" s="198"/>
      <c r="BC9" s="198"/>
      <c r="BD9" s="198"/>
      <c r="BE9" s="198"/>
      <c r="BF9" s="198"/>
      <c r="BG9" s="198"/>
      <c r="BH9" s="198"/>
      <c r="BI9" s="198"/>
      <c r="BJ9" s="198"/>
      <c r="BK9" s="198"/>
      <c r="BL9" s="198"/>
      <c r="BM9" s="209"/>
      <c r="BN9" s="214">
        <v>24392</v>
      </c>
      <c r="BO9" s="217"/>
      <c r="BP9" s="217"/>
      <c r="BQ9" s="217"/>
      <c r="BR9" s="217"/>
      <c r="BS9" s="217"/>
      <c r="BT9" s="217"/>
      <c r="BU9" s="220"/>
      <c r="BV9" s="214">
        <v>-2254</v>
      </c>
      <c r="BW9" s="217"/>
      <c r="BX9" s="217"/>
      <c r="BY9" s="217"/>
      <c r="BZ9" s="217"/>
      <c r="CA9" s="217"/>
      <c r="CB9" s="217"/>
      <c r="CC9" s="220"/>
      <c r="CD9" s="192" t="s">
        <v>69</v>
      </c>
      <c r="CE9" s="111"/>
      <c r="CF9" s="111"/>
      <c r="CG9" s="111"/>
      <c r="CH9" s="111"/>
      <c r="CI9" s="111"/>
      <c r="CJ9" s="111"/>
      <c r="CK9" s="111"/>
      <c r="CL9" s="111"/>
      <c r="CM9" s="111"/>
      <c r="CN9" s="111"/>
      <c r="CO9" s="111"/>
      <c r="CP9" s="111"/>
      <c r="CQ9" s="111"/>
      <c r="CR9" s="111"/>
      <c r="CS9" s="211"/>
      <c r="CT9" s="230">
        <v>8.6999999999999993</v>
      </c>
      <c r="CU9" s="238"/>
      <c r="CV9" s="238"/>
      <c r="CW9" s="238"/>
      <c r="CX9" s="238"/>
      <c r="CY9" s="238"/>
      <c r="CZ9" s="238"/>
      <c r="DA9" s="246"/>
      <c r="DB9" s="230">
        <v>9.5</v>
      </c>
      <c r="DC9" s="238"/>
      <c r="DD9" s="238"/>
      <c r="DE9" s="238"/>
      <c r="DF9" s="238"/>
      <c r="DG9" s="238"/>
      <c r="DH9" s="238"/>
      <c r="DI9" s="246"/>
    </row>
    <row r="10" spans="1:119" ht="18.75" customHeight="1">
      <c r="A10" s="2"/>
      <c r="B10" s="10"/>
      <c r="C10" s="27"/>
      <c r="D10" s="27"/>
      <c r="E10" s="27"/>
      <c r="F10" s="27"/>
      <c r="G10" s="27"/>
      <c r="H10" s="27"/>
      <c r="I10" s="27"/>
      <c r="J10" s="27"/>
      <c r="K10" s="31"/>
      <c r="L10" s="52" t="s">
        <v>191</v>
      </c>
      <c r="M10" s="58"/>
      <c r="N10" s="58"/>
      <c r="O10" s="58"/>
      <c r="P10" s="58"/>
      <c r="Q10" s="63"/>
      <c r="R10" s="72">
        <v>3228</v>
      </c>
      <c r="S10" s="80"/>
      <c r="T10" s="80"/>
      <c r="U10" s="80"/>
      <c r="V10" s="118"/>
      <c r="W10" s="128"/>
      <c r="X10" s="54"/>
      <c r="Y10" s="54"/>
      <c r="Z10" s="54"/>
      <c r="AA10" s="54"/>
      <c r="AB10" s="54"/>
      <c r="AC10" s="54"/>
      <c r="AD10" s="54"/>
      <c r="AE10" s="54"/>
      <c r="AF10" s="54"/>
      <c r="AG10" s="54"/>
      <c r="AH10" s="54"/>
      <c r="AI10" s="54"/>
      <c r="AJ10" s="54"/>
      <c r="AK10" s="54"/>
      <c r="AL10" s="165"/>
      <c r="AM10" s="175" t="s">
        <v>193</v>
      </c>
      <c r="AN10" s="58"/>
      <c r="AO10" s="58"/>
      <c r="AP10" s="58"/>
      <c r="AQ10" s="58"/>
      <c r="AR10" s="58"/>
      <c r="AS10" s="58"/>
      <c r="AT10" s="63"/>
      <c r="AU10" s="182" t="s">
        <v>195</v>
      </c>
      <c r="AV10" s="139"/>
      <c r="AW10" s="139"/>
      <c r="AX10" s="139"/>
      <c r="AY10" s="190" t="s">
        <v>197</v>
      </c>
      <c r="AZ10" s="198"/>
      <c r="BA10" s="198"/>
      <c r="BB10" s="198"/>
      <c r="BC10" s="198"/>
      <c r="BD10" s="198"/>
      <c r="BE10" s="198"/>
      <c r="BF10" s="198"/>
      <c r="BG10" s="198"/>
      <c r="BH10" s="198"/>
      <c r="BI10" s="198"/>
      <c r="BJ10" s="198"/>
      <c r="BK10" s="198"/>
      <c r="BL10" s="198"/>
      <c r="BM10" s="209"/>
      <c r="BN10" s="214">
        <v>102882</v>
      </c>
      <c r="BO10" s="217"/>
      <c r="BP10" s="217"/>
      <c r="BQ10" s="217"/>
      <c r="BR10" s="217"/>
      <c r="BS10" s="217"/>
      <c r="BT10" s="217"/>
      <c r="BU10" s="220"/>
      <c r="BV10" s="214">
        <v>88049</v>
      </c>
      <c r="BW10" s="217"/>
      <c r="BX10" s="217"/>
      <c r="BY10" s="217"/>
      <c r="BZ10" s="217"/>
      <c r="CA10" s="217"/>
      <c r="CB10" s="217"/>
      <c r="CC10" s="220"/>
      <c r="CD10" s="222" t="s">
        <v>198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200</v>
      </c>
      <c r="M11" s="59"/>
      <c r="N11" s="59"/>
      <c r="O11" s="59"/>
      <c r="P11" s="59"/>
      <c r="Q11" s="64"/>
      <c r="R11" s="98" t="s">
        <v>119</v>
      </c>
      <c r="S11" s="107"/>
      <c r="T11" s="107"/>
      <c r="U11" s="107"/>
      <c r="V11" s="119"/>
      <c r="W11" s="128"/>
      <c r="X11" s="54"/>
      <c r="Y11" s="54"/>
      <c r="Z11" s="54"/>
      <c r="AA11" s="54"/>
      <c r="AB11" s="54"/>
      <c r="AC11" s="54"/>
      <c r="AD11" s="54"/>
      <c r="AE11" s="54"/>
      <c r="AF11" s="54"/>
      <c r="AG11" s="54"/>
      <c r="AH11" s="54"/>
      <c r="AI11" s="54"/>
      <c r="AJ11" s="54"/>
      <c r="AK11" s="54"/>
      <c r="AL11" s="165"/>
      <c r="AM11" s="175" t="s">
        <v>202</v>
      </c>
      <c r="AN11" s="58"/>
      <c r="AO11" s="58"/>
      <c r="AP11" s="58"/>
      <c r="AQ11" s="58"/>
      <c r="AR11" s="58"/>
      <c r="AS11" s="58"/>
      <c r="AT11" s="63"/>
      <c r="AU11" s="182" t="s">
        <v>71</v>
      </c>
      <c r="AV11" s="139"/>
      <c r="AW11" s="139"/>
      <c r="AX11" s="139"/>
      <c r="AY11" s="190" t="s">
        <v>203</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207</v>
      </c>
      <c r="CU11" s="240"/>
      <c r="CV11" s="240"/>
      <c r="CW11" s="240"/>
      <c r="CX11" s="240"/>
      <c r="CY11" s="240"/>
      <c r="CZ11" s="240"/>
      <c r="DA11" s="248"/>
      <c r="DB11" s="232" t="s">
        <v>207</v>
      </c>
      <c r="DC11" s="240"/>
      <c r="DD11" s="240"/>
      <c r="DE11" s="240"/>
      <c r="DF11" s="240"/>
      <c r="DG11" s="240"/>
      <c r="DH11" s="240"/>
      <c r="DI11" s="248"/>
    </row>
    <row r="12" spans="1:119" ht="18.75" customHeight="1">
      <c r="A12" s="2"/>
      <c r="B12" s="11" t="s">
        <v>60</v>
      </c>
      <c r="C12" s="28"/>
      <c r="D12" s="28"/>
      <c r="E12" s="28"/>
      <c r="F12" s="28"/>
      <c r="G12" s="28"/>
      <c r="H12" s="28"/>
      <c r="I12" s="28"/>
      <c r="J12" s="28"/>
      <c r="K12" s="60"/>
      <c r="L12" s="66" t="s">
        <v>208</v>
      </c>
      <c r="M12" s="75"/>
      <c r="N12" s="75"/>
      <c r="O12" s="75"/>
      <c r="P12" s="75"/>
      <c r="Q12" s="87"/>
      <c r="R12" s="99">
        <v>2950</v>
      </c>
      <c r="S12" s="108"/>
      <c r="T12" s="108"/>
      <c r="U12" s="108"/>
      <c r="V12" s="120"/>
      <c r="W12" s="132" t="s">
        <v>6</v>
      </c>
      <c r="X12" s="139"/>
      <c r="Y12" s="139"/>
      <c r="Z12" s="139"/>
      <c r="AA12" s="139"/>
      <c r="AB12" s="144"/>
      <c r="AC12" s="148" t="s">
        <v>116</v>
      </c>
      <c r="AD12" s="155"/>
      <c r="AE12" s="155"/>
      <c r="AF12" s="155"/>
      <c r="AG12" s="158"/>
      <c r="AH12" s="148" t="s">
        <v>210</v>
      </c>
      <c r="AI12" s="155"/>
      <c r="AJ12" s="155"/>
      <c r="AK12" s="155"/>
      <c r="AL12" s="170"/>
      <c r="AM12" s="175" t="s">
        <v>212</v>
      </c>
      <c r="AN12" s="58"/>
      <c r="AO12" s="58"/>
      <c r="AP12" s="58"/>
      <c r="AQ12" s="58"/>
      <c r="AR12" s="58"/>
      <c r="AS12" s="58"/>
      <c r="AT12" s="63"/>
      <c r="AU12" s="182" t="s">
        <v>195</v>
      </c>
      <c r="AV12" s="139"/>
      <c r="AW12" s="139"/>
      <c r="AX12" s="139"/>
      <c r="AY12" s="190" t="s">
        <v>214</v>
      </c>
      <c r="AZ12" s="198"/>
      <c r="BA12" s="198"/>
      <c r="BB12" s="198"/>
      <c r="BC12" s="198"/>
      <c r="BD12" s="198"/>
      <c r="BE12" s="198"/>
      <c r="BF12" s="198"/>
      <c r="BG12" s="198"/>
      <c r="BH12" s="198"/>
      <c r="BI12" s="198"/>
      <c r="BJ12" s="198"/>
      <c r="BK12" s="198"/>
      <c r="BL12" s="198"/>
      <c r="BM12" s="209"/>
      <c r="BN12" s="214">
        <v>84050</v>
      </c>
      <c r="BO12" s="217"/>
      <c r="BP12" s="217"/>
      <c r="BQ12" s="217"/>
      <c r="BR12" s="217"/>
      <c r="BS12" s="217"/>
      <c r="BT12" s="217"/>
      <c r="BU12" s="220"/>
      <c r="BV12" s="214">
        <v>57676</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207</v>
      </c>
      <c r="CU12" s="240"/>
      <c r="CV12" s="240"/>
      <c r="CW12" s="240"/>
      <c r="CX12" s="240"/>
      <c r="CY12" s="240"/>
      <c r="CZ12" s="240"/>
      <c r="DA12" s="248"/>
      <c r="DB12" s="232" t="s">
        <v>207</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217</v>
      </c>
      <c r="N13" s="82"/>
      <c r="O13" s="82"/>
      <c r="P13" s="82"/>
      <c r="Q13" s="88"/>
      <c r="R13" s="100">
        <v>2943</v>
      </c>
      <c r="S13" s="109"/>
      <c r="T13" s="109"/>
      <c r="U13" s="109"/>
      <c r="V13" s="121"/>
      <c r="W13" s="130" t="s">
        <v>219</v>
      </c>
      <c r="X13" s="56"/>
      <c r="Y13" s="56"/>
      <c r="Z13" s="56"/>
      <c r="AA13" s="56"/>
      <c r="AB13" s="25"/>
      <c r="AC13" s="72">
        <v>661</v>
      </c>
      <c r="AD13" s="80"/>
      <c r="AE13" s="80"/>
      <c r="AF13" s="80"/>
      <c r="AG13" s="84"/>
      <c r="AH13" s="72">
        <v>750</v>
      </c>
      <c r="AI13" s="80"/>
      <c r="AJ13" s="80"/>
      <c r="AK13" s="80"/>
      <c r="AL13" s="118"/>
      <c r="AM13" s="175" t="s">
        <v>220</v>
      </c>
      <c r="AN13" s="58"/>
      <c r="AO13" s="58"/>
      <c r="AP13" s="58"/>
      <c r="AQ13" s="58"/>
      <c r="AR13" s="58"/>
      <c r="AS13" s="58"/>
      <c r="AT13" s="63"/>
      <c r="AU13" s="182" t="s">
        <v>195</v>
      </c>
      <c r="AV13" s="139"/>
      <c r="AW13" s="139"/>
      <c r="AX13" s="139"/>
      <c r="AY13" s="190" t="s">
        <v>222</v>
      </c>
      <c r="AZ13" s="198"/>
      <c r="BA13" s="198"/>
      <c r="BB13" s="198"/>
      <c r="BC13" s="198"/>
      <c r="BD13" s="198"/>
      <c r="BE13" s="198"/>
      <c r="BF13" s="198"/>
      <c r="BG13" s="198"/>
      <c r="BH13" s="198"/>
      <c r="BI13" s="198"/>
      <c r="BJ13" s="198"/>
      <c r="BK13" s="198"/>
      <c r="BL13" s="198"/>
      <c r="BM13" s="209"/>
      <c r="BN13" s="214">
        <v>43224</v>
      </c>
      <c r="BO13" s="217"/>
      <c r="BP13" s="217"/>
      <c r="BQ13" s="217"/>
      <c r="BR13" s="217"/>
      <c r="BS13" s="217"/>
      <c r="BT13" s="217"/>
      <c r="BU13" s="220"/>
      <c r="BV13" s="214">
        <v>28119</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5.6</v>
      </c>
      <c r="CU13" s="238"/>
      <c r="CV13" s="238"/>
      <c r="CW13" s="238"/>
      <c r="CX13" s="238"/>
      <c r="CY13" s="238"/>
      <c r="CZ13" s="238"/>
      <c r="DA13" s="246"/>
      <c r="DB13" s="230">
        <v>4.9000000000000004</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3012</v>
      </c>
      <c r="S14" s="109"/>
      <c r="T14" s="109"/>
      <c r="U14" s="109"/>
      <c r="V14" s="121"/>
      <c r="W14" s="129"/>
      <c r="X14" s="57"/>
      <c r="Y14" s="57"/>
      <c r="Z14" s="57"/>
      <c r="AA14" s="57"/>
      <c r="AB14" s="24"/>
      <c r="AC14" s="149">
        <v>40.799999999999997</v>
      </c>
      <c r="AD14" s="156"/>
      <c r="AE14" s="156"/>
      <c r="AF14" s="156"/>
      <c r="AG14" s="159"/>
      <c r="AH14" s="149">
        <v>41.5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t="s">
        <v>207</v>
      </c>
      <c r="CU14" s="242"/>
      <c r="CV14" s="242"/>
      <c r="CW14" s="242"/>
      <c r="CX14" s="242"/>
      <c r="CY14" s="242"/>
      <c r="CZ14" s="242"/>
      <c r="DA14" s="250"/>
      <c r="DB14" s="234" t="s">
        <v>207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217</v>
      </c>
      <c r="N15" s="82"/>
      <c r="O15" s="82"/>
      <c r="P15" s="82"/>
      <c r="Q15" s="88"/>
      <c r="R15" s="100">
        <v>3011</v>
      </c>
      <c r="S15" s="109"/>
      <c r="T15" s="109"/>
      <c r="U15" s="109"/>
      <c r="V15" s="121"/>
      <c r="W15" s="130" t="s">
        <v>8</v>
      </c>
      <c r="X15" s="56"/>
      <c r="Y15" s="56"/>
      <c r="Z15" s="56"/>
      <c r="AA15" s="56"/>
      <c r="AB15" s="25"/>
      <c r="AC15" s="72">
        <v>169</v>
      </c>
      <c r="AD15" s="80"/>
      <c r="AE15" s="80"/>
      <c r="AF15" s="80"/>
      <c r="AG15" s="84"/>
      <c r="AH15" s="72">
        <v>199</v>
      </c>
      <c r="AI15" s="80"/>
      <c r="AJ15" s="80"/>
      <c r="AK15" s="80"/>
      <c r="AL15" s="118"/>
      <c r="AM15" s="175"/>
      <c r="AN15" s="58"/>
      <c r="AO15" s="58"/>
      <c r="AP15" s="58"/>
      <c r="AQ15" s="58"/>
      <c r="AR15" s="58"/>
      <c r="AS15" s="58"/>
      <c r="AT15" s="63"/>
      <c r="AU15" s="182"/>
      <c r="AV15" s="139"/>
      <c r="AW15" s="139"/>
      <c r="AX15" s="139"/>
      <c r="AY15" s="189" t="s">
        <v>232</v>
      </c>
      <c r="AZ15" s="197"/>
      <c r="BA15" s="197"/>
      <c r="BB15" s="197"/>
      <c r="BC15" s="197"/>
      <c r="BD15" s="197"/>
      <c r="BE15" s="197"/>
      <c r="BF15" s="197"/>
      <c r="BG15" s="197"/>
      <c r="BH15" s="197"/>
      <c r="BI15" s="197"/>
      <c r="BJ15" s="197"/>
      <c r="BK15" s="197"/>
      <c r="BL15" s="197"/>
      <c r="BM15" s="208"/>
      <c r="BN15" s="213">
        <v>365902</v>
      </c>
      <c r="BO15" s="216"/>
      <c r="BP15" s="216"/>
      <c r="BQ15" s="216"/>
      <c r="BR15" s="216"/>
      <c r="BS15" s="216"/>
      <c r="BT15" s="216"/>
      <c r="BU15" s="219"/>
      <c r="BV15" s="213">
        <v>380230</v>
      </c>
      <c r="BW15" s="216"/>
      <c r="BX15" s="216"/>
      <c r="BY15" s="216"/>
      <c r="BZ15" s="216"/>
      <c r="CA15" s="216"/>
      <c r="CB15" s="216"/>
      <c r="CC15" s="219"/>
      <c r="CD15" s="222" t="s">
        <v>218</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46</v>
      </c>
      <c r="M16" s="78"/>
      <c r="N16" s="78"/>
      <c r="O16" s="78"/>
      <c r="P16" s="78"/>
      <c r="Q16" s="90"/>
      <c r="R16" s="101" t="s">
        <v>234</v>
      </c>
      <c r="S16" s="110"/>
      <c r="T16" s="110"/>
      <c r="U16" s="110"/>
      <c r="V16" s="122"/>
      <c r="W16" s="129"/>
      <c r="X16" s="57"/>
      <c r="Y16" s="57"/>
      <c r="Z16" s="57"/>
      <c r="AA16" s="57"/>
      <c r="AB16" s="24"/>
      <c r="AC16" s="149">
        <v>10.4</v>
      </c>
      <c r="AD16" s="156"/>
      <c r="AE16" s="156"/>
      <c r="AF16" s="156"/>
      <c r="AG16" s="159"/>
      <c r="AH16" s="149">
        <v>11</v>
      </c>
      <c r="AI16" s="156"/>
      <c r="AJ16" s="156"/>
      <c r="AK16" s="156"/>
      <c r="AL16" s="171"/>
      <c r="AM16" s="175"/>
      <c r="AN16" s="58"/>
      <c r="AO16" s="58"/>
      <c r="AP16" s="58"/>
      <c r="AQ16" s="58"/>
      <c r="AR16" s="58"/>
      <c r="AS16" s="58"/>
      <c r="AT16" s="63"/>
      <c r="AU16" s="182"/>
      <c r="AV16" s="139"/>
      <c r="AW16" s="139"/>
      <c r="AX16" s="139"/>
      <c r="AY16" s="190" t="s">
        <v>113</v>
      </c>
      <c r="AZ16" s="198"/>
      <c r="BA16" s="198"/>
      <c r="BB16" s="198"/>
      <c r="BC16" s="198"/>
      <c r="BD16" s="198"/>
      <c r="BE16" s="198"/>
      <c r="BF16" s="198"/>
      <c r="BG16" s="198"/>
      <c r="BH16" s="198"/>
      <c r="BI16" s="198"/>
      <c r="BJ16" s="198"/>
      <c r="BK16" s="198"/>
      <c r="BL16" s="198"/>
      <c r="BM16" s="209"/>
      <c r="BN16" s="214">
        <v>2553819</v>
      </c>
      <c r="BO16" s="217"/>
      <c r="BP16" s="217"/>
      <c r="BQ16" s="217"/>
      <c r="BR16" s="217"/>
      <c r="BS16" s="217"/>
      <c r="BT16" s="217"/>
      <c r="BU16" s="220"/>
      <c r="BV16" s="214">
        <v>2383958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106</v>
      </c>
      <c r="N17" s="83"/>
      <c r="O17" s="83"/>
      <c r="P17" s="83"/>
      <c r="Q17" s="91"/>
      <c r="R17" s="101" t="s">
        <v>237</v>
      </c>
      <c r="S17" s="110"/>
      <c r="T17" s="110"/>
      <c r="U17" s="110"/>
      <c r="V17" s="122"/>
      <c r="W17" s="130" t="s">
        <v>97</v>
      </c>
      <c r="X17" s="56"/>
      <c r="Y17" s="56"/>
      <c r="Z17" s="56"/>
      <c r="AA17" s="56"/>
      <c r="AB17" s="25"/>
      <c r="AC17" s="72">
        <v>791</v>
      </c>
      <c r="AD17" s="80"/>
      <c r="AE17" s="80"/>
      <c r="AF17" s="80"/>
      <c r="AG17" s="84"/>
      <c r="AH17" s="72">
        <v>859</v>
      </c>
      <c r="AI17" s="80"/>
      <c r="AJ17" s="80"/>
      <c r="AK17" s="80"/>
      <c r="AL17" s="118"/>
      <c r="AM17" s="175"/>
      <c r="AN17" s="58"/>
      <c r="AO17" s="58"/>
      <c r="AP17" s="58"/>
      <c r="AQ17" s="58"/>
      <c r="AR17" s="58"/>
      <c r="AS17" s="58"/>
      <c r="AT17" s="63"/>
      <c r="AU17" s="182"/>
      <c r="AV17" s="139"/>
      <c r="AW17" s="139"/>
      <c r="AX17" s="139"/>
      <c r="AY17" s="190" t="s">
        <v>239</v>
      </c>
      <c r="AZ17" s="198"/>
      <c r="BA17" s="198"/>
      <c r="BB17" s="198"/>
      <c r="BC17" s="198"/>
      <c r="BD17" s="198"/>
      <c r="BE17" s="198"/>
      <c r="BF17" s="198"/>
      <c r="BG17" s="198"/>
      <c r="BH17" s="198"/>
      <c r="BI17" s="198"/>
      <c r="BJ17" s="198"/>
      <c r="BK17" s="198"/>
      <c r="BL17" s="198"/>
      <c r="BM17" s="209"/>
      <c r="BN17" s="214">
        <v>434163</v>
      </c>
      <c r="BO17" s="217"/>
      <c r="BP17" s="217"/>
      <c r="BQ17" s="217"/>
      <c r="BR17" s="217"/>
      <c r="BS17" s="217"/>
      <c r="BT17" s="217"/>
      <c r="BU17" s="220"/>
      <c r="BV17" s="214">
        <v>449119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240</v>
      </c>
      <c r="C18" s="31"/>
      <c r="D18" s="31"/>
      <c r="E18" s="49"/>
      <c r="F18" s="49"/>
      <c r="G18" s="49"/>
      <c r="H18" s="49"/>
      <c r="I18" s="49"/>
      <c r="J18" s="49"/>
      <c r="K18" s="49"/>
      <c r="L18" s="70">
        <v>130.99</v>
      </c>
      <c r="M18" s="70"/>
      <c r="N18" s="70"/>
      <c r="O18" s="70"/>
      <c r="P18" s="70"/>
      <c r="Q18" s="70"/>
      <c r="R18" s="102"/>
      <c r="S18" s="102"/>
      <c r="T18" s="102"/>
      <c r="U18" s="102"/>
      <c r="V18" s="123"/>
      <c r="W18" s="131"/>
      <c r="X18" s="138"/>
      <c r="Y18" s="138"/>
      <c r="Z18" s="138"/>
      <c r="AA18" s="138"/>
      <c r="AB18" s="26"/>
      <c r="AC18" s="150">
        <v>48.8</v>
      </c>
      <c r="AD18" s="157"/>
      <c r="AE18" s="157"/>
      <c r="AF18" s="157"/>
      <c r="AG18" s="160"/>
      <c r="AH18" s="150">
        <v>47.5</v>
      </c>
      <c r="AI18" s="157"/>
      <c r="AJ18" s="157"/>
      <c r="AK18" s="157"/>
      <c r="AL18" s="172"/>
      <c r="AM18" s="175"/>
      <c r="AN18" s="58"/>
      <c r="AO18" s="58"/>
      <c r="AP18" s="58"/>
      <c r="AQ18" s="58"/>
      <c r="AR18" s="58"/>
      <c r="AS18" s="58"/>
      <c r="AT18" s="63"/>
      <c r="AU18" s="182"/>
      <c r="AV18" s="139"/>
      <c r="AW18" s="139"/>
      <c r="AX18" s="139"/>
      <c r="AY18" s="190" t="s">
        <v>242</v>
      </c>
      <c r="AZ18" s="198"/>
      <c r="BA18" s="198"/>
      <c r="BB18" s="198"/>
      <c r="BC18" s="198"/>
      <c r="BD18" s="198"/>
      <c r="BE18" s="198"/>
      <c r="BF18" s="198"/>
      <c r="BG18" s="198"/>
      <c r="BH18" s="198"/>
      <c r="BI18" s="198"/>
      <c r="BJ18" s="198"/>
      <c r="BK18" s="198"/>
      <c r="BL18" s="198"/>
      <c r="BM18" s="209"/>
      <c r="BN18" s="214">
        <v>2215808</v>
      </c>
      <c r="BO18" s="217"/>
      <c r="BP18" s="217"/>
      <c r="BQ18" s="217"/>
      <c r="BR18" s="217"/>
      <c r="BS18" s="217"/>
      <c r="BT18" s="217"/>
      <c r="BU18" s="220"/>
      <c r="BV18" s="214">
        <v>2172119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22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226</v>
      </c>
      <c r="AZ19" s="198"/>
      <c r="BA19" s="198"/>
      <c r="BB19" s="198"/>
      <c r="BC19" s="198"/>
      <c r="BD19" s="198"/>
      <c r="BE19" s="198"/>
      <c r="BF19" s="198"/>
      <c r="BG19" s="198"/>
      <c r="BH19" s="198"/>
      <c r="BI19" s="198"/>
      <c r="BJ19" s="198"/>
      <c r="BK19" s="198"/>
      <c r="BL19" s="198"/>
      <c r="BM19" s="209"/>
      <c r="BN19" s="214">
        <v>3298113</v>
      </c>
      <c r="BO19" s="217"/>
      <c r="BP19" s="217"/>
      <c r="BQ19" s="217"/>
      <c r="BR19" s="217"/>
      <c r="BS19" s="217"/>
      <c r="BT19" s="217"/>
      <c r="BU19" s="220"/>
      <c r="BV19" s="214">
        <v>2892388</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1227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246</v>
      </c>
      <c r="C22" s="33"/>
      <c r="D22" s="41"/>
      <c r="E22" s="50" t="s">
        <v>6</v>
      </c>
      <c r="F22" s="56"/>
      <c r="G22" s="56"/>
      <c r="H22" s="56"/>
      <c r="I22" s="56"/>
      <c r="J22" s="56"/>
      <c r="K22" s="25"/>
      <c r="L22" s="50" t="s">
        <v>248</v>
      </c>
      <c r="M22" s="56"/>
      <c r="N22" s="56"/>
      <c r="O22" s="56"/>
      <c r="P22" s="25"/>
      <c r="Q22" s="92" t="s">
        <v>236</v>
      </c>
      <c r="R22" s="104"/>
      <c r="S22" s="104"/>
      <c r="T22" s="104"/>
      <c r="U22" s="104"/>
      <c r="V22" s="125"/>
      <c r="W22" s="133" t="s">
        <v>249</v>
      </c>
      <c r="X22" s="33"/>
      <c r="Y22" s="41"/>
      <c r="Z22" s="50" t="s">
        <v>6</v>
      </c>
      <c r="AA22" s="56"/>
      <c r="AB22" s="56"/>
      <c r="AC22" s="56"/>
      <c r="AD22" s="56"/>
      <c r="AE22" s="56"/>
      <c r="AF22" s="56"/>
      <c r="AG22" s="25"/>
      <c r="AH22" s="163" t="s">
        <v>190</v>
      </c>
      <c r="AI22" s="56"/>
      <c r="AJ22" s="56"/>
      <c r="AK22" s="56"/>
      <c r="AL22" s="25"/>
      <c r="AM22" s="163" t="s">
        <v>250</v>
      </c>
      <c r="AN22" s="178"/>
      <c r="AO22" s="178"/>
      <c r="AP22" s="178"/>
      <c r="AQ22" s="178"/>
      <c r="AR22" s="180"/>
      <c r="AS22" s="92" t="s">
        <v>236</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3498482</v>
      </c>
      <c r="BO22" s="216"/>
      <c r="BP22" s="216"/>
      <c r="BQ22" s="216"/>
      <c r="BR22" s="216"/>
      <c r="BS22" s="216"/>
      <c r="BT22" s="216"/>
      <c r="BU22" s="219"/>
      <c r="BV22" s="213">
        <v>3384916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3218307</v>
      </c>
      <c r="BO23" s="217"/>
      <c r="BP23" s="217"/>
      <c r="BQ23" s="217"/>
      <c r="BR23" s="217"/>
      <c r="BS23" s="217"/>
      <c r="BT23" s="217"/>
      <c r="BU23" s="220"/>
      <c r="BV23" s="214">
        <v>3113356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7000</v>
      </c>
      <c r="R24" s="80"/>
      <c r="S24" s="80"/>
      <c r="T24" s="80"/>
      <c r="U24" s="80"/>
      <c r="V24" s="84"/>
      <c r="W24" s="134"/>
      <c r="X24" s="34"/>
      <c r="Y24" s="42"/>
      <c r="Z24" s="52" t="s">
        <v>257</v>
      </c>
      <c r="AA24" s="58"/>
      <c r="AB24" s="58"/>
      <c r="AC24" s="58"/>
      <c r="AD24" s="58"/>
      <c r="AE24" s="58"/>
      <c r="AF24" s="58"/>
      <c r="AG24" s="63"/>
      <c r="AH24" s="72">
        <v>76</v>
      </c>
      <c r="AI24" s="80"/>
      <c r="AJ24" s="80"/>
      <c r="AK24" s="80"/>
      <c r="AL24" s="84"/>
      <c r="AM24" s="72">
        <v>220476</v>
      </c>
      <c r="AN24" s="80"/>
      <c r="AO24" s="80"/>
      <c r="AP24" s="80"/>
      <c r="AQ24" s="80"/>
      <c r="AR24" s="84"/>
      <c r="AS24" s="72">
        <v>2901</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2164508</v>
      </c>
      <c r="BO24" s="217"/>
      <c r="BP24" s="217"/>
      <c r="BQ24" s="217"/>
      <c r="BR24" s="217"/>
      <c r="BS24" s="217"/>
      <c r="BT24" s="217"/>
      <c r="BU24" s="220"/>
      <c r="BV24" s="214">
        <v>2001072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5850</v>
      </c>
      <c r="R25" s="80"/>
      <c r="S25" s="80"/>
      <c r="T25" s="80"/>
      <c r="U25" s="80"/>
      <c r="V25" s="84"/>
      <c r="W25" s="134"/>
      <c r="X25" s="34"/>
      <c r="Y25" s="42"/>
      <c r="Z25" s="52" t="s">
        <v>262</v>
      </c>
      <c r="AA25" s="58"/>
      <c r="AB25" s="58"/>
      <c r="AC25" s="58"/>
      <c r="AD25" s="58"/>
      <c r="AE25" s="58"/>
      <c r="AF25" s="58"/>
      <c r="AG25" s="63"/>
      <c r="AH25" s="72" t="s">
        <v>207</v>
      </c>
      <c r="AI25" s="80"/>
      <c r="AJ25" s="80"/>
      <c r="AK25" s="80"/>
      <c r="AL25" s="84"/>
      <c r="AM25" s="72" t="s">
        <v>207</v>
      </c>
      <c r="AN25" s="80"/>
      <c r="AO25" s="80"/>
      <c r="AP25" s="80"/>
      <c r="AQ25" s="80"/>
      <c r="AR25" s="84"/>
      <c r="AS25" s="72" t="s">
        <v>207</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239713</v>
      </c>
      <c r="BO25" s="216"/>
      <c r="BP25" s="216"/>
      <c r="BQ25" s="216"/>
      <c r="BR25" s="216"/>
      <c r="BS25" s="216"/>
      <c r="BT25" s="216"/>
      <c r="BU25" s="219"/>
      <c r="BV25" s="213">
        <v>254803</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263</v>
      </c>
      <c r="F26" s="58"/>
      <c r="G26" s="58"/>
      <c r="H26" s="58"/>
      <c r="I26" s="58"/>
      <c r="J26" s="58"/>
      <c r="K26" s="63"/>
      <c r="L26" s="72">
        <v>1</v>
      </c>
      <c r="M26" s="80"/>
      <c r="N26" s="80"/>
      <c r="O26" s="80"/>
      <c r="P26" s="84"/>
      <c r="Q26" s="72">
        <v>5450</v>
      </c>
      <c r="R26" s="80"/>
      <c r="S26" s="80"/>
      <c r="T26" s="80"/>
      <c r="U26" s="80"/>
      <c r="V26" s="84"/>
      <c r="W26" s="134"/>
      <c r="X26" s="34"/>
      <c r="Y26" s="42"/>
      <c r="Z26" s="52" t="s">
        <v>264</v>
      </c>
      <c r="AA26" s="143"/>
      <c r="AB26" s="143"/>
      <c r="AC26" s="143"/>
      <c r="AD26" s="143"/>
      <c r="AE26" s="143"/>
      <c r="AF26" s="143"/>
      <c r="AG26" s="161"/>
      <c r="AH26" s="72" t="s">
        <v>207</v>
      </c>
      <c r="AI26" s="80"/>
      <c r="AJ26" s="80"/>
      <c r="AK26" s="80"/>
      <c r="AL26" s="84"/>
      <c r="AM26" s="72" t="s">
        <v>207</v>
      </c>
      <c r="AN26" s="80"/>
      <c r="AO26" s="80"/>
      <c r="AP26" s="80"/>
      <c r="AQ26" s="80"/>
      <c r="AR26" s="84"/>
      <c r="AS26" s="72" t="s">
        <v>207</v>
      </c>
      <c r="AT26" s="80"/>
      <c r="AU26" s="80"/>
      <c r="AV26" s="80"/>
      <c r="AW26" s="80"/>
      <c r="AX26" s="118"/>
      <c r="AY26" s="192" t="s">
        <v>265</v>
      </c>
      <c r="AZ26" s="111"/>
      <c r="BA26" s="111"/>
      <c r="BB26" s="111"/>
      <c r="BC26" s="111"/>
      <c r="BD26" s="111"/>
      <c r="BE26" s="111"/>
      <c r="BF26" s="111"/>
      <c r="BG26" s="111"/>
      <c r="BH26" s="111"/>
      <c r="BI26" s="111"/>
      <c r="BJ26" s="111"/>
      <c r="BK26" s="111"/>
      <c r="BL26" s="111"/>
      <c r="BM26" s="211"/>
      <c r="BN26" s="214" t="s">
        <v>207</v>
      </c>
      <c r="BO26" s="217"/>
      <c r="BP26" s="217"/>
      <c r="BQ26" s="217"/>
      <c r="BR26" s="217"/>
      <c r="BS26" s="217"/>
      <c r="BT26" s="217"/>
      <c r="BU26" s="220"/>
      <c r="BV26" s="214" t="s">
        <v>207</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266</v>
      </c>
      <c r="F27" s="58"/>
      <c r="G27" s="58"/>
      <c r="H27" s="58"/>
      <c r="I27" s="58"/>
      <c r="J27" s="58"/>
      <c r="K27" s="63"/>
      <c r="L27" s="72">
        <v>1</v>
      </c>
      <c r="M27" s="80"/>
      <c r="N27" s="80"/>
      <c r="O27" s="80"/>
      <c r="P27" s="84"/>
      <c r="Q27" s="72">
        <v>2450</v>
      </c>
      <c r="R27" s="80"/>
      <c r="S27" s="80"/>
      <c r="T27" s="80"/>
      <c r="U27" s="80"/>
      <c r="V27" s="84"/>
      <c r="W27" s="134"/>
      <c r="X27" s="34"/>
      <c r="Y27" s="42"/>
      <c r="Z27" s="52" t="s">
        <v>267</v>
      </c>
      <c r="AA27" s="58"/>
      <c r="AB27" s="58"/>
      <c r="AC27" s="58"/>
      <c r="AD27" s="58"/>
      <c r="AE27" s="58"/>
      <c r="AF27" s="58"/>
      <c r="AG27" s="63"/>
      <c r="AH27" s="72">
        <v>17</v>
      </c>
      <c r="AI27" s="80"/>
      <c r="AJ27" s="80"/>
      <c r="AK27" s="80"/>
      <c r="AL27" s="84"/>
      <c r="AM27" s="72">
        <v>57902</v>
      </c>
      <c r="AN27" s="80"/>
      <c r="AO27" s="80"/>
      <c r="AP27" s="80"/>
      <c r="AQ27" s="80"/>
      <c r="AR27" s="84"/>
      <c r="AS27" s="72">
        <v>3406</v>
      </c>
      <c r="AT27" s="80"/>
      <c r="AU27" s="80"/>
      <c r="AV27" s="80"/>
      <c r="AW27" s="80"/>
      <c r="AX27" s="118"/>
      <c r="AY27" s="193" t="s">
        <v>270</v>
      </c>
      <c r="AZ27" s="200"/>
      <c r="BA27" s="200"/>
      <c r="BB27" s="200"/>
      <c r="BC27" s="200"/>
      <c r="BD27" s="200"/>
      <c r="BE27" s="200"/>
      <c r="BF27" s="200"/>
      <c r="BG27" s="200"/>
      <c r="BH27" s="200"/>
      <c r="BI27" s="200"/>
      <c r="BJ27" s="200"/>
      <c r="BK27" s="200"/>
      <c r="BL27" s="200"/>
      <c r="BM27" s="212"/>
      <c r="BN27" s="215">
        <v>60538</v>
      </c>
      <c r="BO27" s="218"/>
      <c r="BP27" s="218"/>
      <c r="BQ27" s="218"/>
      <c r="BR27" s="218"/>
      <c r="BS27" s="218"/>
      <c r="BT27" s="218"/>
      <c r="BU27" s="221"/>
      <c r="BV27" s="215">
        <v>60537</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271</v>
      </c>
      <c r="F28" s="58"/>
      <c r="G28" s="58"/>
      <c r="H28" s="58"/>
      <c r="I28" s="58"/>
      <c r="J28" s="58"/>
      <c r="K28" s="63"/>
      <c r="L28" s="72">
        <v>1</v>
      </c>
      <c r="M28" s="80"/>
      <c r="N28" s="80"/>
      <c r="O28" s="80"/>
      <c r="P28" s="84"/>
      <c r="Q28" s="72">
        <v>1900</v>
      </c>
      <c r="R28" s="80"/>
      <c r="S28" s="80"/>
      <c r="T28" s="80"/>
      <c r="U28" s="80"/>
      <c r="V28" s="84"/>
      <c r="W28" s="134"/>
      <c r="X28" s="34"/>
      <c r="Y28" s="42"/>
      <c r="Z28" s="52" t="s">
        <v>35</v>
      </c>
      <c r="AA28" s="58"/>
      <c r="AB28" s="58"/>
      <c r="AC28" s="58"/>
      <c r="AD28" s="58"/>
      <c r="AE28" s="58"/>
      <c r="AF28" s="58"/>
      <c r="AG28" s="63"/>
      <c r="AH28" s="72" t="s">
        <v>207</v>
      </c>
      <c r="AI28" s="80"/>
      <c r="AJ28" s="80"/>
      <c r="AK28" s="80"/>
      <c r="AL28" s="84"/>
      <c r="AM28" s="72" t="s">
        <v>207</v>
      </c>
      <c r="AN28" s="80"/>
      <c r="AO28" s="80"/>
      <c r="AP28" s="80"/>
      <c r="AQ28" s="80"/>
      <c r="AR28" s="84"/>
      <c r="AS28" s="72" t="s">
        <v>207</v>
      </c>
      <c r="AT28" s="80"/>
      <c r="AU28" s="80"/>
      <c r="AV28" s="80"/>
      <c r="AW28" s="80"/>
      <c r="AX28" s="118"/>
      <c r="AY28" s="194" t="s">
        <v>272</v>
      </c>
      <c r="AZ28" s="201"/>
      <c r="BA28" s="201"/>
      <c r="BB28" s="204"/>
      <c r="BC28" s="189" t="s">
        <v>105</v>
      </c>
      <c r="BD28" s="197"/>
      <c r="BE28" s="197"/>
      <c r="BF28" s="197"/>
      <c r="BG28" s="197"/>
      <c r="BH28" s="197"/>
      <c r="BI28" s="197"/>
      <c r="BJ28" s="197"/>
      <c r="BK28" s="197"/>
      <c r="BL28" s="197"/>
      <c r="BM28" s="208"/>
      <c r="BN28" s="213">
        <v>707215</v>
      </c>
      <c r="BO28" s="216"/>
      <c r="BP28" s="216"/>
      <c r="BQ28" s="216"/>
      <c r="BR28" s="216"/>
      <c r="BS28" s="216"/>
      <c r="BT28" s="216"/>
      <c r="BU28" s="219"/>
      <c r="BV28" s="213">
        <v>658383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8</v>
      </c>
      <c r="M29" s="80"/>
      <c r="N29" s="80"/>
      <c r="O29" s="80"/>
      <c r="P29" s="84"/>
      <c r="Q29" s="72">
        <v>1650</v>
      </c>
      <c r="R29" s="80"/>
      <c r="S29" s="80"/>
      <c r="T29" s="80"/>
      <c r="U29" s="80"/>
      <c r="V29" s="84"/>
      <c r="W29" s="135"/>
      <c r="X29" s="140"/>
      <c r="Y29" s="142"/>
      <c r="Z29" s="52" t="s">
        <v>277</v>
      </c>
      <c r="AA29" s="58"/>
      <c r="AB29" s="58"/>
      <c r="AC29" s="58"/>
      <c r="AD29" s="58"/>
      <c r="AE29" s="58"/>
      <c r="AF29" s="58"/>
      <c r="AG29" s="63"/>
      <c r="AH29" s="72">
        <v>93</v>
      </c>
      <c r="AI29" s="80"/>
      <c r="AJ29" s="80"/>
      <c r="AK29" s="80"/>
      <c r="AL29" s="84"/>
      <c r="AM29" s="72">
        <v>278378</v>
      </c>
      <c r="AN29" s="80"/>
      <c r="AO29" s="80"/>
      <c r="AP29" s="80"/>
      <c r="AQ29" s="80"/>
      <c r="AR29" s="84"/>
      <c r="AS29" s="72">
        <v>2993</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480128</v>
      </c>
      <c r="BO29" s="217"/>
      <c r="BP29" s="217"/>
      <c r="BQ29" s="217"/>
      <c r="BR29" s="217"/>
      <c r="BS29" s="217"/>
      <c r="BT29" s="217"/>
      <c r="BU29" s="220"/>
      <c r="BV29" s="214">
        <v>410000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99.4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70</v>
      </c>
      <c r="BD30" s="199"/>
      <c r="BE30" s="199"/>
      <c r="BF30" s="199"/>
      <c r="BG30" s="199"/>
      <c r="BH30" s="199"/>
      <c r="BI30" s="199"/>
      <c r="BJ30" s="199"/>
      <c r="BK30" s="199"/>
      <c r="BL30" s="199"/>
      <c r="BM30" s="210"/>
      <c r="BN30" s="215">
        <v>808519</v>
      </c>
      <c r="BO30" s="218"/>
      <c r="BP30" s="218"/>
      <c r="BQ30" s="218"/>
      <c r="BR30" s="218"/>
      <c r="BS30" s="218"/>
      <c r="BT30" s="218"/>
      <c r="BU30" s="221"/>
      <c r="BV30" s="215">
        <v>645481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194</v>
      </c>
      <c r="D32" s="36"/>
      <c r="E32" s="36"/>
      <c r="F32" s="36"/>
      <c r="G32" s="36"/>
      <c r="H32" s="36"/>
      <c r="I32" s="36"/>
      <c r="J32" s="36"/>
      <c r="K32" s="36"/>
      <c r="L32" s="36"/>
      <c r="M32" s="36"/>
      <c r="N32" s="36"/>
      <c r="O32" s="36"/>
      <c r="P32" s="36"/>
      <c r="Q32" s="36"/>
      <c r="R32" s="36"/>
      <c r="S32" s="36"/>
      <c r="U32" s="111" t="s">
        <v>95</v>
      </c>
      <c r="V32" s="111"/>
      <c r="W32" s="111"/>
      <c r="X32" s="111"/>
      <c r="Y32" s="111"/>
      <c r="Z32" s="111"/>
      <c r="AA32" s="111"/>
      <c r="AB32" s="111"/>
      <c r="AC32" s="111"/>
      <c r="AD32" s="111"/>
      <c r="AE32" s="111"/>
      <c r="AF32" s="111"/>
      <c r="AG32" s="111"/>
      <c r="AH32" s="111"/>
      <c r="AI32" s="111"/>
      <c r="AJ32" s="111"/>
      <c r="AK32" s="111"/>
      <c r="AM32" s="111" t="s">
        <v>282</v>
      </c>
      <c r="AN32" s="111"/>
      <c r="AO32" s="111"/>
      <c r="AP32" s="111"/>
      <c r="AQ32" s="111"/>
      <c r="AR32" s="111"/>
      <c r="AS32" s="111"/>
      <c r="AT32" s="111"/>
      <c r="AU32" s="111"/>
      <c r="AV32" s="111"/>
      <c r="AW32" s="111"/>
      <c r="AX32" s="111"/>
      <c r="AY32" s="111"/>
      <c r="AZ32" s="111"/>
      <c r="BA32" s="111"/>
      <c r="BB32" s="111"/>
      <c r="BC32" s="111"/>
      <c r="BE32" s="111" t="s">
        <v>283</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286</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126</v>
      </c>
      <c r="D33" s="37"/>
      <c r="E33" s="54" t="s">
        <v>287</v>
      </c>
      <c r="F33" s="54"/>
      <c r="G33" s="54"/>
      <c r="H33" s="54"/>
      <c r="I33" s="54"/>
      <c r="J33" s="54"/>
      <c r="K33" s="54"/>
      <c r="L33" s="54"/>
      <c r="M33" s="54"/>
      <c r="N33" s="54"/>
      <c r="O33" s="54"/>
      <c r="P33" s="54"/>
      <c r="Q33" s="54"/>
      <c r="R33" s="54"/>
      <c r="S33" s="54"/>
      <c r="T33" s="54"/>
      <c r="U33" s="37" t="s">
        <v>126</v>
      </c>
      <c r="V33" s="37"/>
      <c r="W33" s="54" t="s">
        <v>287</v>
      </c>
      <c r="X33" s="54"/>
      <c r="Y33" s="54"/>
      <c r="Z33" s="54"/>
      <c r="AA33" s="54"/>
      <c r="AB33" s="54"/>
      <c r="AC33" s="54"/>
      <c r="AD33" s="54"/>
      <c r="AE33" s="54"/>
      <c r="AF33" s="54"/>
      <c r="AG33" s="54"/>
      <c r="AH33" s="54"/>
      <c r="AI33" s="54"/>
      <c r="AJ33" s="54"/>
      <c r="AK33" s="54"/>
      <c r="AL33" s="54"/>
      <c r="AM33" s="37" t="s">
        <v>126</v>
      </c>
      <c r="AN33" s="37"/>
      <c r="AO33" s="54" t="s">
        <v>287</v>
      </c>
      <c r="AP33" s="54"/>
      <c r="AQ33" s="54"/>
      <c r="AR33" s="54"/>
      <c r="AS33" s="54"/>
      <c r="AT33" s="54"/>
      <c r="AU33" s="54"/>
      <c r="AV33" s="54"/>
      <c r="AW33" s="54"/>
      <c r="AX33" s="54"/>
      <c r="AY33" s="54"/>
      <c r="AZ33" s="54"/>
      <c r="BA33" s="54"/>
      <c r="BB33" s="54"/>
      <c r="BC33" s="54"/>
      <c r="BD33" s="37"/>
      <c r="BE33" s="54" t="s">
        <v>289</v>
      </c>
      <c r="BF33" s="54"/>
      <c r="BG33" s="54" t="s">
        <v>175</v>
      </c>
      <c r="BH33" s="54"/>
      <c r="BI33" s="54"/>
      <c r="BJ33" s="54"/>
      <c r="BK33" s="54"/>
      <c r="BL33" s="54"/>
      <c r="BM33" s="54"/>
      <c r="BN33" s="54"/>
      <c r="BO33" s="54"/>
      <c r="BP33" s="54"/>
      <c r="BQ33" s="54"/>
      <c r="BR33" s="54"/>
      <c r="BS33" s="54"/>
      <c r="BT33" s="54"/>
      <c r="BU33" s="54"/>
      <c r="BV33" s="37"/>
      <c r="BW33" s="37" t="s">
        <v>289</v>
      </c>
      <c r="BX33" s="37"/>
      <c r="BY33" s="54" t="s">
        <v>114</v>
      </c>
      <c r="BZ33" s="54"/>
      <c r="CA33" s="54"/>
      <c r="CB33" s="54"/>
      <c r="CC33" s="54"/>
      <c r="CD33" s="54"/>
      <c r="CE33" s="54"/>
      <c r="CF33" s="54"/>
      <c r="CG33" s="54"/>
      <c r="CH33" s="54"/>
      <c r="CI33" s="54"/>
      <c r="CJ33" s="54"/>
      <c r="CK33" s="54"/>
      <c r="CL33" s="54"/>
      <c r="CM33" s="54"/>
      <c r="CN33" s="54"/>
      <c r="CO33" s="37" t="s">
        <v>126</v>
      </c>
      <c r="CP33" s="37"/>
      <c r="CQ33" s="54" t="s">
        <v>291</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IF('各会計、関係団体の財政状況及び健全化判断比率'!B32="","",'各会計、関係団体の財政状況及び健全化判断比率'!B32)</f>
        <v>簡易水道事業特別会計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上川教育研修センター組合</v>
      </c>
      <c r="BZ34" s="55"/>
      <c r="CA34" s="55"/>
      <c r="CB34" s="55"/>
      <c r="CC34" s="55"/>
      <c r="CD34" s="55"/>
      <c r="CE34" s="55"/>
      <c r="CF34" s="55"/>
      <c r="CG34" s="55"/>
      <c r="CH34" s="55"/>
      <c r="CI34" s="55"/>
      <c r="CJ34" s="55"/>
      <c r="CK34" s="55"/>
      <c r="CL34" s="55"/>
      <c r="CM34" s="55"/>
      <c r="CN34" s="2"/>
      <c r="CO34" s="38">
        <f>IF(CQ34="","",MAX(C34:D43,U34:V43,AM34:AN43,BE34:BF43,BW34:BX43)+1)</f>
        <v>10</v>
      </c>
      <c r="CP34" s="38"/>
      <c r="CQ34" s="55" t="str">
        <f>IF('各会計、関係団体の財政状況及び健全化判断比率'!BS7="","",'各会計、関係団体の財政状況及び健全化判断比率'!BS7)</f>
        <v>株式会社レークサイド桜岡</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国民健康保険剣淵町立診療所特別会計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IF('各会計、関係団体の財政状況及び健全化判断比率'!B33="","",'各会計、関係団体の財政状況及び健全化判断比率'!B33)</f>
        <v>下水道事業特別会計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士別地方消防事務組合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138</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540</v>
      </c>
    </row>
    <row r="54" spans="5:113"/>
    <row r="55" spans="5:113"/>
    <row r="56" spans="5:113"/>
  </sheetData>
  <sheetProtection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D40" zoomScaleSheetLayoutView="100" workbookViewId="0">
      <selection activeCell="K36" sqref="K36"/>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13</v>
      </c>
      <c r="C33" s="879"/>
      <c r="D33" s="879"/>
      <c r="E33" s="884" t="s">
        <v>17</v>
      </c>
      <c r="F33" s="888" t="s">
        <v>445</v>
      </c>
      <c r="G33" s="893" t="s">
        <v>525</v>
      </c>
      <c r="H33" s="893" t="s">
        <v>526</v>
      </c>
      <c r="I33" s="893" t="s">
        <v>527</v>
      </c>
      <c r="J33" s="897" t="s">
        <v>528</v>
      </c>
      <c r="K33" s="872"/>
      <c r="L33" s="872"/>
      <c r="M33" s="872"/>
      <c r="N33" s="872"/>
      <c r="O33" s="872"/>
      <c r="P33" s="872"/>
    </row>
    <row r="34" spans="1:16" ht="39" customHeight="1">
      <c r="A34" s="872"/>
      <c r="B34" s="874"/>
      <c r="C34" s="880" t="s">
        <v>450</v>
      </c>
      <c r="D34" s="880"/>
      <c r="E34" s="885"/>
      <c r="F34" s="889">
        <v>4.8</v>
      </c>
      <c r="G34" s="894">
        <v>5.01</v>
      </c>
      <c r="H34" s="894">
        <v>4.62</v>
      </c>
      <c r="I34" s="894">
        <v>4.37</v>
      </c>
      <c r="J34" s="898">
        <v>4.96</v>
      </c>
      <c r="K34" s="872"/>
      <c r="L34" s="872"/>
      <c r="M34" s="872"/>
      <c r="N34" s="872"/>
      <c r="O34" s="872"/>
      <c r="P34" s="872"/>
    </row>
    <row r="35" spans="1:16" ht="39" customHeight="1">
      <c r="A35" s="872"/>
      <c r="B35" s="875"/>
      <c r="C35" s="881" t="s">
        <v>288</v>
      </c>
      <c r="D35" s="881"/>
      <c r="E35" s="886"/>
      <c r="F35" s="890">
        <v>0.3</v>
      </c>
      <c r="G35" s="895">
        <v>0.45</v>
      </c>
      <c r="H35" s="895">
        <v>0.64</v>
      </c>
      <c r="I35" s="895">
        <v>0.81</v>
      </c>
      <c r="J35" s="899">
        <v>0.92</v>
      </c>
      <c r="K35" s="872"/>
      <c r="L35" s="872"/>
      <c r="M35" s="872"/>
      <c r="N35" s="872"/>
      <c r="O35" s="872"/>
      <c r="P35" s="872"/>
    </row>
    <row r="36" spans="1:16" ht="39" customHeight="1">
      <c r="A36" s="872"/>
      <c r="B36" s="875"/>
      <c r="C36" s="881" t="s">
        <v>459</v>
      </c>
      <c r="D36" s="881"/>
      <c r="E36" s="886"/>
      <c r="F36" s="890">
        <v>1.02</v>
      </c>
      <c r="G36" s="895">
        <v>0.55000000000000004</v>
      </c>
      <c r="H36" s="895">
        <v>0.28000000000000003</v>
      </c>
      <c r="I36" s="895">
        <v>0.16</v>
      </c>
      <c r="J36" s="899">
        <v>0.4</v>
      </c>
      <c r="K36" s="872"/>
      <c r="L36" s="872"/>
      <c r="M36" s="872"/>
      <c r="N36" s="872"/>
      <c r="O36" s="872"/>
      <c r="P36" s="872"/>
    </row>
    <row r="37" spans="1:16" ht="39" customHeight="1">
      <c r="A37" s="872"/>
      <c r="B37" s="875"/>
      <c r="C37" s="881" t="s">
        <v>332</v>
      </c>
      <c r="D37" s="881"/>
      <c r="E37" s="886"/>
      <c r="F37" s="890">
        <v>0.47</v>
      </c>
      <c r="G37" s="895">
        <v>0.34</v>
      </c>
      <c r="H37" s="895">
        <v>0.33</v>
      </c>
      <c r="I37" s="895">
        <v>0.4</v>
      </c>
      <c r="J37" s="899">
        <v>0.39</v>
      </c>
      <c r="K37" s="872"/>
      <c r="L37" s="872"/>
      <c r="M37" s="872"/>
      <c r="N37" s="872"/>
      <c r="O37" s="872"/>
      <c r="P37" s="872"/>
    </row>
    <row r="38" spans="1:16" ht="39" customHeight="1">
      <c r="A38" s="872"/>
      <c r="B38" s="875"/>
      <c r="C38" s="881" t="s">
        <v>52</v>
      </c>
      <c r="D38" s="881"/>
      <c r="E38" s="886"/>
      <c r="F38" s="890">
        <v>6.e-002</v>
      </c>
      <c r="G38" s="895">
        <v>0.12</v>
      </c>
      <c r="H38" s="895">
        <v>3.e-002</v>
      </c>
      <c r="I38" s="895">
        <v>0.11</v>
      </c>
      <c r="J38" s="899">
        <v>0.25</v>
      </c>
      <c r="K38" s="872"/>
      <c r="L38" s="872"/>
      <c r="M38" s="872"/>
      <c r="N38" s="872"/>
      <c r="O38" s="872"/>
      <c r="P38" s="872"/>
    </row>
    <row r="39" spans="1:16" ht="39" customHeight="1">
      <c r="A39" s="872"/>
      <c r="B39" s="875"/>
      <c r="C39" s="881" t="s">
        <v>43</v>
      </c>
      <c r="D39" s="881"/>
      <c r="E39" s="886"/>
      <c r="F39" s="890">
        <v>6.e-002</v>
      </c>
      <c r="G39" s="895">
        <v>8.e-002</v>
      </c>
      <c r="H39" s="895">
        <v>8.e-002</v>
      </c>
      <c r="I39" s="895">
        <v>0.13</v>
      </c>
      <c r="J39" s="899">
        <v>0.18</v>
      </c>
      <c r="K39" s="872"/>
      <c r="L39" s="872"/>
      <c r="M39" s="872"/>
      <c r="N39" s="872"/>
      <c r="O39" s="872"/>
      <c r="P39" s="872"/>
    </row>
    <row r="40" spans="1:16" ht="39" customHeight="1">
      <c r="A40" s="872"/>
      <c r="B40" s="875"/>
      <c r="C40" s="881" t="s">
        <v>233</v>
      </c>
      <c r="D40" s="881"/>
      <c r="E40" s="886"/>
      <c r="F40" s="890">
        <v>0.12</v>
      </c>
      <c r="G40" s="895">
        <v>0.1</v>
      </c>
      <c r="H40" s="895">
        <v>9.e-002</v>
      </c>
      <c r="I40" s="895">
        <v>9.e-002</v>
      </c>
      <c r="J40" s="899">
        <v>9.e-002</v>
      </c>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530</v>
      </c>
      <c r="D42" s="881"/>
      <c r="E42" s="886"/>
      <c r="F42" s="890" t="s">
        <v>207</v>
      </c>
      <c r="G42" s="895" t="s">
        <v>207</v>
      </c>
      <c r="H42" s="895" t="s">
        <v>207</v>
      </c>
      <c r="I42" s="895" t="s">
        <v>207</v>
      </c>
      <c r="J42" s="899" t="s">
        <v>207</v>
      </c>
      <c r="K42" s="872"/>
      <c r="L42" s="872"/>
      <c r="M42" s="872"/>
      <c r="N42" s="872"/>
      <c r="O42" s="872"/>
      <c r="P42" s="872"/>
    </row>
    <row r="43" spans="1:16" ht="39" customHeight="1">
      <c r="A43" s="872"/>
      <c r="B43" s="877"/>
      <c r="C43" s="882" t="s">
        <v>486</v>
      </c>
      <c r="D43" s="882"/>
      <c r="E43" s="887"/>
      <c r="F43" s="891" t="s">
        <v>207</v>
      </c>
      <c r="G43" s="896" t="s">
        <v>207</v>
      </c>
      <c r="H43" s="896" t="s">
        <v>207</v>
      </c>
      <c r="I43" s="896" t="s">
        <v>207</v>
      </c>
      <c r="J43" s="900" t="s">
        <v>207</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0I1SOwwUPshTz9sjuowdEgEZSPSN6YrxQtnooudaDN2/q8RztkDy1qaux64/5AhZV6AKkBoIa3NJ+N6qm0/bwQ==" saltValue="PDxTtiJj2ouRtRmgUUWYV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H34" zoomScaleSheetLayoutView="55" workbookViewId="0">
      <selection activeCell="O61" sqref="O61"/>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23</v>
      </c>
      <c r="C44" s="914"/>
      <c r="D44" s="914"/>
      <c r="E44" s="931"/>
      <c r="F44" s="931"/>
      <c r="G44" s="931"/>
      <c r="H44" s="931"/>
      <c r="I44" s="931"/>
      <c r="J44" s="939" t="s">
        <v>17</v>
      </c>
      <c r="K44" s="946" t="s">
        <v>445</v>
      </c>
      <c r="L44" s="954" t="s">
        <v>525</v>
      </c>
      <c r="M44" s="954" t="s">
        <v>526</v>
      </c>
      <c r="N44" s="954" t="s">
        <v>527</v>
      </c>
      <c r="O44" s="962" t="s">
        <v>528</v>
      </c>
      <c r="P44" s="744"/>
      <c r="Q44" s="744"/>
      <c r="R44" s="744"/>
      <c r="S44" s="744"/>
      <c r="T44" s="744"/>
      <c r="U44" s="744"/>
    </row>
    <row r="45" spans="1:21" ht="30.75" customHeight="1">
      <c r="A45" s="744"/>
      <c r="B45" s="902" t="s">
        <v>27</v>
      </c>
      <c r="C45" s="915"/>
      <c r="D45" s="924"/>
      <c r="E45" s="932" t="s">
        <v>25</v>
      </c>
      <c r="F45" s="932"/>
      <c r="G45" s="932"/>
      <c r="H45" s="932"/>
      <c r="I45" s="932"/>
      <c r="J45" s="940"/>
      <c r="K45" s="947">
        <v>332</v>
      </c>
      <c r="L45" s="955">
        <v>332</v>
      </c>
      <c r="M45" s="955">
        <v>311</v>
      </c>
      <c r="N45" s="955">
        <v>316</v>
      </c>
      <c r="O45" s="963">
        <v>333</v>
      </c>
      <c r="P45" s="744"/>
      <c r="Q45" s="744"/>
      <c r="R45" s="744"/>
      <c r="S45" s="744"/>
      <c r="T45" s="744"/>
      <c r="U45" s="744"/>
    </row>
    <row r="46" spans="1:21" ht="30.75" customHeight="1">
      <c r="A46" s="744"/>
      <c r="B46" s="903"/>
      <c r="C46" s="916"/>
      <c r="D46" s="925"/>
      <c r="E46" s="933" t="s">
        <v>29</v>
      </c>
      <c r="F46" s="933"/>
      <c r="G46" s="933"/>
      <c r="H46" s="933"/>
      <c r="I46" s="933"/>
      <c r="J46" s="941"/>
      <c r="K46" s="948" t="s">
        <v>207</v>
      </c>
      <c r="L46" s="956" t="s">
        <v>207</v>
      </c>
      <c r="M46" s="956" t="s">
        <v>207</v>
      </c>
      <c r="N46" s="956" t="s">
        <v>207</v>
      </c>
      <c r="O46" s="964" t="s">
        <v>207</v>
      </c>
      <c r="P46" s="744"/>
      <c r="Q46" s="744"/>
      <c r="R46" s="744"/>
      <c r="S46" s="744"/>
      <c r="T46" s="744"/>
      <c r="U46" s="744"/>
    </row>
    <row r="47" spans="1:21" ht="30.75" customHeight="1">
      <c r="A47" s="744"/>
      <c r="B47" s="903"/>
      <c r="C47" s="916"/>
      <c r="D47" s="925"/>
      <c r="E47" s="933" t="s">
        <v>33</v>
      </c>
      <c r="F47" s="933"/>
      <c r="G47" s="933"/>
      <c r="H47" s="933"/>
      <c r="I47" s="933"/>
      <c r="J47" s="941"/>
      <c r="K47" s="948" t="s">
        <v>207</v>
      </c>
      <c r="L47" s="956" t="s">
        <v>207</v>
      </c>
      <c r="M47" s="956" t="s">
        <v>207</v>
      </c>
      <c r="N47" s="956" t="s">
        <v>207</v>
      </c>
      <c r="O47" s="964" t="s">
        <v>207</v>
      </c>
      <c r="P47" s="744"/>
      <c r="Q47" s="744"/>
      <c r="R47" s="744"/>
      <c r="S47" s="744"/>
      <c r="T47" s="744"/>
      <c r="U47" s="744"/>
    </row>
    <row r="48" spans="1:21" ht="30.75" customHeight="1">
      <c r="A48" s="744"/>
      <c r="B48" s="903"/>
      <c r="C48" s="916"/>
      <c r="D48" s="925"/>
      <c r="E48" s="933" t="s">
        <v>36</v>
      </c>
      <c r="F48" s="933"/>
      <c r="G48" s="933"/>
      <c r="H48" s="933"/>
      <c r="I48" s="933"/>
      <c r="J48" s="941"/>
      <c r="K48" s="948">
        <v>109</v>
      </c>
      <c r="L48" s="956">
        <v>95</v>
      </c>
      <c r="M48" s="956">
        <v>99</v>
      </c>
      <c r="N48" s="956">
        <v>102</v>
      </c>
      <c r="O48" s="964">
        <v>111</v>
      </c>
      <c r="P48" s="744"/>
      <c r="Q48" s="744"/>
      <c r="R48" s="744"/>
      <c r="S48" s="744"/>
      <c r="T48" s="744"/>
      <c r="U48" s="744"/>
    </row>
    <row r="49" spans="1:21" ht="30.75" customHeight="1">
      <c r="A49" s="744"/>
      <c r="B49" s="903"/>
      <c r="C49" s="916"/>
      <c r="D49" s="925"/>
      <c r="E49" s="933" t="s">
        <v>2</v>
      </c>
      <c r="F49" s="933"/>
      <c r="G49" s="933"/>
      <c r="H49" s="933"/>
      <c r="I49" s="933"/>
      <c r="J49" s="941"/>
      <c r="K49" s="948" t="s">
        <v>207</v>
      </c>
      <c r="L49" s="956" t="s">
        <v>207</v>
      </c>
      <c r="M49" s="956" t="s">
        <v>207</v>
      </c>
      <c r="N49" s="956" t="s">
        <v>207</v>
      </c>
      <c r="O49" s="964" t="s">
        <v>207</v>
      </c>
      <c r="P49" s="744"/>
      <c r="Q49" s="744"/>
      <c r="R49" s="744"/>
      <c r="S49" s="744"/>
      <c r="T49" s="744"/>
      <c r="U49" s="744"/>
    </row>
    <row r="50" spans="1:21" ht="30.75" customHeight="1">
      <c r="A50" s="744"/>
      <c r="B50" s="903"/>
      <c r="C50" s="916"/>
      <c r="D50" s="925"/>
      <c r="E50" s="933" t="s">
        <v>41</v>
      </c>
      <c r="F50" s="933"/>
      <c r="G50" s="933"/>
      <c r="H50" s="933"/>
      <c r="I50" s="933"/>
      <c r="J50" s="941"/>
      <c r="K50" s="948">
        <v>10</v>
      </c>
      <c r="L50" s="956">
        <v>11</v>
      </c>
      <c r="M50" s="956">
        <v>38</v>
      </c>
      <c r="N50" s="956">
        <v>44</v>
      </c>
      <c r="O50" s="964">
        <v>38</v>
      </c>
      <c r="P50" s="744"/>
      <c r="Q50" s="744"/>
      <c r="R50" s="744"/>
      <c r="S50" s="744"/>
      <c r="T50" s="744"/>
      <c r="U50" s="744"/>
    </row>
    <row r="51" spans="1:21" ht="30.75" customHeight="1">
      <c r="A51" s="744"/>
      <c r="B51" s="904"/>
      <c r="C51" s="917"/>
      <c r="D51" s="926"/>
      <c r="E51" s="933" t="s">
        <v>44</v>
      </c>
      <c r="F51" s="933"/>
      <c r="G51" s="933"/>
      <c r="H51" s="933"/>
      <c r="I51" s="933"/>
      <c r="J51" s="941"/>
      <c r="K51" s="948">
        <v>0</v>
      </c>
      <c r="L51" s="956">
        <v>0</v>
      </c>
      <c r="M51" s="956">
        <v>0</v>
      </c>
      <c r="N51" s="956">
        <v>0</v>
      </c>
      <c r="O51" s="964" t="s">
        <v>207</v>
      </c>
      <c r="P51" s="744"/>
      <c r="Q51" s="744"/>
      <c r="R51" s="744"/>
      <c r="S51" s="744"/>
      <c r="T51" s="744"/>
      <c r="U51" s="744"/>
    </row>
    <row r="52" spans="1:21" ht="30.75" customHeight="1">
      <c r="A52" s="744"/>
      <c r="B52" s="905" t="s">
        <v>50</v>
      </c>
      <c r="C52" s="918"/>
      <c r="D52" s="926"/>
      <c r="E52" s="933" t="s">
        <v>53</v>
      </c>
      <c r="F52" s="933"/>
      <c r="G52" s="933"/>
      <c r="H52" s="933"/>
      <c r="I52" s="933"/>
      <c r="J52" s="941"/>
      <c r="K52" s="948">
        <v>351</v>
      </c>
      <c r="L52" s="956">
        <v>355</v>
      </c>
      <c r="M52" s="956">
        <v>336</v>
      </c>
      <c r="N52" s="956">
        <v>333</v>
      </c>
      <c r="O52" s="964">
        <v>335</v>
      </c>
      <c r="P52" s="744"/>
      <c r="Q52" s="744"/>
      <c r="R52" s="744"/>
      <c r="S52" s="744"/>
      <c r="T52" s="744"/>
      <c r="U52" s="744"/>
    </row>
    <row r="53" spans="1:21" ht="30.75" customHeight="1">
      <c r="A53" s="744"/>
      <c r="B53" s="906" t="s">
        <v>55</v>
      </c>
      <c r="C53" s="919"/>
      <c r="D53" s="927"/>
      <c r="E53" s="934" t="s">
        <v>58</v>
      </c>
      <c r="F53" s="934"/>
      <c r="G53" s="934"/>
      <c r="H53" s="934"/>
      <c r="I53" s="934"/>
      <c r="J53" s="942"/>
      <c r="K53" s="949">
        <v>100</v>
      </c>
      <c r="L53" s="957">
        <v>83</v>
      </c>
      <c r="M53" s="957">
        <v>112</v>
      </c>
      <c r="N53" s="957">
        <v>129</v>
      </c>
      <c r="O53" s="965">
        <v>147</v>
      </c>
      <c r="P53" s="744"/>
      <c r="Q53" s="744"/>
      <c r="R53" s="744"/>
      <c r="S53" s="744"/>
      <c r="T53" s="744"/>
      <c r="U53" s="744"/>
    </row>
    <row r="54" spans="1:21" ht="24" customHeight="1">
      <c r="A54" s="744"/>
      <c r="B54" s="907" t="s">
        <v>61</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9</v>
      </c>
      <c r="C55" s="920"/>
      <c r="D55" s="920"/>
      <c r="E55" s="920"/>
      <c r="F55" s="920"/>
      <c r="G55" s="920"/>
      <c r="H55" s="920"/>
      <c r="I55" s="920"/>
      <c r="J55" s="920"/>
      <c r="K55" s="950"/>
      <c r="L55" s="950"/>
      <c r="M55" s="950"/>
      <c r="N55" s="950"/>
      <c r="O55" s="966" t="s">
        <v>531</v>
      </c>
      <c r="P55" s="744"/>
      <c r="Q55" s="744"/>
      <c r="R55" s="744"/>
      <c r="S55" s="744"/>
      <c r="T55" s="744"/>
      <c r="U55" s="744"/>
    </row>
    <row r="56" spans="1:21" ht="31.5" customHeight="1">
      <c r="A56" s="744"/>
      <c r="B56" s="909"/>
      <c r="C56" s="921"/>
      <c r="D56" s="921"/>
      <c r="E56" s="935"/>
      <c r="F56" s="935"/>
      <c r="G56" s="935"/>
      <c r="H56" s="935"/>
      <c r="I56" s="935"/>
      <c r="J56" s="943" t="s">
        <v>17</v>
      </c>
      <c r="K56" s="951" t="s">
        <v>532</v>
      </c>
      <c r="L56" s="958" t="s">
        <v>533</v>
      </c>
      <c r="M56" s="958" t="s">
        <v>534</v>
      </c>
      <c r="N56" s="958" t="s">
        <v>535</v>
      </c>
      <c r="O56" s="967" t="s">
        <v>536</v>
      </c>
      <c r="P56" s="744"/>
      <c r="Q56" s="744"/>
      <c r="R56" s="744"/>
      <c r="S56" s="744"/>
      <c r="T56" s="744"/>
      <c r="U56" s="744"/>
    </row>
    <row r="57" spans="1:21" ht="31.5" customHeight="1">
      <c r="B57" s="910" t="s">
        <v>51</v>
      </c>
      <c r="C57" s="922"/>
      <c r="D57" s="928" t="s">
        <v>62</v>
      </c>
      <c r="E57" s="936"/>
      <c r="F57" s="936"/>
      <c r="G57" s="936"/>
      <c r="H57" s="936"/>
      <c r="I57" s="936"/>
      <c r="J57" s="944"/>
      <c r="K57" s="952"/>
      <c r="L57" s="959"/>
      <c r="M57" s="959"/>
      <c r="N57" s="959"/>
      <c r="O57" s="968"/>
    </row>
    <row r="58" spans="1:21" ht="31.5" customHeight="1">
      <c r="B58" s="911"/>
      <c r="C58" s="923"/>
      <c r="D58" s="929" t="s">
        <v>65</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42</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gKtt1VDwqS6LA83XUeyzf4al4xCEmawdZdrP74iRREWMmYEXvHChVdHca3iRE4tqHSSnYzBPLhODKULinemTWw==" saltValue="jX4dZUBDt5bQ64hfqfjBC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49"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23</v>
      </c>
      <c r="C40" s="914"/>
      <c r="D40" s="914"/>
      <c r="E40" s="931"/>
      <c r="F40" s="931"/>
      <c r="G40" s="931"/>
      <c r="H40" s="939" t="s">
        <v>17</v>
      </c>
      <c r="I40" s="946" t="s">
        <v>445</v>
      </c>
      <c r="J40" s="954" t="s">
        <v>525</v>
      </c>
      <c r="K40" s="954" t="s">
        <v>526</v>
      </c>
      <c r="L40" s="954" t="s">
        <v>527</v>
      </c>
      <c r="M40" s="992" t="s">
        <v>528</v>
      </c>
    </row>
    <row r="41" spans="2:13" ht="27.75" customHeight="1">
      <c r="B41" s="902" t="s">
        <v>38</v>
      </c>
      <c r="C41" s="915"/>
      <c r="D41" s="924"/>
      <c r="E41" s="975" t="s">
        <v>66</v>
      </c>
      <c r="F41" s="975"/>
      <c r="G41" s="975"/>
      <c r="H41" s="981"/>
      <c r="I41" s="985">
        <v>3310</v>
      </c>
      <c r="J41" s="989">
        <v>3213</v>
      </c>
      <c r="K41" s="989">
        <v>3194</v>
      </c>
      <c r="L41" s="989">
        <v>3385</v>
      </c>
      <c r="M41" s="993">
        <v>3498</v>
      </c>
    </row>
    <row r="42" spans="2:13" ht="27.75" customHeight="1">
      <c r="B42" s="903"/>
      <c r="C42" s="916"/>
      <c r="D42" s="925"/>
      <c r="E42" s="976" t="s">
        <v>72</v>
      </c>
      <c r="F42" s="976"/>
      <c r="G42" s="976"/>
      <c r="H42" s="982"/>
      <c r="I42" s="986">
        <v>57</v>
      </c>
      <c r="J42" s="990">
        <v>307</v>
      </c>
      <c r="K42" s="990">
        <v>297</v>
      </c>
      <c r="L42" s="990">
        <v>253</v>
      </c>
      <c r="M42" s="994">
        <v>218</v>
      </c>
    </row>
    <row r="43" spans="2:13" ht="27.75" customHeight="1">
      <c r="B43" s="903"/>
      <c r="C43" s="916"/>
      <c r="D43" s="925"/>
      <c r="E43" s="976" t="s">
        <v>74</v>
      </c>
      <c r="F43" s="976"/>
      <c r="G43" s="976"/>
      <c r="H43" s="982"/>
      <c r="I43" s="986">
        <v>914</v>
      </c>
      <c r="J43" s="990">
        <v>881</v>
      </c>
      <c r="K43" s="990">
        <v>854</v>
      </c>
      <c r="L43" s="990">
        <v>783</v>
      </c>
      <c r="M43" s="994">
        <v>739</v>
      </c>
    </row>
    <row r="44" spans="2:13" ht="27.75" customHeight="1">
      <c r="B44" s="903"/>
      <c r="C44" s="916"/>
      <c r="D44" s="925"/>
      <c r="E44" s="976" t="s">
        <v>76</v>
      </c>
      <c r="F44" s="976"/>
      <c r="G44" s="976"/>
      <c r="H44" s="982"/>
      <c r="I44" s="986" t="s">
        <v>207</v>
      </c>
      <c r="J44" s="990" t="s">
        <v>207</v>
      </c>
      <c r="K44" s="990" t="s">
        <v>207</v>
      </c>
      <c r="L44" s="990" t="s">
        <v>207</v>
      </c>
      <c r="M44" s="994" t="s">
        <v>207</v>
      </c>
    </row>
    <row r="45" spans="2:13" ht="27.75" customHeight="1">
      <c r="B45" s="903"/>
      <c r="C45" s="916"/>
      <c r="D45" s="925"/>
      <c r="E45" s="976" t="s">
        <v>78</v>
      </c>
      <c r="F45" s="976"/>
      <c r="G45" s="976"/>
      <c r="H45" s="982"/>
      <c r="I45" s="986">
        <v>633</v>
      </c>
      <c r="J45" s="990">
        <v>700</v>
      </c>
      <c r="K45" s="990">
        <v>523</v>
      </c>
      <c r="L45" s="990">
        <v>571</v>
      </c>
      <c r="M45" s="994">
        <v>547</v>
      </c>
    </row>
    <row r="46" spans="2:13" ht="27.75" customHeight="1">
      <c r="B46" s="903"/>
      <c r="C46" s="916"/>
      <c r="D46" s="926"/>
      <c r="E46" s="976" t="s">
        <v>77</v>
      </c>
      <c r="F46" s="976"/>
      <c r="G46" s="976"/>
      <c r="H46" s="982"/>
      <c r="I46" s="986" t="s">
        <v>207</v>
      </c>
      <c r="J46" s="990" t="s">
        <v>207</v>
      </c>
      <c r="K46" s="990" t="s">
        <v>207</v>
      </c>
      <c r="L46" s="990" t="s">
        <v>207</v>
      </c>
      <c r="M46" s="994" t="s">
        <v>207</v>
      </c>
    </row>
    <row r="47" spans="2:13" ht="27.75" customHeight="1">
      <c r="B47" s="903"/>
      <c r="C47" s="916"/>
      <c r="D47" s="973"/>
      <c r="E47" s="977" t="s">
        <v>81</v>
      </c>
      <c r="F47" s="980"/>
      <c r="G47" s="980"/>
      <c r="H47" s="983"/>
      <c r="I47" s="986" t="s">
        <v>207</v>
      </c>
      <c r="J47" s="990" t="s">
        <v>207</v>
      </c>
      <c r="K47" s="990" t="s">
        <v>207</v>
      </c>
      <c r="L47" s="990" t="s">
        <v>207</v>
      </c>
      <c r="M47" s="994" t="s">
        <v>207</v>
      </c>
    </row>
    <row r="48" spans="2:13" ht="27.75" customHeight="1">
      <c r="B48" s="903"/>
      <c r="C48" s="916"/>
      <c r="D48" s="925"/>
      <c r="E48" s="976" t="s">
        <v>87</v>
      </c>
      <c r="F48" s="976"/>
      <c r="G48" s="976"/>
      <c r="H48" s="982"/>
      <c r="I48" s="986" t="s">
        <v>207</v>
      </c>
      <c r="J48" s="990" t="s">
        <v>207</v>
      </c>
      <c r="K48" s="990" t="s">
        <v>207</v>
      </c>
      <c r="L48" s="990" t="s">
        <v>207</v>
      </c>
      <c r="M48" s="994" t="s">
        <v>207</v>
      </c>
    </row>
    <row r="49" spans="2:13" ht="27.75" customHeight="1">
      <c r="B49" s="904"/>
      <c r="C49" s="917"/>
      <c r="D49" s="925"/>
      <c r="E49" s="976" t="s">
        <v>91</v>
      </c>
      <c r="F49" s="976"/>
      <c r="G49" s="976"/>
      <c r="H49" s="982"/>
      <c r="I49" s="986" t="s">
        <v>207</v>
      </c>
      <c r="J49" s="990" t="s">
        <v>207</v>
      </c>
      <c r="K49" s="990" t="s">
        <v>207</v>
      </c>
      <c r="L49" s="990" t="s">
        <v>207</v>
      </c>
      <c r="M49" s="994" t="s">
        <v>207</v>
      </c>
    </row>
    <row r="50" spans="2:13" ht="27.75" customHeight="1">
      <c r="B50" s="970" t="s">
        <v>93</v>
      </c>
      <c r="C50" s="972"/>
      <c r="D50" s="974"/>
      <c r="E50" s="976" t="s">
        <v>94</v>
      </c>
      <c r="F50" s="976"/>
      <c r="G50" s="976"/>
      <c r="H50" s="982"/>
      <c r="I50" s="986">
        <v>2023</v>
      </c>
      <c r="J50" s="990">
        <v>2016</v>
      </c>
      <c r="K50" s="990">
        <v>1941</v>
      </c>
      <c r="L50" s="990">
        <v>2058</v>
      </c>
      <c r="M50" s="994">
        <v>2457</v>
      </c>
    </row>
    <row r="51" spans="2:13" ht="27.75" customHeight="1">
      <c r="B51" s="903"/>
      <c r="C51" s="916"/>
      <c r="D51" s="925"/>
      <c r="E51" s="976" t="s">
        <v>96</v>
      </c>
      <c r="F51" s="976"/>
      <c r="G51" s="976"/>
      <c r="H51" s="982"/>
      <c r="I51" s="986">
        <v>369</v>
      </c>
      <c r="J51" s="990">
        <v>324</v>
      </c>
      <c r="K51" s="990">
        <v>385</v>
      </c>
      <c r="L51" s="990">
        <v>427</v>
      </c>
      <c r="M51" s="994">
        <v>508</v>
      </c>
    </row>
    <row r="52" spans="2:13" ht="27.75" customHeight="1">
      <c r="B52" s="904"/>
      <c r="C52" s="917"/>
      <c r="D52" s="925"/>
      <c r="E52" s="976" t="s">
        <v>49</v>
      </c>
      <c r="F52" s="976"/>
      <c r="G52" s="976"/>
      <c r="H52" s="982"/>
      <c r="I52" s="986">
        <v>2723</v>
      </c>
      <c r="J52" s="990">
        <v>2628</v>
      </c>
      <c r="K52" s="990">
        <v>2525</v>
      </c>
      <c r="L52" s="990">
        <v>2587</v>
      </c>
      <c r="M52" s="994">
        <v>2582</v>
      </c>
    </row>
    <row r="53" spans="2:13" ht="27.75" customHeight="1">
      <c r="B53" s="906" t="s">
        <v>55</v>
      </c>
      <c r="C53" s="919"/>
      <c r="D53" s="927"/>
      <c r="E53" s="978" t="s">
        <v>100</v>
      </c>
      <c r="F53" s="978"/>
      <c r="G53" s="978"/>
      <c r="H53" s="984"/>
      <c r="I53" s="987">
        <v>-201</v>
      </c>
      <c r="J53" s="991">
        <v>133</v>
      </c>
      <c r="K53" s="991">
        <v>18</v>
      </c>
      <c r="L53" s="991">
        <v>-81</v>
      </c>
      <c r="M53" s="995">
        <v>-545</v>
      </c>
    </row>
    <row r="54" spans="2:13" ht="27.75" customHeight="1">
      <c r="B54" s="971" t="s">
        <v>0</v>
      </c>
      <c r="C54" s="878"/>
      <c r="D54" s="878"/>
      <c r="E54" s="979"/>
      <c r="F54" s="979"/>
      <c r="G54" s="979"/>
      <c r="H54" s="979"/>
      <c r="I54" s="988"/>
      <c r="J54" s="988"/>
      <c r="K54" s="988"/>
      <c r="L54" s="988"/>
      <c r="M54" s="988"/>
    </row>
    <row r="55" spans="2:13"/>
  </sheetData>
  <sheetProtection algorithmName="SHA-512" hashValue="/KKFAdxRoHLRCGlV2Hq9fzofoDyXKdnWDStxxZcPoFuJX0DTAAM/bMMPRmN57Bb0BGYJSA48VEPrWEXWxxscEg==" saltValue="yEX15agEyy5prpkwETO/T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55" zoomScale="70" zoomScaleNormal="70" zoomScaleSheetLayoutView="100" workbookViewId="0">
      <selection activeCell="H63" sqref="H63"/>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98</v>
      </c>
    </row>
    <row r="54" spans="2:8" ht="29.25" customHeight="1">
      <c r="B54" s="996" t="s">
        <v>6</v>
      </c>
      <c r="C54" s="1002"/>
      <c r="D54" s="1002"/>
      <c r="E54" s="1011" t="s">
        <v>17</v>
      </c>
      <c r="F54" s="1018" t="s">
        <v>526</v>
      </c>
      <c r="G54" s="1018" t="s">
        <v>527</v>
      </c>
      <c r="H54" s="1026" t="s">
        <v>528</v>
      </c>
    </row>
    <row r="55" spans="2:8" ht="52.5" customHeight="1">
      <c r="B55" s="997"/>
      <c r="C55" s="1003" t="s">
        <v>105</v>
      </c>
      <c r="D55" s="1003"/>
      <c r="E55" s="1012"/>
      <c r="F55" s="1019">
        <v>598</v>
      </c>
      <c r="G55" s="1019">
        <v>658</v>
      </c>
      <c r="H55" s="1027">
        <v>707</v>
      </c>
    </row>
    <row r="56" spans="2:8" ht="52.5" customHeight="1">
      <c r="B56" s="998"/>
      <c r="C56" s="1004" t="s">
        <v>108</v>
      </c>
      <c r="D56" s="1004"/>
      <c r="E56" s="1013"/>
      <c r="F56" s="1020">
        <v>387</v>
      </c>
      <c r="G56" s="1020">
        <v>410</v>
      </c>
      <c r="H56" s="1028">
        <v>480</v>
      </c>
    </row>
    <row r="57" spans="2:8" ht="53.25" customHeight="1">
      <c r="B57" s="998"/>
      <c r="C57" s="1005" t="s">
        <v>70</v>
      </c>
      <c r="D57" s="1005"/>
      <c r="E57" s="1014"/>
      <c r="F57" s="1021">
        <v>599</v>
      </c>
      <c r="G57" s="1021">
        <v>645</v>
      </c>
      <c r="H57" s="1029">
        <v>809</v>
      </c>
    </row>
    <row r="58" spans="2:8" ht="45.75" customHeight="1">
      <c r="B58" s="999"/>
      <c r="C58" s="1006" t="s">
        <v>390</v>
      </c>
      <c r="D58" s="1009"/>
      <c r="E58" s="1015"/>
      <c r="F58" s="1022">
        <v>228</v>
      </c>
      <c r="G58" s="1022">
        <v>262</v>
      </c>
      <c r="H58" s="1030">
        <v>333</v>
      </c>
    </row>
    <row r="59" spans="2:8" ht="45.75" customHeight="1">
      <c r="B59" s="999"/>
      <c r="C59" s="1006" t="s">
        <v>541</v>
      </c>
      <c r="D59" s="1009"/>
      <c r="E59" s="1015"/>
      <c r="F59" s="1022">
        <v>79</v>
      </c>
      <c r="G59" s="1022">
        <v>79</v>
      </c>
      <c r="H59" s="1030">
        <v>164</v>
      </c>
    </row>
    <row r="60" spans="2:8" ht="45.75" customHeight="1">
      <c r="B60" s="999"/>
      <c r="C60" s="1006" t="s">
        <v>497</v>
      </c>
      <c r="D60" s="1009"/>
      <c r="E60" s="1015"/>
      <c r="F60" s="1022">
        <v>88</v>
      </c>
      <c r="G60" s="1022">
        <v>88</v>
      </c>
      <c r="H60" s="1030">
        <v>88</v>
      </c>
    </row>
    <row r="61" spans="2:8" ht="45.75" customHeight="1">
      <c r="B61" s="999"/>
      <c r="C61" s="1006" t="s">
        <v>424</v>
      </c>
      <c r="D61" s="1009"/>
      <c r="E61" s="1015"/>
      <c r="F61" s="1022">
        <v>87</v>
      </c>
      <c r="G61" s="1022">
        <v>87</v>
      </c>
      <c r="H61" s="1030">
        <v>87</v>
      </c>
    </row>
    <row r="62" spans="2:8" ht="45.75" customHeight="1">
      <c r="B62" s="1000"/>
      <c r="C62" s="1007" t="s">
        <v>542</v>
      </c>
      <c r="D62" s="1010"/>
      <c r="E62" s="1016"/>
      <c r="F62" s="1023">
        <v>53</v>
      </c>
      <c r="G62" s="1023">
        <v>53</v>
      </c>
      <c r="H62" s="1031">
        <v>53</v>
      </c>
    </row>
    <row r="63" spans="2:8" ht="52.5" customHeight="1">
      <c r="B63" s="1001"/>
      <c r="C63" s="1008" t="s">
        <v>112</v>
      </c>
      <c r="D63" s="1008"/>
      <c r="E63" s="1017"/>
      <c r="F63" s="1024">
        <v>1584</v>
      </c>
      <c r="G63" s="1024">
        <v>1714</v>
      </c>
      <c r="H63" s="1032">
        <v>1996</v>
      </c>
    </row>
    <row r="64" spans="2:8" ht="13.2"/>
  </sheetData>
  <sheetProtection algorithmName="SHA-512" hashValue="cbX5DIpXNuk2NfPETTC6xySHXB/Qluw+UBMIOD30dtFLTMaiU9xiCCMn+KehmNIiFm0xFt/EzRCOjJJbdKAo+Q==" saltValue="OgHnV3W8fCluKIyU43gFw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83</v>
      </c>
      <c r="E2" s="804"/>
      <c r="F2" s="1048" t="s">
        <v>524</v>
      </c>
      <c r="G2" s="828"/>
      <c r="H2" s="838"/>
    </row>
    <row r="3" spans="1:8">
      <c r="A3" s="792" t="s">
        <v>241</v>
      </c>
      <c r="B3" s="777"/>
      <c r="C3" s="1041"/>
      <c r="D3" s="1044">
        <v>141963</v>
      </c>
      <c r="E3" s="1046"/>
      <c r="F3" s="1049">
        <v>291173</v>
      </c>
      <c r="G3" s="1051"/>
      <c r="H3" s="1054"/>
    </row>
    <row r="4" spans="1:8">
      <c r="A4" s="764"/>
      <c r="B4" s="776"/>
      <c r="C4" s="1042"/>
      <c r="D4" s="1045">
        <v>55727</v>
      </c>
      <c r="E4" s="1047"/>
      <c r="F4" s="1050">
        <v>119071</v>
      </c>
      <c r="G4" s="1052"/>
      <c r="H4" s="1055"/>
    </row>
    <row r="5" spans="1:8">
      <c r="A5" s="792" t="s">
        <v>504</v>
      </c>
      <c r="B5" s="777"/>
      <c r="C5" s="1041"/>
      <c r="D5" s="1044">
        <v>90128</v>
      </c>
      <c r="E5" s="1046"/>
      <c r="F5" s="1049">
        <v>271581</v>
      </c>
      <c r="G5" s="1051"/>
      <c r="H5" s="1054"/>
    </row>
    <row r="6" spans="1:8">
      <c r="A6" s="764"/>
      <c r="B6" s="776"/>
      <c r="C6" s="1042"/>
      <c r="D6" s="1045">
        <v>42975</v>
      </c>
      <c r="E6" s="1047"/>
      <c r="F6" s="1050">
        <v>117844</v>
      </c>
      <c r="G6" s="1052"/>
      <c r="H6" s="1055"/>
    </row>
    <row r="7" spans="1:8">
      <c r="A7" s="792" t="s">
        <v>522</v>
      </c>
      <c r="B7" s="777"/>
      <c r="C7" s="1041"/>
      <c r="D7" s="1044">
        <v>116772</v>
      </c>
      <c r="E7" s="1046"/>
      <c r="F7" s="1049">
        <v>268375</v>
      </c>
      <c r="G7" s="1051"/>
      <c r="H7" s="1054"/>
    </row>
    <row r="8" spans="1:8">
      <c r="A8" s="764"/>
      <c r="B8" s="776"/>
      <c r="C8" s="1042"/>
      <c r="D8" s="1045">
        <v>40080</v>
      </c>
      <c r="E8" s="1047"/>
      <c r="F8" s="1050">
        <v>119602</v>
      </c>
      <c r="G8" s="1052"/>
      <c r="H8" s="1055"/>
    </row>
    <row r="9" spans="1:8">
      <c r="A9" s="792" t="s">
        <v>476</v>
      </c>
      <c r="B9" s="777"/>
      <c r="C9" s="1041"/>
      <c r="D9" s="1044">
        <v>278233</v>
      </c>
      <c r="E9" s="1046"/>
      <c r="F9" s="1049">
        <v>301035</v>
      </c>
      <c r="G9" s="1051"/>
      <c r="H9" s="1054"/>
    </row>
    <row r="10" spans="1:8">
      <c r="A10" s="764"/>
      <c r="B10" s="776"/>
      <c r="C10" s="1042"/>
      <c r="D10" s="1045">
        <v>127018</v>
      </c>
      <c r="E10" s="1047"/>
      <c r="F10" s="1050">
        <v>154376</v>
      </c>
      <c r="G10" s="1052"/>
      <c r="H10" s="1055"/>
    </row>
    <row r="11" spans="1:8">
      <c r="A11" s="792" t="s">
        <v>523</v>
      </c>
      <c r="B11" s="777"/>
      <c r="C11" s="1041"/>
      <c r="D11" s="1044">
        <v>174350</v>
      </c>
      <c r="E11" s="1046"/>
      <c r="F11" s="1049">
        <v>277467</v>
      </c>
      <c r="G11" s="1051"/>
      <c r="H11" s="1054"/>
    </row>
    <row r="12" spans="1:8">
      <c r="A12" s="764"/>
      <c r="B12" s="776"/>
      <c r="C12" s="1043"/>
      <c r="D12" s="1045">
        <v>48504</v>
      </c>
      <c r="E12" s="1047"/>
      <c r="F12" s="1050">
        <v>128378</v>
      </c>
      <c r="G12" s="1052"/>
      <c r="H12" s="1055"/>
    </row>
    <row r="13" spans="1:8">
      <c r="A13" s="792"/>
      <c r="B13" s="777"/>
      <c r="C13" s="1041"/>
      <c r="D13" s="1044">
        <v>160289</v>
      </c>
      <c r="E13" s="1046"/>
      <c r="F13" s="1049">
        <v>281926</v>
      </c>
      <c r="G13" s="1053"/>
      <c r="H13" s="1054"/>
    </row>
    <row r="14" spans="1:8">
      <c r="A14" s="764"/>
      <c r="B14" s="776"/>
      <c r="C14" s="1042"/>
      <c r="D14" s="1045">
        <v>62861</v>
      </c>
      <c r="E14" s="1047"/>
      <c r="F14" s="1050">
        <v>127854</v>
      </c>
      <c r="G14" s="1052"/>
      <c r="H14" s="1055"/>
    </row>
    <row r="17" spans="1:11">
      <c r="A17" s="1033" t="s">
        <v>26</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89</v>
      </c>
      <c r="B19" s="1034">
        <f>ROUND(VALUE(SUBSTITUTE(実質収支比率等に係る経年分析!F$48,"▲","-")),2)</f>
        <v>4.8</v>
      </c>
      <c r="C19" s="1034">
        <f>ROUND(VALUE(SUBSTITUTE(実質収支比率等に係る経年分析!G$48,"▲","-")),2)</f>
        <v>5.0199999999999996</v>
      </c>
      <c r="D19" s="1034">
        <f>ROUND(VALUE(SUBSTITUTE(実質収支比率等に係る経年分析!H$48,"▲","-")),2)</f>
        <v>4.63</v>
      </c>
      <c r="E19" s="1034">
        <f>ROUND(VALUE(SUBSTITUTE(実質収支比率等に係る経年分析!I$48,"▲","-")),2)</f>
        <v>4.37</v>
      </c>
      <c r="F19" s="1034">
        <f>ROUND(VALUE(SUBSTITUTE(実質収支比率等に係る経年分析!J$48,"▲","-")),2)</f>
        <v>4.97</v>
      </c>
    </row>
    <row r="20" spans="1:11">
      <c r="A20" s="1034" t="s">
        <v>39</v>
      </c>
      <c r="B20" s="1034">
        <f>ROUND(VALUE(SUBSTITUTE(実質収支比率等に係る経年分析!F$47,"▲","-")),2)</f>
        <v>24.88</v>
      </c>
      <c r="C20" s="1034">
        <f>ROUND(VALUE(SUBSTITUTE(実質収支比率等に係る経年分析!G$47,"▲","-")),2)</f>
        <v>25.65</v>
      </c>
      <c r="D20" s="1034">
        <f>ROUND(VALUE(SUBSTITUTE(実質収支比率等に係る経年分析!H$47,"▲","-")),2)</f>
        <v>24.62</v>
      </c>
      <c r="E20" s="1034">
        <f>ROUND(VALUE(SUBSTITUTE(実質収支比率等に係る経年分析!I$47,"▲","-")),2)</f>
        <v>26.15</v>
      </c>
      <c r="F20" s="1034">
        <f>ROUND(VALUE(SUBSTITUTE(実質収支比率等に係る経年分析!J$47,"▲","-")),2)</f>
        <v>26.11</v>
      </c>
    </row>
    <row r="21" spans="1:11">
      <c r="A21" s="1034" t="s">
        <v>115</v>
      </c>
      <c r="B21" s="1034">
        <f>IF(ISNUMBER(VALUE(SUBSTITUTE(実質収支比率等に係る経年分析!F$49,"▲","-"))),ROUND(VALUE(SUBSTITUTE(実質収支比率等に係る経年分析!F$49,"▲","-")),2),NA())</f>
        <v>-1.07</v>
      </c>
      <c r="C21" s="1034">
        <f>IF(ISNUMBER(VALUE(SUBSTITUTE(実質収支比率等に係る経年分析!G$49,"▲","-"))),ROUND(VALUE(SUBSTITUTE(実質収支比率等に係る経年分析!G$49,"▲","-")),2),NA())</f>
        <v>-2.11</v>
      </c>
      <c r="D21" s="1034">
        <f>IF(ISNUMBER(VALUE(SUBSTITUTE(実質収支比率等に係る経年分析!H$49,"▲","-"))),ROUND(VALUE(SUBSTITUTE(実質収支比率等に係る経年分析!H$49,"▲","-")),2),NA())</f>
        <v>-2.64</v>
      </c>
      <c r="E21" s="1034">
        <f>IF(ISNUMBER(VALUE(SUBSTITUTE(実質収支比率等に係る経年分析!I$49,"▲","-"))),ROUND(VALUE(SUBSTITUTE(実質収支比率等に係る経年分析!I$49,"▲","-")),2),NA())</f>
        <v>1.1200000000000001</v>
      </c>
      <c r="F21" s="1034">
        <f>IF(ISNUMBER(VALUE(SUBSTITUTE(実質収支比率等に係る経年分析!J$49,"▲","-"))),ROUND(VALUE(SUBSTITUTE(実質収支比率等に係る経年分析!J$49,"▲","-")),2),NA())</f>
        <v>1.6</v>
      </c>
    </row>
    <row r="24" spans="1:11">
      <c r="A24" s="1033" t="s">
        <v>102</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117</v>
      </c>
      <c r="C26" s="1035" t="s">
        <v>68</v>
      </c>
      <c r="D26" s="1035" t="s">
        <v>117</v>
      </c>
      <c r="E26" s="1035" t="s">
        <v>68</v>
      </c>
      <c r="F26" s="1035" t="s">
        <v>117</v>
      </c>
      <c r="G26" s="1035" t="s">
        <v>68</v>
      </c>
      <c r="H26" s="1035" t="s">
        <v>117</v>
      </c>
      <c r="I26" s="1035" t="s">
        <v>68</v>
      </c>
      <c r="J26" s="1035" t="s">
        <v>117</v>
      </c>
      <c r="K26" s="1035" t="s">
        <v>68</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str">
        <f>IF('連結実質赤字比率に係る赤字・黒字の構成分析'!C$40="",NA(),'連結実質赤字比率に係る赤字・黒字の構成分析'!C$40)</f>
        <v>後期高齢者医療特別会計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0.12</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0.1</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9.e-002</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9.e-002</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9.e-002</v>
      </c>
    </row>
    <row r="31" spans="1:11">
      <c r="A31" s="1035" t="str">
        <f>IF('連結実質赤字比率に係る赤字・黒字の構成分析'!C$39="",NA(),'連結実質赤字比率に係る赤字・黒字の構成分析'!C$39)</f>
        <v>下水道事業特別会計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6.e-002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8.e-002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8.e-002</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0.13</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0.18</v>
      </c>
    </row>
    <row r="32" spans="1:11">
      <c r="A32" s="1035" t="str">
        <f>IF('連結実質赤字比率に係る赤字・黒字の構成分析'!C$38="",NA(),'連結実質赤字比率に係る赤字・黒字の構成分析'!C$38)</f>
        <v>簡易水道事業特別会計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6.e-002</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0.12</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3.e-002</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0.11</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0.25</v>
      </c>
    </row>
    <row r="33" spans="1:16">
      <c r="A33" s="1035" t="str">
        <f>IF('連結実質赤字比率に係る赤字・黒字の構成分析'!C$37="",NA(),'連結実質赤字比率に係る赤字・黒字の構成分析'!C$37)</f>
        <v>国民健康保険剣淵町立診療所特別会計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0.47</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0.34</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0.33</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0.4</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0.39</v>
      </c>
    </row>
    <row r="34" spans="1:16">
      <c r="A34" s="1035" t="str">
        <f>IF('連結実質赤字比率に係る赤字・黒字の構成分析'!C$36="",NA(),'連結実質赤字比率に係る赤字・黒字の構成分析'!C$36)</f>
        <v>国民健康保険事業特別会計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1.02</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0.55000000000000004</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0.28000000000000003</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0.16</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0.4</v>
      </c>
    </row>
    <row r="35" spans="1:16">
      <c r="A35" s="1035" t="str">
        <f>IF('連結実質赤字比率に係る赤字・黒字の構成分析'!C$35="",NA(),'連結実質赤字比率に係る赤字・黒字の構成分析'!C$35)</f>
        <v>介護保険事業特別会計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0.3</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0.45</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0.64</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0.81</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0.92</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4.8</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5.01</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4.62</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4.37</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4.96</v>
      </c>
    </row>
    <row r="39" spans="1:16">
      <c r="A39" s="1033" t="s">
        <v>15</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118</v>
      </c>
      <c r="C41" s="1036"/>
      <c r="D41" s="1036" t="s">
        <v>121</v>
      </c>
      <c r="E41" s="1036" t="s">
        <v>118</v>
      </c>
      <c r="F41" s="1036"/>
      <c r="G41" s="1036" t="s">
        <v>121</v>
      </c>
      <c r="H41" s="1036" t="s">
        <v>118</v>
      </c>
      <c r="I41" s="1036"/>
      <c r="J41" s="1036" t="s">
        <v>121</v>
      </c>
      <c r="K41" s="1036" t="s">
        <v>118</v>
      </c>
      <c r="L41" s="1036"/>
      <c r="M41" s="1036" t="s">
        <v>121</v>
      </c>
      <c r="N41" s="1036" t="s">
        <v>118</v>
      </c>
      <c r="O41" s="1036"/>
      <c r="P41" s="1036" t="s">
        <v>121</v>
      </c>
    </row>
    <row r="42" spans="1:16">
      <c r="A42" s="1036" t="s">
        <v>122</v>
      </c>
      <c r="B42" s="1036"/>
      <c r="C42" s="1036"/>
      <c r="D42" s="1036">
        <f>'実質公債費比率（分子）の構造'!K$52</f>
        <v>351</v>
      </c>
      <c r="E42" s="1036"/>
      <c r="F42" s="1036"/>
      <c r="G42" s="1036">
        <f>'実質公債費比率（分子）の構造'!L$52</f>
        <v>355</v>
      </c>
      <c r="H42" s="1036"/>
      <c r="I42" s="1036"/>
      <c r="J42" s="1036">
        <f>'実質公債費比率（分子）の構造'!M$52</f>
        <v>336</v>
      </c>
      <c r="K42" s="1036"/>
      <c r="L42" s="1036"/>
      <c r="M42" s="1036">
        <f>'実質公債費比率（分子）の構造'!N$52</f>
        <v>333</v>
      </c>
      <c r="N42" s="1036"/>
      <c r="O42" s="1036"/>
      <c r="P42" s="1036">
        <f>'実質公債費比率（分子）の構造'!O$52</f>
        <v>335</v>
      </c>
    </row>
    <row r="43" spans="1:16">
      <c r="A43" s="1036" t="s">
        <v>44</v>
      </c>
      <c r="B43" s="1036">
        <f>'実質公債費比率（分子）の構造'!K$51</f>
        <v>0</v>
      </c>
      <c r="C43" s="1036"/>
      <c r="D43" s="1036"/>
      <c r="E43" s="1036">
        <f>'実質公債費比率（分子）の構造'!L$51</f>
        <v>0</v>
      </c>
      <c r="F43" s="1036"/>
      <c r="G43" s="1036"/>
      <c r="H43" s="1036">
        <f>'実質公債費比率（分子）の構造'!M$51</f>
        <v>0</v>
      </c>
      <c r="I43" s="1036"/>
      <c r="J43" s="1036"/>
      <c r="K43" s="1036">
        <f>'実質公債費比率（分子）の構造'!N$51</f>
        <v>0</v>
      </c>
      <c r="L43" s="1036"/>
      <c r="M43" s="1036"/>
      <c r="N43" s="1036" t="str">
        <f>'実質公債費比率（分子）の構造'!O$51</f>
        <v>-</v>
      </c>
      <c r="O43" s="1036"/>
      <c r="P43" s="1036"/>
    </row>
    <row r="44" spans="1:16">
      <c r="A44" s="1036" t="s">
        <v>41</v>
      </c>
      <c r="B44" s="1036">
        <f>'実質公債費比率（分子）の構造'!K$50</f>
        <v>10</v>
      </c>
      <c r="C44" s="1036"/>
      <c r="D44" s="1036"/>
      <c r="E44" s="1036">
        <f>'実質公債費比率（分子）の構造'!L$50</f>
        <v>11</v>
      </c>
      <c r="F44" s="1036"/>
      <c r="G44" s="1036"/>
      <c r="H44" s="1036">
        <f>'実質公債費比率（分子）の構造'!M$50</f>
        <v>38</v>
      </c>
      <c r="I44" s="1036"/>
      <c r="J44" s="1036"/>
      <c r="K44" s="1036">
        <f>'実質公債費比率（分子）の構造'!N$50</f>
        <v>44</v>
      </c>
      <c r="L44" s="1036"/>
      <c r="M44" s="1036"/>
      <c r="N44" s="1036">
        <f>'実質公債費比率（分子）の構造'!O$50</f>
        <v>38</v>
      </c>
      <c r="O44" s="1036"/>
      <c r="P44" s="1036"/>
    </row>
    <row r="45" spans="1:16">
      <c r="A45" s="1036" t="s">
        <v>2</v>
      </c>
      <c r="B45" s="1036" t="str">
        <f>'実質公債費比率（分子）の構造'!K$49</f>
        <v>-</v>
      </c>
      <c r="C45" s="1036"/>
      <c r="D45" s="1036"/>
      <c r="E45" s="1036" t="str">
        <f>'実質公債費比率（分子）の構造'!L$49</f>
        <v>-</v>
      </c>
      <c r="F45" s="1036"/>
      <c r="G45" s="1036"/>
      <c r="H45" s="1036" t="str">
        <f>'実質公債費比率（分子）の構造'!M$49</f>
        <v>-</v>
      </c>
      <c r="I45" s="1036"/>
      <c r="J45" s="1036"/>
      <c r="K45" s="1036" t="str">
        <f>'実質公債費比率（分子）の構造'!N$49</f>
        <v>-</v>
      </c>
      <c r="L45" s="1036"/>
      <c r="M45" s="1036"/>
      <c r="N45" s="1036" t="str">
        <f>'実質公債費比率（分子）の構造'!O$49</f>
        <v>-</v>
      </c>
      <c r="O45" s="1036"/>
      <c r="P45" s="1036"/>
    </row>
    <row r="46" spans="1:16">
      <c r="A46" s="1036" t="s">
        <v>36</v>
      </c>
      <c r="B46" s="1036">
        <f>'実質公債費比率（分子）の構造'!K$48</f>
        <v>109</v>
      </c>
      <c r="C46" s="1036"/>
      <c r="D46" s="1036"/>
      <c r="E46" s="1036">
        <f>'実質公債費比率（分子）の構造'!L$48</f>
        <v>95</v>
      </c>
      <c r="F46" s="1036"/>
      <c r="G46" s="1036"/>
      <c r="H46" s="1036">
        <f>'実質公債費比率（分子）の構造'!M$48</f>
        <v>99</v>
      </c>
      <c r="I46" s="1036"/>
      <c r="J46" s="1036"/>
      <c r="K46" s="1036">
        <f>'実質公債費比率（分子）の構造'!N$48</f>
        <v>102</v>
      </c>
      <c r="L46" s="1036"/>
      <c r="M46" s="1036"/>
      <c r="N46" s="1036">
        <f>'実質公債費比率（分子）の構造'!O$48</f>
        <v>111</v>
      </c>
      <c r="O46" s="1036"/>
      <c r="P46" s="1036"/>
    </row>
    <row r="47" spans="1:16">
      <c r="A47" s="1036" t="s">
        <v>33</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31</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332</v>
      </c>
      <c r="C49" s="1036"/>
      <c r="D49" s="1036"/>
      <c r="E49" s="1036">
        <f>'実質公債費比率（分子）の構造'!L$45</f>
        <v>332</v>
      </c>
      <c r="F49" s="1036"/>
      <c r="G49" s="1036"/>
      <c r="H49" s="1036">
        <f>'実質公債費比率（分子）の構造'!M$45</f>
        <v>311</v>
      </c>
      <c r="I49" s="1036"/>
      <c r="J49" s="1036"/>
      <c r="K49" s="1036">
        <f>'実質公債費比率（分子）の構造'!N$45</f>
        <v>316</v>
      </c>
      <c r="L49" s="1036"/>
      <c r="M49" s="1036"/>
      <c r="N49" s="1036">
        <f>'実質公債費比率（分子）の構造'!O$45</f>
        <v>333</v>
      </c>
      <c r="O49" s="1036"/>
      <c r="P49" s="1036"/>
    </row>
    <row r="50" spans="1:16">
      <c r="A50" s="1036" t="s">
        <v>58</v>
      </c>
      <c r="B50" s="1036" t="e">
        <f>NA()</f>
        <v>#N/A</v>
      </c>
      <c r="C50" s="1036">
        <f>IF(ISNUMBER('実質公債費比率（分子）の構造'!K$53),'実質公債費比率（分子）の構造'!K$53,NA())</f>
        <v>100</v>
      </c>
      <c r="D50" s="1036" t="e">
        <f>NA()</f>
        <v>#N/A</v>
      </c>
      <c r="E50" s="1036" t="e">
        <f>NA()</f>
        <v>#N/A</v>
      </c>
      <c r="F50" s="1036">
        <f>IF(ISNUMBER('実質公債費比率（分子）の構造'!L$53),'実質公債費比率（分子）の構造'!L$53,NA())</f>
        <v>83</v>
      </c>
      <c r="G50" s="1036" t="e">
        <f>NA()</f>
        <v>#N/A</v>
      </c>
      <c r="H50" s="1036" t="e">
        <f>NA()</f>
        <v>#N/A</v>
      </c>
      <c r="I50" s="1036">
        <f>IF(ISNUMBER('実質公債費比率（分子）の構造'!M$53),'実質公債費比率（分子）の構造'!M$53,NA())</f>
        <v>112</v>
      </c>
      <c r="J50" s="1036" t="e">
        <f>NA()</f>
        <v>#N/A</v>
      </c>
      <c r="K50" s="1036" t="e">
        <f>NA()</f>
        <v>#N/A</v>
      </c>
      <c r="L50" s="1036">
        <f>IF(ISNUMBER('実質公債費比率（分子）の構造'!N$53),'実質公債費比率（分子）の構造'!N$53,NA())</f>
        <v>129</v>
      </c>
      <c r="M50" s="1036" t="e">
        <f>NA()</f>
        <v>#N/A</v>
      </c>
      <c r="N50" s="1036" t="e">
        <f>NA()</f>
        <v>#N/A</v>
      </c>
      <c r="O50" s="1036">
        <f>IF(ISNUMBER('実質公債費比率（分子）の構造'!O$53),'実質公債費比率（分子）の構造'!O$53,NA())</f>
        <v>147</v>
      </c>
      <c r="P50" s="1036" t="e">
        <f>NA()</f>
        <v>#N/A</v>
      </c>
    </row>
    <row r="53" spans="1:16">
      <c r="A53" s="1033" t="s">
        <v>125</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128</v>
      </c>
      <c r="C55" s="1035"/>
      <c r="D55" s="1035" t="s">
        <v>131</v>
      </c>
      <c r="E55" s="1035" t="s">
        <v>128</v>
      </c>
      <c r="F55" s="1035"/>
      <c r="G55" s="1035" t="s">
        <v>131</v>
      </c>
      <c r="H55" s="1035" t="s">
        <v>128</v>
      </c>
      <c r="I55" s="1035"/>
      <c r="J55" s="1035" t="s">
        <v>131</v>
      </c>
      <c r="K55" s="1035" t="s">
        <v>128</v>
      </c>
      <c r="L55" s="1035"/>
      <c r="M55" s="1035" t="s">
        <v>131</v>
      </c>
      <c r="N55" s="1035" t="s">
        <v>128</v>
      </c>
      <c r="O55" s="1035"/>
      <c r="P55" s="1035" t="s">
        <v>131</v>
      </c>
    </row>
    <row r="56" spans="1:16">
      <c r="A56" s="1035" t="s">
        <v>49</v>
      </c>
      <c r="B56" s="1035"/>
      <c r="C56" s="1035"/>
      <c r="D56" s="1035">
        <f>'将来負担比率（分子）の構造'!I$52</f>
        <v>2723</v>
      </c>
      <c r="E56" s="1035"/>
      <c r="F56" s="1035"/>
      <c r="G56" s="1035">
        <f>'将来負担比率（分子）の構造'!J$52</f>
        <v>2628</v>
      </c>
      <c r="H56" s="1035"/>
      <c r="I56" s="1035"/>
      <c r="J56" s="1035">
        <f>'将来負担比率（分子）の構造'!K$52</f>
        <v>2525</v>
      </c>
      <c r="K56" s="1035"/>
      <c r="L56" s="1035"/>
      <c r="M56" s="1035">
        <f>'将来負担比率（分子）の構造'!L$52</f>
        <v>2587</v>
      </c>
      <c r="N56" s="1035"/>
      <c r="O56" s="1035"/>
      <c r="P56" s="1035">
        <f>'将来負担比率（分子）の構造'!M$52</f>
        <v>2582</v>
      </c>
    </row>
    <row r="57" spans="1:16">
      <c r="A57" s="1035" t="s">
        <v>96</v>
      </c>
      <c r="B57" s="1035"/>
      <c r="C57" s="1035"/>
      <c r="D57" s="1035">
        <f>'将来負担比率（分子）の構造'!I$51</f>
        <v>369</v>
      </c>
      <c r="E57" s="1035"/>
      <c r="F57" s="1035"/>
      <c r="G57" s="1035">
        <f>'将来負担比率（分子）の構造'!J$51</f>
        <v>324</v>
      </c>
      <c r="H57" s="1035"/>
      <c r="I57" s="1035"/>
      <c r="J57" s="1035">
        <f>'将来負担比率（分子）の構造'!K$51</f>
        <v>385</v>
      </c>
      <c r="K57" s="1035"/>
      <c r="L57" s="1035"/>
      <c r="M57" s="1035">
        <f>'将来負担比率（分子）の構造'!L$51</f>
        <v>427</v>
      </c>
      <c r="N57" s="1035"/>
      <c r="O57" s="1035"/>
      <c r="P57" s="1035">
        <f>'将来負担比率（分子）の構造'!M$51</f>
        <v>508</v>
      </c>
    </row>
    <row r="58" spans="1:16">
      <c r="A58" s="1035" t="s">
        <v>94</v>
      </c>
      <c r="B58" s="1035"/>
      <c r="C58" s="1035"/>
      <c r="D58" s="1035">
        <f>'将来負担比率（分子）の構造'!I$50</f>
        <v>2023</v>
      </c>
      <c r="E58" s="1035"/>
      <c r="F58" s="1035"/>
      <c r="G58" s="1035">
        <f>'将来負担比率（分子）の構造'!J$50</f>
        <v>2016</v>
      </c>
      <c r="H58" s="1035"/>
      <c r="I58" s="1035"/>
      <c r="J58" s="1035">
        <f>'将来負担比率（分子）の構造'!K$50</f>
        <v>1941</v>
      </c>
      <c r="K58" s="1035"/>
      <c r="L58" s="1035"/>
      <c r="M58" s="1035">
        <f>'将来負担比率（分子）の構造'!L$50</f>
        <v>2058</v>
      </c>
      <c r="N58" s="1035"/>
      <c r="O58" s="1035"/>
      <c r="P58" s="1035">
        <f>'将来負担比率（分子）の構造'!M$50</f>
        <v>2457</v>
      </c>
    </row>
    <row r="59" spans="1:16">
      <c r="A59" s="1035" t="s">
        <v>91</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87</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77</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78</v>
      </c>
      <c r="B62" s="1035">
        <f>'将来負担比率（分子）の構造'!I$45</f>
        <v>633</v>
      </c>
      <c r="C62" s="1035"/>
      <c r="D62" s="1035"/>
      <c r="E62" s="1035">
        <f>'将来負担比率（分子）の構造'!J$45</f>
        <v>700</v>
      </c>
      <c r="F62" s="1035"/>
      <c r="G62" s="1035"/>
      <c r="H62" s="1035">
        <f>'将来負担比率（分子）の構造'!K$45</f>
        <v>523</v>
      </c>
      <c r="I62" s="1035"/>
      <c r="J62" s="1035"/>
      <c r="K62" s="1035">
        <f>'将来負担比率（分子）の構造'!L$45</f>
        <v>571</v>
      </c>
      <c r="L62" s="1035"/>
      <c r="M62" s="1035"/>
      <c r="N62" s="1035">
        <f>'将来負担比率（分子）の構造'!M$45</f>
        <v>547</v>
      </c>
      <c r="O62" s="1035"/>
      <c r="P62" s="1035"/>
    </row>
    <row r="63" spans="1:16">
      <c r="A63" s="1035" t="s">
        <v>76</v>
      </c>
      <c r="B63" s="1035" t="str">
        <f>'将来負担比率（分子）の構造'!I$44</f>
        <v>-</v>
      </c>
      <c r="C63" s="1035"/>
      <c r="D63" s="1035"/>
      <c r="E63" s="1035" t="str">
        <f>'将来負担比率（分子）の構造'!J$44</f>
        <v>-</v>
      </c>
      <c r="F63" s="1035"/>
      <c r="G63" s="1035"/>
      <c r="H63" s="1035" t="str">
        <f>'将来負担比率（分子）の構造'!K$44</f>
        <v>-</v>
      </c>
      <c r="I63" s="1035"/>
      <c r="J63" s="1035"/>
      <c r="K63" s="1035" t="str">
        <f>'将来負担比率（分子）の構造'!L$44</f>
        <v>-</v>
      </c>
      <c r="L63" s="1035"/>
      <c r="M63" s="1035"/>
      <c r="N63" s="1035" t="str">
        <f>'将来負担比率（分子）の構造'!M$44</f>
        <v>-</v>
      </c>
      <c r="O63" s="1035"/>
      <c r="P63" s="1035"/>
    </row>
    <row r="64" spans="1:16">
      <c r="A64" s="1035" t="s">
        <v>74</v>
      </c>
      <c r="B64" s="1035">
        <f>'将来負担比率（分子）の構造'!I$43</f>
        <v>914</v>
      </c>
      <c r="C64" s="1035"/>
      <c r="D64" s="1035"/>
      <c r="E64" s="1035">
        <f>'将来負担比率（分子）の構造'!J$43</f>
        <v>881</v>
      </c>
      <c r="F64" s="1035"/>
      <c r="G64" s="1035"/>
      <c r="H64" s="1035">
        <f>'将来負担比率（分子）の構造'!K$43</f>
        <v>854</v>
      </c>
      <c r="I64" s="1035"/>
      <c r="J64" s="1035"/>
      <c r="K64" s="1035">
        <f>'将来負担比率（分子）の構造'!L$43</f>
        <v>783</v>
      </c>
      <c r="L64" s="1035"/>
      <c r="M64" s="1035"/>
      <c r="N64" s="1035">
        <f>'将来負担比率（分子）の構造'!M$43</f>
        <v>739</v>
      </c>
      <c r="O64" s="1035"/>
      <c r="P64" s="1035"/>
    </row>
    <row r="65" spans="1:16">
      <c r="A65" s="1035" t="s">
        <v>72</v>
      </c>
      <c r="B65" s="1035">
        <f>'将来負担比率（分子）の構造'!I$42</f>
        <v>57</v>
      </c>
      <c r="C65" s="1035"/>
      <c r="D65" s="1035"/>
      <c r="E65" s="1035">
        <f>'将来負担比率（分子）の構造'!J$42</f>
        <v>307</v>
      </c>
      <c r="F65" s="1035"/>
      <c r="G65" s="1035"/>
      <c r="H65" s="1035">
        <f>'将来負担比率（分子）の構造'!K$42</f>
        <v>297</v>
      </c>
      <c r="I65" s="1035"/>
      <c r="J65" s="1035"/>
      <c r="K65" s="1035">
        <f>'将来負担比率（分子）の構造'!L$42</f>
        <v>253</v>
      </c>
      <c r="L65" s="1035"/>
      <c r="M65" s="1035"/>
      <c r="N65" s="1035">
        <f>'将来負担比率（分子）の構造'!M$42</f>
        <v>218</v>
      </c>
      <c r="O65" s="1035"/>
      <c r="P65" s="1035"/>
    </row>
    <row r="66" spans="1:16">
      <c r="A66" s="1035" t="s">
        <v>66</v>
      </c>
      <c r="B66" s="1035">
        <f>'将来負担比率（分子）の構造'!I$41</f>
        <v>3310</v>
      </c>
      <c r="C66" s="1035"/>
      <c r="D66" s="1035"/>
      <c r="E66" s="1035">
        <f>'将来負担比率（分子）の構造'!J$41</f>
        <v>3213</v>
      </c>
      <c r="F66" s="1035"/>
      <c r="G66" s="1035"/>
      <c r="H66" s="1035">
        <f>'将来負担比率（分子）の構造'!K$41</f>
        <v>3194</v>
      </c>
      <c r="I66" s="1035"/>
      <c r="J66" s="1035"/>
      <c r="K66" s="1035">
        <f>'将来負担比率（分子）の構造'!L$41</f>
        <v>3385</v>
      </c>
      <c r="L66" s="1035"/>
      <c r="M66" s="1035"/>
      <c r="N66" s="1035">
        <f>'将来負担比率（分子）の構造'!M$41</f>
        <v>3498</v>
      </c>
      <c r="O66" s="1035"/>
      <c r="P66" s="1035"/>
    </row>
    <row r="67" spans="1:16">
      <c r="A67" s="1035" t="s">
        <v>100</v>
      </c>
      <c r="B67" s="1035" t="e">
        <f>NA()</f>
        <v>#N/A</v>
      </c>
      <c r="C67" s="1035">
        <f>IF(ISNUMBER('将来負担比率（分子）の構造'!I$53),IF('将来負担比率（分子）の構造'!I$53&lt;0,0,'将来負担比率（分子）の構造'!I$53),NA())</f>
        <v>0</v>
      </c>
      <c r="D67" s="1035" t="e">
        <f>NA()</f>
        <v>#N/A</v>
      </c>
      <c r="E67" s="1035" t="e">
        <f>NA()</f>
        <v>#N/A</v>
      </c>
      <c r="F67" s="1035">
        <f>IF(ISNUMBER('将来負担比率（分子）の構造'!J$53),IF('将来負担比率（分子）の構造'!J$53&lt;0,0,'将来負担比率（分子）の構造'!J$53),NA())</f>
        <v>133</v>
      </c>
      <c r="G67" s="1035" t="e">
        <f>NA()</f>
        <v>#N/A</v>
      </c>
      <c r="H67" s="1035" t="e">
        <f>NA()</f>
        <v>#N/A</v>
      </c>
      <c r="I67" s="1035">
        <f>IF(ISNUMBER('将来負担比率（分子）の構造'!K$53),IF('将来負担比率（分子）の構造'!K$53&lt;0,0,'将来負担比率（分子）の構造'!K$53),NA())</f>
        <v>18</v>
      </c>
      <c r="J67" s="1035" t="e">
        <f>NA()</f>
        <v>#N/A</v>
      </c>
      <c r="K67" s="1035" t="e">
        <f>NA()</f>
        <v>#N/A</v>
      </c>
      <c r="L67" s="1035">
        <f>IF(ISNUMBER('将来負担比率（分子）の構造'!L$53),IF('将来負担比率（分子）の構造'!L$53&lt;0,0,'将来負担比率（分子）の構造'!L$53),NA())</f>
        <v>0</v>
      </c>
      <c r="M67" s="1035" t="e">
        <f>NA()</f>
        <v>#N/A</v>
      </c>
      <c r="N67" s="1035" t="e">
        <f>NA()</f>
        <v>#N/A</v>
      </c>
      <c r="O67" s="1035">
        <f>IF(ISNUMBER('将来負担比率（分子）の構造'!M$53),IF('将来負担比率（分子）の構造'!M$53&lt;0,0,'将来負担比率（分子）の構造'!M$53),NA())</f>
        <v>0</v>
      </c>
      <c r="P67" s="1035" t="e">
        <f>NA()</f>
        <v>#N/A</v>
      </c>
    </row>
    <row r="70" spans="1:16">
      <c r="A70" s="1038" t="s">
        <v>132</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133</v>
      </c>
      <c r="B72" s="1039">
        <f>基金残高に係る経年分析!F55</f>
        <v>598</v>
      </c>
      <c r="C72" s="1039">
        <f>基金残高に係る経年分析!G55</f>
        <v>658</v>
      </c>
      <c r="D72" s="1039">
        <f>基金残高に係る経年分析!H55</f>
        <v>707</v>
      </c>
    </row>
    <row r="73" spans="1:16">
      <c r="A73" s="1037" t="s">
        <v>134</v>
      </c>
      <c r="B73" s="1039">
        <f>基金残高に係る経年分析!F56</f>
        <v>387</v>
      </c>
      <c r="C73" s="1039">
        <f>基金残高に係る経年分析!G56</f>
        <v>410</v>
      </c>
      <c r="D73" s="1039">
        <f>基金残高に係る経年分析!H56</f>
        <v>480</v>
      </c>
    </row>
    <row r="74" spans="1:16">
      <c r="A74" s="1037" t="s">
        <v>136</v>
      </c>
      <c r="B74" s="1039">
        <f>基金残高に係る経年分析!F57</f>
        <v>599</v>
      </c>
      <c r="C74" s="1039">
        <f>基金残高に係る経年分析!G57</f>
        <v>645</v>
      </c>
      <c r="D74" s="1039">
        <f>基金残高に係る経年分析!H57</f>
        <v>809</v>
      </c>
    </row>
  </sheetData>
  <sheetProtection algorithmName="SHA-512" hashValue="5KUa79g/l2HQjMcCda/pyduf5FWiXr3opnig7dGv0r6mblv1Kvnx4yMJwaOnJZ1H7TTmkO+OCWLbmm8Bnfsn/w==" saltValue="4xaMxdX/CXf8n6HI+D9PA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90" zoomScaleNormal="90" zoomScaleSheetLayoutView="55" workbookViewId="0">
      <selection activeCell="AN65" sqref="AN65:DC69"/>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ht="13.2">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ht="13.2">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ht="13.2">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ht="13.2">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ht="13.2">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ht="13.2">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ht="13.2">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ht="13.2">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ht="13.2">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ht="13.2">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ht="13.2">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ht="13.2">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ht="13.2">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ht="13.2">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ht="13.2">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ht="13.2">
      <c r="DD19" s="749"/>
      <c r="DE19" s="749"/>
    </row>
    <row r="20" spans="1:109" ht="13.2">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ht="13.2">
      <c r="B23" s="738"/>
    </row>
    <row r="24" spans="1:109" ht="13.2">
      <c r="B24" s="738"/>
    </row>
    <row r="25" spans="1:109" ht="13.2">
      <c r="B25" s="738"/>
    </row>
    <row r="26" spans="1:109" ht="13.2">
      <c r="B26" s="738"/>
    </row>
    <row r="27" spans="1:109" ht="13.2">
      <c r="B27" s="738"/>
    </row>
    <row r="28" spans="1:109" ht="13.2">
      <c r="B28" s="738"/>
    </row>
    <row r="29" spans="1:109" ht="13.2">
      <c r="B29" s="738"/>
    </row>
    <row r="30" spans="1:109" ht="13.2">
      <c r="B30" s="738"/>
    </row>
    <row r="31" spans="1:109" ht="13.2">
      <c r="B31" s="738"/>
    </row>
    <row r="32" spans="1:109" ht="13.2">
      <c r="B32" s="738"/>
    </row>
    <row r="33" spans="2:109" ht="13.2">
      <c r="B33" s="738"/>
    </row>
    <row r="34" spans="2:109" ht="13.2">
      <c r="B34" s="738"/>
    </row>
    <row r="35" spans="2:109" ht="13.2">
      <c r="B35" s="738"/>
    </row>
    <row r="36" spans="2:109" ht="13.2">
      <c r="B36" s="738"/>
    </row>
    <row r="37" spans="2:109" ht="13.2">
      <c r="B37" s="738"/>
    </row>
    <row r="38" spans="2:109" ht="13.2">
      <c r="B38" s="738"/>
    </row>
    <row r="39" spans="2:109" ht="13.2">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2">
      <c r="B40" s="1061"/>
      <c r="DD40" s="1061"/>
      <c r="DE40" s="749"/>
    </row>
    <row r="41" spans="2:109" ht="16.2">
      <c r="B41" s="740" t="s">
        <v>543</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2">
      <c r="B42" s="738"/>
      <c r="G42" s="1065"/>
      <c r="I42" s="1056"/>
      <c r="J42" s="1056"/>
      <c r="K42" s="1056"/>
      <c r="AM42" s="1065"/>
      <c r="AN42" s="1065" t="s">
        <v>544</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545</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ht="13.2">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ht="13.2">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ht="13.2">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ht="13.2">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ht="13.2">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ht="13.2">
      <c r="B49" s="738"/>
      <c r="AN49" s="373" t="s">
        <v>174</v>
      </c>
    </row>
    <row r="50" spans="1:109" ht="13.2">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445</v>
      </c>
      <c r="BQ50" s="1090"/>
      <c r="BR50" s="1090"/>
      <c r="BS50" s="1090"/>
      <c r="BT50" s="1090"/>
      <c r="BU50" s="1090"/>
      <c r="BV50" s="1090"/>
      <c r="BW50" s="1090"/>
      <c r="BX50" s="1090" t="s">
        <v>525</v>
      </c>
      <c r="BY50" s="1090"/>
      <c r="BZ50" s="1090"/>
      <c r="CA50" s="1090"/>
      <c r="CB50" s="1090"/>
      <c r="CC50" s="1090"/>
      <c r="CD50" s="1090"/>
      <c r="CE50" s="1090"/>
      <c r="CF50" s="1090" t="s">
        <v>526</v>
      </c>
      <c r="CG50" s="1090"/>
      <c r="CH50" s="1090"/>
      <c r="CI50" s="1090"/>
      <c r="CJ50" s="1090"/>
      <c r="CK50" s="1090"/>
      <c r="CL50" s="1090"/>
      <c r="CM50" s="1090"/>
      <c r="CN50" s="1090" t="s">
        <v>527</v>
      </c>
      <c r="CO50" s="1090"/>
      <c r="CP50" s="1090"/>
      <c r="CQ50" s="1090"/>
      <c r="CR50" s="1090"/>
      <c r="CS50" s="1090"/>
      <c r="CT50" s="1090"/>
      <c r="CU50" s="1090"/>
      <c r="CV50" s="1090" t="s">
        <v>528</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546</v>
      </c>
      <c r="AO51" s="1089"/>
      <c r="AP51" s="1089"/>
      <c r="AQ51" s="1089"/>
      <c r="AR51" s="1089"/>
      <c r="AS51" s="1089"/>
      <c r="AT51" s="1089"/>
      <c r="AU51" s="1089"/>
      <c r="AV51" s="1089"/>
      <c r="AW51" s="1089"/>
      <c r="AX51" s="1089"/>
      <c r="AY51" s="1089"/>
      <c r="AZ51" s="1089"/>
      <c r="BA51" s="1089"/>
      <c r="BB51" s="1089" t="s">
        <v>548</v>
      </c>
      <c r="BC51" s="1089"/>
      <c r="BD51" s="1089"/>
      <c r="BE51" s="1089"/>
      <c r="BF51" s="1089"/>
      <c r="BG51" s="1089"/>
      <c r="BH51" s="1089"/>
      <c r="BI51" s="1089"/>
      <c r="BJ51" s="1089"/>
      <c r="BK51" s="1089"/>
      <c r="BL51" s="1089"/>
      <c r="BM51" s="1089"/>
      <c r="BN51" s="1089"/>
      <c r="BO51" s="1089"/>
      <c r="BP51" s="1094"/>
      <c r="BQ51" s="1094"/>
      <c r="BR51" s="1094"/>
      <c r="BS51" s="1094"/>
      <c r="BT51" s="1094"/>
      <c r="BU51" s="1094"/>
      <c r="BV51" s="1094"/>
      <c r="BW51" s="1094"/>
      <c r="BX51" s="1094">
        <v>6.2</v>
      </c>
      <c r="BY51" s="1094"/>
      <c r="BZ51" s="1094"/>
      <c r="CA51" s="1094"/>
      <c r="CB51" s="1094"/>
      <c r="CC51" s="1094"/>
      <c r="CD51" s="1094"/>
      <c r="CE51" s="1094"/>
      <c r="CF51" s="1094">
        <v>0.8</v>
      </c>
      <c r="CG51" s="1094"/>
      <c r="CH51" s="1094"/>
      <c r="CI51" s="1094"/>
      <c r="CJ51" s="1094"/>
      <c r="CK51" s="1094"/>
      <c r="CL51" s="1094"/>
      <c r="CM51" s="1094"/>
      <c r="CN51" s="1094"/>
      <c r="CO51" s="1094"/>
      <c r="CP51" s="1094"/>
      <c r="CQ51" s="1094"/>
      <c r="CR51" s="1094"/>
      <c r="CS51" s="1094"/>
      <c r="CT51" s="1094"/>
      <c r="CU51" s="1094"/>
      <c r="CV51" s="1094"/>
      <c r="CW51" s="1094"/>
      <c r="CX51" s="1094"/>
      <c r="CY51" s="1094"/>
      <c r="CZ51" s="1094"/>
      <c r="DA51" s="1094"/>
      <c r="DB51" s="1094"/>
      <c r="DC51" s="1094"/>
    </row>
    <row r="52" spans="1:109" ht="13.2">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ht="13.2">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549</v>
      </c>
      <c r="BC53" s="1089"/>
      <c r="BD53" s="1089"/>
      <c r="BE53" s="1089"/>
      <c r="BF53" s="1089"/>
      <c r="BG53" s="1089"/>
      <c r="BH53" s="1089"/>
      <c r="BI53" s="1089"/>
      <c r="BJ53" s="1089"/>
      <c r="BK53" s="1089"/>
      <c r="BL53" s="1089"/>
      <c r="BM53" s="1089"/>
      <c r="BN53" s="1089"/>
      <c r="BO53" s="1089"/>
      <c r="BP53" s="1094">
        <v>61.5</v>
      </c>
      <c r="BQ53" s="1094"/>
      <c r="BR53" s="1094"/>
      <c r="BS53" s="1094"/>
      <c r="BT53" s="1094"/>
      <c r="BU53" s="1094"/>
      <c r="BV53" s="1094"/>
      <c r="BW53" s="1094"/>
      <c r="BX53" s="1094">
        <v>63.4</v>
      </c>
      <c r="BY53" s="1094"/>
      <c r="BZ53" s="1094"/>
      <c r="CA53" s="1094"/>
      <c r="CB53" s="1094"/>
      <c r="CC53" s="1094"/>
      <c r="CD53" s="1094"/>
      <c r="CE53" s="1094"/>
      <c r="CF53" s="1094">
        <v>65</v>
      </c>
      <c r="CG53" s="1094"/>
      <c r="CH53" s="1094"/>
      <c r="CI53" s="1094"/>
      <c r="CJ53" s="1094"/>
      <c r="CK53" s="1094"/>
      <c r="CL53" s="1094"/>
      <c r="CM53" s="1094"/>
      <c r="CN53" s="1094">
        <v>66.400000000000006</v>
      </c>
      <c r="CO53" s="1094"/>
      <c r="CP53" s="1094"/>
      <c r="CQ53" s="1094"/>
      <c r="CR53" s="1094"/>
      <c r="CS53" s="1094"/>
      <c r="CT53" s="1094"/>
      <c r="CU53" s="1094"/>
      <c r="CV53" s="1094">
        <v>67.8</v>
      </c>
      <c r="CW53" s="1094"/>
      <c r="CX53" s="1094"/>
      <c r="CY53" s="1094"/>
      <c r="CZ53" s="1094"/>
      <c r="DA53" s="1094"/>
      <c r="DB53" s="1094"/>
      <c r="DC53" s="1094"/>
    </row>
    <row r="54" spans="1:109" ht="13.2">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ht="13.2">
      <c r="A55" s="1056"/>
      <c r="B55" s="738"/>
      <c r="G55" s="1066"/>
      <c r="H55" s="1066"/>
      <c r="I55" s="1066"/>
      <c r="J55" s="1066"/>
      <c r="K55" s="1075"/>
      <c r="L55" s="1075"/>
      <c r="M55" s="1075"/>
      <c r="N55" s="1075"/>
      <c r="AN55" s="1090" t="s">
        <v>63</v>
      </c>
      <c r="AO55" s="1090"/>
      <c r="AP55" s="1090"/>
      <c r="AQ55" s="1090"/>
      <c r="AR55" s="1090"/>
      <c r="AS55" s="1090"/>
      <c r="AT55" s="1090"/>
      <c r="AU55" s="1090"/>
      <c r="AV55" s="1090"/>
      <c r="AW55" s="1090"/>
      <c r="AX55" s="1090"/>
      <c r="AY55" s="1090"/>
      <c r="AZ55" s="1090"/>
      <c r="BA55" s="1090"/>
      <c r="BB55" s="1089" t="s">
        <v>548</v>
      </c>
      <c r="BC55" s="1089"/>
      <c r="BD55" s="1089"/>
      <c r="BE55" s="1089"/>
      <c r="BF55" s="1089"/>
      <c r="BG55" s="1089"/>
      <c r="BH55" s="1089"/>
      <c r="BI55" s="1089"/>
      <c r="BJ55" s="1089"/>
      <c r="BK55" s="1089"/>
      <c r="BL55" s="1089"/>
      <c r="BM55" s="1089"/>
      <c r="BN55" s="1089"/>
      <c r="BO55" s="1089"/>
      <c r="BP55" s="1094">
        <v>0</v>
      </c>
      <c r="BQ55" s="1094"/>
      <c r="BR55" s="1094"/>
      <c r="BS55" s="1094"/>
      <c r="BT55" s="1094"/>
      <c r="BU55" s="1094"/>
      <c r="BV55" s="1094"/>
      <c r="BW55" s="1094"/>
      <c r="BX55" s="1094">
        <v>0</v>
      </c>
      <c r="BY55" s="1094"/>
      <c r="BZ55" s="1094"/>
      <c r="CA55" s="1094"/>
      <c r="CB55" s="1094"/>
      <c r="CC55" s="1094"/>
      <c r="CD55" s="1094"/>
      <c r="CE55" s="1094"/>
      <c r="CF55" s="1094">
        <v>0</v>
      </c>
      <c r="CG55" s="1094"/>
      <c r="CH55" s="1094"/>
      <c r="CI55" s="1094"/>
      <c r="CJ55" s="1094"/>
      <c r="CK55" s="1094"/>
      <c r="CL55" s="1094"/>
      <c r="CM55" s="1094"/>
      <c r="CN55" s="1094">
        <v>0</v>
      </c>
      <c r="CO55" s="1094"/>
      <c r="CP55" s="1094"/>
      <c r="CQ55" s="1094"/>
      <c r="CR55" s="1094"/>
      <c r="CS55" s="1094"/>
      <c r="CT55" s="1094"/>
      <c r="CU55" s="1094"/>
      <c r="CV55" s="1094">
        <v>0</v>
      </c>
      <c r="CW55" s="1094"/>
      <c r="CX55" s="1094"/>
      <c r="CY55" s="1094"/>
      <c r="CZ55" s="1094"/>
      <c r="DA55" s="1094"/>
      <c r="DB55" s="1094"/>
      <c r="DC55" s="1094"/>
    </row>
    <row r="56" spans="1:109" ht="13.2">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ht="13.2">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549</v>
      </c>
      <c r="BC57" s="1089"/>
      <c r="BD57" s="1089"/>
      <c r="BE57" s="1089"/>
      <c r="BF57" s="1089"/>
      <c r="BG57" s="1089"/>
      <c r="BH57" s="1089"/>
      <c r="BI57" s="1089"/>
      <c r="BJ57" s="1089"/>
      <c r="BK57" s="1089"/>
      <c r="BL57" s="1089"/>
      <c r="BM57" s="1089"/>
      <c r="BN57" s="1089"/>
      <c r="BO57" s="1089"/>
      <c r="BP57" s="1094">
        <v>57.7</v>
      </c>
      <c r="BQ57" s="1094"/>
      <c r="BR57" s="1094"/>
      <c r="BS57" s="1094"/>
      <c r="BT57" s="1094"/>
      <c r="BU57" s="1094"/>
      <c r="BV57" s="1094"/>
      <c r="BW57" s="1094"/>
      <c r="BX57" s="1094">
        <v>59.3</v>
      </c>
      <c r="BY57" s="1094"/>
      <c r="BZ57" s="1094"/>
      <c r="CA57" s="1094"/>
      <c r="CB57" s="1094"/>
      <c r="CC57" s="1094"/>
      <c r="CD57" s="1094"/>
      <c r="CE57" s="1094"/>
      <c r="CF57" s="1094">
        <v>60.4</v>
      </c>
      <c r="CG57" s="1094"/>
      <c r="CH57" s="1094"/>
      <c r="CI57" s="1094"/>
      <c r="CJ57" s="1094"/>
      <c r="CK57" s="1094"/>
      <c r="CL57" s="1094"/>
      <c r="CM57" s="1094"/>
      <c r="CN57" s="1094">
        <v>61.1</v>
      </c>
      <c r="CO57" s="1094"/>
      <c r="CP57" s="1094"/>
      <c r="CQ57" s="1094"/>
      <c r="CR57" s="1094"/>
      <c r="CS57" s="1094"/>
      <c r="CT57" s="1094"/>
      <c r="CU57" s="1094"/>
      <c r="CV57" s="1094">
        <v>62.3</v>
      </c>
      <c r="CW57" s="1094"/>
      <c r="CX57" s="1094"/>
      <c r="CY57" s="1094"/>
      <c r="CZ57" s="1094"/>
      <c r="DA57" s="1094"/>
      <c r="DB57" s="1094"/>
      <c r="DC57" s="1094"/>
      <c r="DD57" s="1099"/>
      <c r="DE57" s="1062"/>
    </row>
    <row r="58" spans="1:109" s="1056" customFormat="1" ht="13.2">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ht="13.2">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ht="13.2">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ht="13.2">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ht="13.2">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6.2">
      <c r="B63" s="747" t="s">
        <v>330</v>
      </c>
    </row>
    <row r="64" spans="1:109" ht="13.2">
      <c r="B64" s="738"/>
      <c r="G64" s="1065"/>
      <c r="N64" s="1084"/>
      <c r="AM64" s="1065"/>
      <c r="AN64" s="1065" t="s">
        <v>544</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ht="13.2">
      <c r="B65" s="738"/>
      <c r="AN65" s="1085" t="s">
        <v>547</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ht="13.2">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ht="13.2">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ht="13.2">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ht="13.2">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ht="13.2">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ht="13.2">
      <c r="B71" s="738"/>
      <c r="G71" s="1068"/>
      <c r="I71" s="1072"/>
      <c r="J71" s="1073"/>
      <c r="K71" s="1073"/>
      <c r="L71" s="1080"/>
      <c r="M71" s="1073"/>
      <c r="N71" s="1080"/>
      <c r="AM71" s="1068"/>
      <c r="AN71" s="373" t="s">
        <v>174</v>
      </c>
    </row>
    <row r="72" spans="2:107" ht="13.2">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445</v>
      </c>
      <c r="BQ72" s="1090"/>
      <c r="BR72" s="1090"/>
      <c r="BS72" s="1090"/>
      <c r="BT72" s="1090"/>
      <c r="BU72" s="1090"/>
      <c r="BV72" s="1090"/>
      <c r="BW72" s="1090"/>
      <c r="BX72" s="1090" t="s">
        <v>525</v>
      </c>
      <c r="BY72" s="1090"/>
      <c r="BZ72" s="1090"/>
      <c r="CA72" s="1090"/>
      <c r="CB72" s="1090"/>
      <c r="CC72" s="1090"/>
      <c r="CD72" s="1090"/>
      <c r="CE72" s="1090"/>
      <c r="CF72" s="1090" t="s">
        <v>526</v>
      </c>
      <c r="CG72" s="1090"/>
      <c r="CH72" s="1090"/>
      <c r="CI72" s="1090"/>
      <c r="CJ72" s="1090"/>
      <c r="CK72" s="1090"/>
      <c r="CL72" s="1090"/>
      <c r="CM72" s="1090"/>
      <c r="CN72" s="1090" t="s">
        <v>527</v>
      </c>
      <c r="CO72" s="1090"/>
      <c r="CP72" s="1090"/>
      <c r="CQ72" s="1090"/>
      <c r="CR72" s="1090"/>
      <c r="CS72" s="1090"/>
      <c r="CT72" s="1090"/>
      <c r="CU72" s="1090"/>
      <c r="CV72" s="1090" t="s">
        <v>528</v>
      </c>
      <c r="CW72" s="1090"/>
      <c r="CX72" s="1090"/>
      <c r="CY72" s="1090"/>
      <c r="CZ72" s="1090"/>
      <c r="DA72" s="1090"/>
      <c r="DB72" s="1090"/>
      <c r="DC72" s="1090"/>
    </row>
    <row r="73" spans="2:107" ht="13.2">
      <c r="B73" s="738"/>
      <c r="G73" s="1067"/>
      <c r="H73" s="1067"/>
      <c r="I73" s="1067"/>
      <c r="J73" s="1067"/>
      <c r="K73" s="1077"/>
      <c r="L73" s="1077"/>
      <c r="M73" s="1077"/>
      <c r="N73" s="1077"/>
      <c r="AM73" s="1069"/>
      <c r="AN73" s="1089" t="s">
        <v>546</v>
      </c>
      <c r="AO73" s="1089"/>
      <c r="AP73" s="1089"/>
      <c r="AQ73" s="1089"/>
      <c r="AR73" s="1089"/>
      <c r="AS73" s="1089"/>
      <c r="AT73" s="1089"/>
      <c r="AU73" s="1089"/>
      <c r="AV73" s="1089"/>
      <c r="AW73" s="1089"/>
      <c r="AX73" s="1089"/>
      <c r="AY73" s="1089"/>
      <c r="AZ73" s="1089"/>
      <c r="BA73" s="1089"/>
      <c r="BB73" s="1089" t="s">
        <v>548</v>
      </c>
      <c r="BC73" s="1089"/>
      <c r="BD73" s="1089"/>
      <c r="BE73" s="1089"/>
      <c r="BF73" s="1089"/>
      <c r="BG73" s="1089"/>
      <c r="BH73" s="1089"/>
      <c r="BI73" s="1089"/>
      <c r="BJ73" s="1089"/>
      <c r="BK73" s="1089"/>
      <c r="BL73" s="1089"/>
      <c r="BM73" s="1089"/>
      <c r="BN73" s="1089"/>
      <c r="BO73" s="1089"/>
      <c r="BP73" s="1094"/>
      <c r="BQ73" s="1094"/>
      <c r="BR73" s="1094"/>
      <c r="BS73" s="1094"/>
      <c r="BT73" s="1094"/>
      <c r="BU73" s="1094"/>
      <c r="BV73" s="1094"/>
      <c r="BW73" s="1094"/>
      <c r="BX73" s="1094">
        <v>6.2</v>
      </c>
      <c r="BY73" s="1094"/>
      <c r="BZ73" s="1094"/>
      <c r="CA73" s="1094"/>
      <c r="CB73" s="1094"/>
      <c r="CC73" s="1094"/>
      <c r="CD73" s="1094"/>
      <c r="CE73" s="1094"/>
      <c r="CF73" s="1094">
        <v>0.8</v>
      </c>
      <c r="CG73" s="1094"/>
      <c r="CH73" s="1094"/>
      <c r="CI73" s="1094"/>
      <c r="CJ73" s="1094"/>
      <c r="CK73" s="1094"/>
      <c r="CL73" s="1094"/>
      <c r="CM73" s="1094"/>
      <c r="CN73" s="1094"/>
      <c r="CO73" s="1094"/>
      <c r="CP73" s="1094"/>
      <c r="CQ73" s="1094"/>
      <c r="CR73" s="1094"/>
      <c r="CS73" s="1094"/>
      <c r="CT73" s="1094"/>
      <c r="CU73" s="1094"/>
      <c r="CV73" s="1094"/>
      <c r="CW73" s="1094"/>
      <c r="CX73" s="1094"/>
      <c r="CY73" s="1094"/>
      <c r="CZ73" s="1094"/>
      <c r="DA73" s="1094"/>
      <c r="DB73" s="1094"/>
      <c r="DC73" s="1094"/>
    </row>
    <row r="74" spans="2:107" ht="13.2">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ht="13.2">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408</v>
      </c>
      <c r="BC75" s="1089"/>
      <c r="BD75" s="1089"/>
      <c r="BE75" s="1089"/>
      <c r="BF75" s="1089"/>
      <c r="BG75" s="1089"/>
      <c r="BH75" s="1089"/>
      <c r="BI75" s="1089"/>
      <c r="BJ75" s="1089"/>
      <c r="BK75" s="1089"/>
      <c r="BL75" s="1089"/>
      <c r="BM75" s="1089"/>
      <c r="BN75" s="1089"/>
      <c r="BO75" s="1089"/>
      <c r="BP75" s="1094">
        <v>4.0999999999999996</v>
      </c>
      <c r="BQ75" s="1094"/>
      <c r="BR75" s="1094"/>
      <c r="BS75" s="1094"/>
      <c r="BT75" s="1094"/>
      <c r="BU75" s="1094"/>
      <c r="BV75" s="1094"/>
      <c r="BW75" s="1094"/>
      <c r="BX75" s="1094">
        <v>3.9</v>
      </c>
      <c r="BY75" s="1094"/>
      <c r="BZ75" s="1094"/>
      <c r="CA75" s="1094"/>
      <c r="CB75" s="1094"/>
      <c r="CC75" s="1094"/>
      <c r="CD75" s="1094"/>
      <c r="CE75" s="1094"/>
      <c r="CF75" s="1094">
        <v>4.5</v>
      </c>
      <c r="CG75" s="1094"/>
      <c r="CH75" s="1094"/>
      <c r="CI75" s="1094"/>
      <c r="CJ75" s="1094"/>
      <c r="CK75" s="1094"/>
      <c r="CL75" s="1094"/>
      <c r="CM75" s="1094"/>
      <c r="CN75" s="1094">
        <v>4.9000000000000004</v>
      </c>
      <c r="CO75" s="1094"/>
      <c r="CP75" s="1094"/>
      <c r="CQ75" s="1094"/>
      <c r="CR75" s="1094"/>
      <c r="CS75" s="1094"/>
      <c r="CT75" s="1094"/>
      <c r="CU75" s="1094"/>
      <c r="CV75" s="1094">
        <v>5.6</v>
      </c>
      <c r="CW75" s="1094"/>
      <c r="CX75" s="1094"/>
      <c r="CY75" s="1094"/>
      <c r="CZ75" s="1094"/>
      <c r="DA75" s="1094"/>
      <c r="DB75" s="1094"/>
      <c r="DC75" s="1094"/>
    </row>
    <row r="76" spans="2:107" ht="13.2">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ht="13.2">
      <c r="B77" s="738"/>
      <c r="G77" s="1066"/>
      <c r="H77" s="1066"/>
      <c r="I77" s="1066"/>
      <c r="J77" s="1066"/>
      <c r="K77" s="1077"/>
      <c r="L77" s="1077"/>
      <c r="M77" s="1077"/>
      <c r="N77" s="1077"/>
      <c r="AN77" s="1090" t="s">
        <v>63</v>
      </c>
      <c r="AO77" s="1090"/>
      <c r="AP77" s="1090"/>
      <c r="AQ77" s="1090"/>
      <c r="AR77" s="1090"/>
      <c r="AS77" s="1090"/>
      <c r="AT77" s="1090"/>
      <c r="AU77" s="1090"/>
      <c r="AV77" s="1090"/>
      <c r="AW77" s="1090"/>
      <c r="AX77" s="1090"/>
      <c r="AY77" s="1090"/>
      <c r="AZ77" s="1090"/>
      <c r="BA77" s="1090"/>
      <c r="BB77" s="1089" t="s">
        <v>548</v>
      </c>
      <c r="BC77" s="1089"/>
      <c r="BD77" s="1089"/>
      <c r="BE77" s="1089"/>
      <c r="BF77" s="1089"/>
      <c r="BG77" s="1089"/>
      <c r="BH77" s="1089"/>
      <c r="BI77" s="1089"/>
      <c r="BJ77" s="1089"/>
      <c r="BK77" s="1089"/>
      <c r="BL77" s="1089"/>
      <c r="BM77" s="1089"/>
      <c r="BN77" s="1089"/>
      <c r="BO77" s="1089"/>
      <c r="BP77" s="1094">
        <v>0</v>
      </c>
      <c r="BQ77" s="1094"/>
      <c r="BR77" s="1094"/>
      <c r="BS77" s="1094"/>
      <c r="BT77" s="1094"/>
      <c r="BU77" s="1094"/>
      <c r="BV77" s="1094"/>
      <c r="BW77" s="1094"/>
      <c r="BX77" s="1094">
        <v>0</v>
      </c>
      <c r="BY77" s="1094"/>
      <c r="BZ77" s="1094"/>
      <c r="CA77" s="1094"/>
      <c r="CB77" s="1094"/>
      <c r="CC77" s="1094"/>
      <c r="CD77" s="1094"/>
      <c r="CE77" s="1094"/>
      <c r="CF77" s="1094">
        <v>0</v>
      </c>
      <c r="CG77" s="1094"/>
      <c r="CH77" s="1094"/>
      <c r="CI77" s="1094"/>
      <c r="CJ77" s="1094"/>
      <c r="CK77" s="1094"/>
      <c r="CL77" s="1094"/>
      <c r="CM77" s="1094"/>
      <c r="CN77" s="1094">
        <v>0</v>
      </c>
      <c r="CO77" s="1094"/>
      <c r="CP77" s="1094"/>
      <c r="CQ77" s="1094"/>
      <c r="CR77" s="1094"/>
      <c r="CS77" s="1094"/>
      <c r="CT77" s="1094"/>
      <c r="CU77" s="1094"/>
      <c r="CV77" s="1094">
        <v>0</v>
      </c>
      <c r="CW77" s="1094"/>
      <c r="CX77" s="1094"/>
      <c r="CY77" s="1094"/>
      <c r="CZ77" s="1094"/>
      <c r="DA77" s="1094"/>
      <c r="DB77" s="1094"/>
      <c r="DC77" s="1094"/>
    </row>
    <row r="78" spans="2:107" ht="13.2">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ht="13.2">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408</v>
      </c>
      <c r="BC79" s="1089"/>
      <c r="BD79" s="1089"/>
      <c r="BE79" s="1089"/>
      <c r="BF79" s="1089"/>
      <c r="BG79" s="1089"/>
      <c r="BH79" s="1089"/>
      <c r="BI79" s="1089"/>
      <c r="BJ79" s="1089"/>
      <c r="BK79" s="1089"/>
      <c r="BL79" s="1089"/>
      <c r="BM79" s="1089"/>
      <c r="BN79" s="1089"/>
      <c r="BO79" s="1089"/>
      <c r="BP79" s="1094">
        <v>7.1</v>
      </c>
      <c r="BQ79" s="1094"/>
      <c r="BR79" s="1094"/>
      <c r="BS79" s="1094"/>
      <c r="BT79" s="1094"/>
      <c r="BU79" s="1094"/>
      <c r="BV79" s="1094"/>
      <c r="BW79" s="1094"/>
      <c r="BX79" s="1094">
        <v>7.1</v>
      </c>
      <c r="BY79" s="1094"/>
      <c r="BZ79" s="1094"/>
      <c r="CA79" s="1094"/>
      <c r="CB79" s="1094"/>
      <c r="CC79" s="1094"/>
      <c r="CD79" s="1094"/>
      <c r="CE79" s="1094"/>
      <c r="CF79" s="1094">
        <v>7.3</v>
      </c>
      <c r="CG79" s="1094"/>
      <c r="CH79" s="1094"/>
      <c r="CI79" s="1094"/>
      <c r="CJ79" s="1094"/>
      <c r="CK79" s="1094"/>
      <c r="CL79" s="1094"/>
      <c r="CM79" s="1094"/>
      <c r="CN79" s="1094">
        <v>7.4</v>
      </c>
      <c r="CO79" s="1094"/>
      <c r="CP79" s="1094"/>
      <c r="CQ79" s="1094"/>
      <c r="CR79" s="1094"/>
      <c r="CS79" s="1094"/>
      <c r="CT79" s="1094"/>
      <c r="CU79" s="1094"/>
      <c r="CV79" s="1094">
        <v>7.5</v>
      </c>
      <c r="CW79" s="1094"/>
      <c r="CX79" s="1094"/>
      <c r="CY79" s="1094"/>
      <c r="CZ79" s="1094"/>
      <c r="DA79" s="1094"/>
      <c r="DB79" s="1094"/>
      <c r="DC79" s="1094"/>
    </row>
    <row r="80" spans="2:107" ht="13.2">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ht="13.2">
      <c r="B81" s="738"/>
    </row>
    <row r="82" spans="2:109" ht="16.2">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ht="13.2">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2">
      <c r="DD84" s="749"/>
      <c r="DE84" s="749"/>
    </row>
    <row r="85" spans="2:109" ht="13.2">
      <c r="DD85" s="749"/>
      <c r="DE85" s="749"/>
    </row>
  </sheetData>
  <sheetProtection algorithmName="SHA-512" hashValue="hChfTK3CauQjRuiAx00KauttKGKekhZjOPIIlevVZVRIlsnuVAPeDnp8YxWc19hufnApEG87lYxpjfES3iQUtw==" saltValue="12ANDEZhQU3xgBhjm5/PG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70"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ht="13.2">
      <c r="S2" s="736"/>
      <c r="AH2" s="736"/>
    </row>
    <row r="3" spans="1:34" ht="13.2">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ht="13.2"/>
    <row r="5" spans="1:34" ht="13.2"/>
    <row r="6" spans="1:34" ht="13.2"/>
    <row r="7" spans="1:34" ht="13.2"/>
    <row r="8" spans="1:34" ht="13.2"/>
    <row r="9" spans="1:34" ht="13.2">
      <c r="AH9" s="736"/>
    </row>
    <row r="10" spans="1:34" ht="13.2"/>
    <row r="11" spans="1:34" ht="13.2"/>
    <row r="12" spans="1:34" ht="13.2"/>
    <row r="13" spans="1:34" ht="13.2"/>
    <row r="14" spans="1:34" ht="13.2"/>
    <row r="15" spans="1:34" ht="13.2"/>
    <row r="16" spans="1:34" ht="13.2"/>
    <row r="17" spans="12:34" ht="13.2">
      <c r="AH17" s="736"/>
    </row>
    <row r="18" spans="12:34" ht="13.2"/>
    <row r="19" spans="12:34" ht="13.2"/>
    <row r="20" spans="12:34" ht="13.2">
      <c r="AH20" s="736"/>
    </row>
    <row r="21" spans="12:34" ht="13.2">
      <c r="AH21" s="736"/>
    </row>
    <row r="22" spans="12:34" ht="13.2"/>
    <row r="23" spans="12:34" ht="13.2"/>
    <row r="24" spans="12:34" ht="13.2">
      <c r="Q24" s="736"/>
    </row>
    <row r="25" spans="12:34" ht="13.2"/>
    <row r="26" spans="12:34" ht="13.2"/>
    <row r="27" spans="12:34" ht="13.2"/>
    <row r="28" spans="12:34" ht="13.2">
      <c r="O28" s="736"/>
      <c r="T28" s="736"/>
      <c r="AH28" s="736"/>
    </row>
    <row r="29" spans="12:34" ht="13.2"/>
    <row r="30" spans="12:34" ht="13.2"/>
    <row r="31" spans="12:34" ht="13.2">
      <c r="Q31" s="736"/>
    </row>
    <row r="32" spans="12:34" ht="13.2">
      <c r="L32" s="736"/>
    </row>
    <row r="33" spans="2:34" ht="13.2">
      <c r="C33" s="736"/>
      <c r="E33" s="736"/>
      <c r="G33" s="736"/>
      <c r="I33" s="736"/>
      <c r="X33" s="736"/>
    </row>
    <row r="34" spans="2:34" ht="13.2">
      <c r="B34" s="736"/>
      <c r="P34" s="736"/>
      <c r="R34" s="736"/>
      <c r="T34" s="736"/>
    </row>
    <row r="35" spans="2:34" ht="13.2">
      <c r="D35" s="736"/>
      <c r="W35" s="736"/>
      <c r="AC35" s="736"/>
      <c r="AD35" s="736"/>
      <c r="AE35" s="736"/>
      <c r="AF35" s="736"/>
      <c r="AG35" s="736"/>
      <c r="AH35" s="736"/>
    </row>
    <row r="36" spans="2:34" ht="13.2">
      <c r="H36" s="736"/>
      <c r="J36" s="736"/>
      <c r="K36" s="736"/>
      <c r="M36" s="736"/>
      <c r="Y36" s="736"/>
      <c r="Z36" s="736"/>
      <c r="AA36" s="736"/>
      <c r="AB36" s="736"/>
      <c r="AC36" s="736"/>
      <c r="AD36" s="736"/>
      <c r="AE36" s="736"/>
      <c r="AF36" s="736"/>
      <c r="AG36" s="736"/>
      <c r="AH36" s="736"/>
    </row>
    <row r="37" spans="2:34" ht="13.2">
      <c r="AH37" s="736"/>
    </row>
    <row r="38" spans="2:34" ht="13.2">
      <c r="AG38" s="736"/>
      <c r="AH38" s="736"/>
    </row>
    <row r="39" spans="2:34" ht="13.2"/>
    <row r="40" spans="2:34" ht="13.2">
      <c r="X40" s="736"/>
    </row>
    <row r="41" spans="2:34" ht="13.2">
      <c r="R41" s="736"/>
    </row>
    <row r="42" spans="2:34" ht="13.2">
      <c r="W42" s="736"/>
    </row>
    <row r="43" spans="2:34" ht="13.2">
      <c r="Y43" s="736"/>
      <c r="Z43" s="736"/>
      <c r="AA43" s="736"/>
      <c r="AB43" s="736"/>
      <c r="AC43" s="736"/>
      <c r="AD43" s="736"/>
      <c r="AE43" s="736"/>
      <c r="AF43" s="736"/>
      <c r="AG43" s="736"/>
      <c r="AH43" s="736"/>
    </row>
    <row r="44" spans="2:34" ht="13.2">
      <c r="AH44" s="736"/>
    </row>
    <row r="45" spans="2:34" ht="13.2">
      <c r="X45" s="736"/>
    </row>
    <row r="46" spans="2:34" ht="13.2"/>
    <row r="47" spans="2:34" ht="13.2"/>
    <row r="48" spans="2:34" ht="13.2">
      <c r="W48" s="736"/>
      <c r="Y48" s="736"/>
      <c r="Z48" s="736"/>
      <c r="AA48" s="736"/>
      <c r="AB48" s="736"/>
      <c r="AC48" s="736"/>
      <c r="AD48" s="736"/>
      <c r="AE48" s="736"/>
      <c r="AF48" s="736"/>
      <c r="AG48" s="736"/>
      <c r="AH48" s="736"/>
    </row>
    <row r="49" spans="28:34" ht="13.2"/>
    <row r="50" spans="28:34" ht="13.2">
      <c r="AE50" s="736"/>
      <c r="AF50" s="736"/>
      <c r="AG50" s="736"/>
      <c r="AH50" s="736"/>
    </row>
    <row r="51" spans="28:34" ht="13.2">
      <c r="AC51" s="736"/>
      <c r="AD51" s="736"/>
      <c r="AE51" s="736"/>
      <c r="AF51" s="736"/>
      <c r="AG51" s="736"/>
      <c r="AH51" s="736"/>
    </row>
    <row r="52" spans="28:34" ht="13.2"/>
    <row r="53" spans="28:34" ht="13.2">
      <c r="AF53" s="736"/>
      <c r="AG53" s="736"/>
      <c r="AH53" s="736"/>
    </row>
    <row r="54" spans="28:34" ht="13.2">
      <c r="AH54" s="736"/>
    </row>
    <row r="55" spans="28:34" ht="13.2"/>
    <row r="56" spans="28:34" ht="13.2">
      <c r="AB56" s="736"/>
      <c r="AC56" s="736"/>
      <c r="AD56" s="736"/>
      <c r="AE56" s="736"/>
      <c r="AF56" s="736"/>
      <c r="AG56" s="736"/>
      <c r="AH56" s="736"/>
    </row>
    <row r="57" spans="28:34" ht="13.2">
      <c r="AH57" s="736"/>
    </row>
    <row r="58" spans="28:34" ht="13.2">
      <c r="AH58" s="736"/>
    </row>
    <row r="59" spans="28:34" ht="13.2"/>
    <row r="60" spans="28:34" ht="13.2"/>
    <row r="61" spans="28:34" ht="13.2"/>
    <row r="62" spans="28:34" ht="13.2"/>
    <row r="63" spans="28:34" ht="13.2">
      <c r="AH63" s="736"/>
    </row>
    <row r="64" spans="28:34" ht="13.2">
      <c r="AG64" s="736"/>
      <c r="AH64" s="736"/>
    </row>
    <row r="65" spans="28:34" ht="13.2"/>
    <row r="66" spans="28:34" ht="13.2"/>
    <row r="67" spans="28:34" ht="13.2"/>
    <row r="68" spans="28:34" ht="13.2">
      <c r="AB68" s="736"/>
      <c r="AC68" s="736"/>
      <c r="AD68" s="736"/>
      <c r="AE68" s="736"/>
      <c r="AF68" s="736"/>
      <c r="AG68" s="736"/>
      <c r="AH68" s="736"/>
    </row>
    <row r="69" spans="28:34" ht="13.2">
      <c r="AF69" s="736"/>
      <c r="AG69" s="736"/>
      <c r="AH69" s="736"/>
    </row>
    <row r="70" spans="28:34" ht="13.2"/>
    <row r="71" spans="28:34" ht="13.2"/>
    <row r="72" spans="28:34" ht="13.2"/>
    <row r="73" spans="28:34" ht="13.2"/>
    <row r="74" spans="28:34" ht="13.2"/>
    <row r="75" spans="28:34" ht="13.2">
      <c r="AH75" s="736"/>
    </row>
    <row r="76" spans="28:34" ht="13.2">
      <c r="AF76" s="736"/>
      <c r="AG76" s="736"/>
      <c r="AH76" s="736"/>
    </row>
    <row r="77" spans="28:34" ht="13.2">
      <c r="AG77" s="736"/>
      <c r="AH77" s="736"/>
    </row>
    <row r="78" spans="28:34" ht="13.2"/>
    <row r="79" spans="28:34" ht="13.2"/>
    <row r="80" spans="28:34" ht="13.2"/>
    <row r="81" spans="25:34" ht="13.2"/>
    <row r="82" spans="25:34" ht="13.2">
      <c r="Y82" s="736"/>
    </row>
    <row r="83" spans="25:34" ht="13.2">
      <c r="Y83" s="736"/>
      <c r="Z83" s="736"/>
      <c r="AA83" s="736"/>
      <c r="AB83" s="736"/>
      <c r="AC83" s="736"/>
      <c r="AD83" s="736"/>
      <c r="AE83" s="736"/>
      <c r="AF83" s="736"/>
      <c r="AG83" s="736"/>
      <c r="AH83" s="736"/>
    </row>
    <row r="84" spans="25:34" ht="13.2"/>
    <row r="85" spans="25:34" ht="13.2"/>
    <row r="86" spans="25:34" ht="13.2"/>
    <row r="87" spans="25:34" ht="13.2"/>
    <row r="88" spans="25:34" ht="13.2">
      <c r="AH88" s="736"/>
    </row>
    <row r="89" spans="25:34" ht="13.2"/>
    <row r="90" spans="25:34" ht="13.2"/>
    <row r="91" spans="25:34" ht="13.2"/>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104</v>
      </c>
    </row>
  </sheetData>
  <sheetProtection algorithmName="SHA-512" hashValue="lyMh78ZYy5566/NHzA6l6Thh+VGnqtdjWWjMJ6n79nqOegDx0gyiVA+ubtrOoum6iJOk2JZU90rdNDT5Unvcjg==" saltValue="M17ULFPdcYtwWJQZfqU4K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ht="13.2">
      <c r="S2" s="736"/>
      <c r="AH2" s="736"/>
    </row>
    <row r="3" spans="2:34" ht="13.2">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ht="13.2"/>
    <row r="5" spans="2:34" ht="13.2"/>
    <row r="6" spans="2:34" ht="13.2"/>
    <row r="7" spans="2:34" ht="13.2"/>
    <row r="8" spans="2:34" ht="13.2"/>
    <row r="9" spans="2:34" ht="13.2">
      <c r="AH9" s="736"/>
    </row>
    <row r="10" spans="2:34" ht="13.2"/>
    <row r="11" spans="2:34" ht="13.2"/>
    <row r="12" spans="2:34" ht="13.2"/>
    <row r="13" spans="2:34" ht="13.2"/>
    <row r="14" spans="2:34" ht="13.2"/>
    <row r="15" spans="2:34" ht="13.2"/>
    <row r="16" spans="2:34" ht="13.2"/>
    <row r="17" spans="12:34" ht="13.2">
      <c r="AH17" s="736"/>
    </row>
    <row r="18" spans="12:34" ht="13.2"/>
    <row r="19" spans="12:34" ht="13.2"/>
    <row r="20" spans="12:34" ht="13.2">
      <c r="AH20" s="736"/>
    </row>
    <row r="21" spans="12:34" ht="13.2">
      <c r="AH21" s="736"/>
    </row>
    <row r="22" spans="12:34" ht="13.2"/>
    <row r="23" spans="12:34" ht="13.2"/>
    <row r="24" spans="12:34" ht="13.2">
      <c r="Q24" s="736"/>
    </row>
    <row r="25" spans="12:34" ht="13.2"/>
    <row r="26" spans="12:34" ht="13.2"/>
    <row r="27" spans="12:34" ht="13.2"/>
    <row r="28" spans="12:34" ht="13.2">
      <c r="O28" s="736"/>
      <c r="T28" s="736"/>
      <c r="AH28" s="736"/>
    </row>
    <row r="29" spans="12:34" ht="13.2"/>
    <row r="30" spans="12:34" ht="13.2"/>
    <row r="31" spans="12:34" ht="13.2">
      <c r="Q31" s="736"/>
    </row>
    <row r="32" spans="12:34" ht="13.2">
      <c r="L32" s="736"/>
    </row>
    <row r="33" spans="2:34" ht="13.2">
      <c r="C33" s="736"/>
      <c r="E33" s="736"/>
      <c r="G33" s="736"/>
      <c r="I33" s="736"/>
      <c r="X33" s="736"/>
    </row>
    <row r="34" spans="2:34" ht="13.2">
      <c r="B34" s="736"/>
      <c r="P34" s="736"/>
      <c r="R34" s="736"/>
      <c r="T34" s="736"/>
    </row>
    <row r="35" spans="2:34" ht="13.2">
      <c r="D35" s="736"/>
      <c r="W35" s="736"/>
      <c r="AC35" s="736"/>
      <c r="AD35" s="736"/>
      <c r="AE35" s="736"/>
      <c r="AF35" s="736"/>
      <c r="AG35" s="736"/>
      <c r="AH35" s="736"/>
    </row>
    <row r="36" spans="2:34" ht="13.2">
      <c r="H36" s="736"/>
      <c r="J36" s="736"/>
      <c r="K36" s="736"/>
      <c r="M36" s="736"/>
      <c r="Y36" s="736"/>
      <c r="Z36" s="736"/>
      <c r="AA36" s="736"/>
      <c r="AB36" s="736"/>
      <c r="AC36" s="736"/>
      <c r="AD36" s="736"/>
      <c r="AE36" s="736"/>
      <c r="AF36" s="736"/>
      <c r="AG36" s="736"/>
      <c r="AH36" s="736"/>
    </row>
    <row r="37" spans="2:34" ht="13.2">
      <c r="AH37" s="736"/>
    </row>
    <row r="38" spans="2:34" ht="13.2">
      <c r="AG38" s="736"/>
      <c r="AH38" s="736"/>
    </row>
    <row r="39" spans="2:34" ht="13.2"/>
    <row r="40" spans="2:34" ht="13.2">
      <c r="X40" s="736"/>
    </row>
    <row r="41" spans="2:34" ht="13.2">
      <c r="R41" s="736"/>
    </row>
    <row r="42" spans="2:34" ht="13.2">
      <c r="W42" s="736"/>
    </row>
    <row r="43" spans="2:34" ht="13.2">
      <c r="Y43" s="736"/>
      <c r="Z43" s="736"/>
      <c r="AA43" s="736"/>
      <c r="AB43" s="736"/>
      <c r="AC43" s="736"/>
      <c r="AD43" s="736"/>
      <c r="AE43" s="736"/>
      <c r="AF43" s="736"/>
      <c r="AG43" s="736"/>
      <c r="AH43" s="736"/>
    </row>
    <row r="44" spans="2:34" ht="13.2">
      <c r="AH44" s="736"/>
    </row>
    <row r="45" spans="2:34" ht="13.2">
      <c r="X45" s="736"/>
    </row>
    <row r="46" spans="2:34" ht="13.2"/>
    <row r="47" spans="2:34" ht="13.2"/>
    <row r="48" spans="2:34" ht="13.2">
      <c r="W48" s="736"/>
      <c r="Y48" s="736"/>
      <c r="Z48" s="736"/>
      <c r="AA48" s="736"/>
      <c r="AB48" s="736"/>
      <c r="AC48" s="736"/>
      <c r="AD48" s="736"/>
      <c r="AE48" s="736"/>
      <c r="AF48" s="736"/>
      <c r="AG48" s="736"/>
      <c r="AH48" s="736"/>
    </row>
    <row r="49" spans="28:34" ht="13.2"/>
    <row r="50" spans="28:34" ht="13.2">
      <c r="AE50" s="736"/>
      <c r="AF50" s="736"/>
      <c r="AG50" s="736"/>
      <c r="AH50" s="736"/>
    </row>
    <row r="51" spans="28:34" ht="13.2">
      <c r="AC51" s="736"/>
      <c r="AD51" s="736"/>
      <c r="AE51" s="736"/>
      <c r="AF51" s="736"/>
      <c r="AG51" s="736"/>
      <c r="AH51" s="736"/>
    </row>
    <row r="52" spans="28:34" ht="13.2"/>
    <row r="53" spans="28:34" ht="13.2">
      <c r="AF53" s="736"/>
      <c r="AG53" s="736"/>
      <c r="AH53" s="736"/>
    </row>
    <row r="54" spans="28:34" ht="13.2">
      <c r="AH54" s="736"/>
    </row>
    <row r="55" spans="28:34" ht="13.2"/>
    <row r="56" spans="28:34" ht="13.2">
      <c r="AB56" s="736"/>
      <c r="AC56" s="736"/>
      <c r="AD56" s="736"/>
      <c r="AE56" s="736"/>
      <c r="AF56" s="736"/>
      <c r="AG56" s="736"/>
      <c r="AH56" s="736"/>
    </row>
    <row r="57" spans="28:34" ht="13.2">
      <c r="AH57" s="736"/>
    </row>
    <row r="58" spans="28:34" ht="13.2">
      <c r="AH58" s="736"/>
    </row>
    <row r="59" spans="28:34" ht="13.2">
      <c r="AG59" s="736"/>
      <c r="AH59" s="736"/>
    </row>
    <row r="60" spans="28:34" ht="13.2"/>
    <row r="61" spans="28:34" ht="13.2"/>
    <row r="62" spans="28:34" ht="13.2"/>
    <row r="63" spans="28:34" ht="13.2">
      <c r="AH63" s="736"/>
    </row>
    <row r="64" spans="28:34" ht="13.2">
      <c r="AG64" s="736"/>
      <c r="AH64" s="736"/>
    </row>
    <row r="65" spans="28:34" ht="13.2"/>
    <row r="66" spans="28:34" ht="13.2"/>
    <row r="67" spans="28:34" ht="13.2"/>
    <row r="68" spans="28:34" ht="13.2">
      <c r="AB68" s="736"/>
      <c r="AC68" s="736"/>
      <c r="AD68" s="736"/>
      <c r="AE68" s="736"/>
      <c r="AF68" s="736"/>
      <c r="AG68" s="736"/>
      <c r="AH68" s="736"/>
    </row>
    <row r="69" spans="28:34" ht="13.2">
      <c r="AF69" s="736"/>
      <c r="AG69" s="736"/>
      <c r="AH69" s="736"/>
    </row>
    <row r="70" spans="28:34" ht="13.2"/>
    <row r="71" spans="28:34" ht="13.2"/>
    <row r="72" spans="28:34" ht="13.2"/>
    <row r="73" spans="28:34" ht="13.2"/>
    <row r="74" spans="28:34" ht="13.2"/>
    <row r="75" spans="28:34" ht="13.2">
      <c r="AH75" s="736"/>
    </row>
    <row r="76" spans="28:34" ht="13.2">
      <c r="AF76" s="736"/>
      <c r="AG76" s="736"/>
      <c r="AH76" s="736"/>
    </row>
    <row r="77" spans="28:34" ht="13.2">
      <c r="AG77" s="736"/>
      <c r="AH77" s="736"/>
    </row>
    <row r="78" spans="28:34" ht="13.2"/>
    <row r="79" spans="28:34" ht="13.2"/>
    <row r="80" spans="28:34" ht="13.2"/>
    <row r="81" spans="25:34" ht="13.2"/>
    <row r="82" spans="25:34" ht="13.2">
      <c r="Y82" s="736"/>
    </row>
    <row r="83" spans="25:34" ht="13.2">
      <c r="Y83" s="736"/>
      <c r="Z83" s="736"/>
      <c r="AA83" s="736"/>
      <c r="AB83" s="736"/>
      <c r="AC83" s="736"/>
      <c r="AD83" s="736"/>
      <c r="AE83" s="736"/>
      <c r="AF83" s="736"/>
      <c r="AG83" s="736"/>
      <c r="AH83" s="736"/>
    </row>
    <row r="84" spans="25:34" ht="13.2"/>
    <row r="85" spans="25:34" ht="13.2"/>
    <row r="86" spans="25:34" ht="13.2"/>
    <row r="87" spans="25:34" ht="13.2"/>
    <row r="88" spans="25:34" ht="13.2">
      <c r="AH88" s="736"/>
    </row>
    <row r="89" spans="25:34" ht="13.2"/>
    <row r="90" spans="25:34" ht="13.2"/>
    <row r="91" spans="25:34" ht="13.2"/>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104</v>
      </c>
    </row>
  </sheetData>
  <sheetProtection algorithmName="SHA-512" hashValue="nLLM4DYUBsBTdmZ1YpO0DKJ9puY8ic/n9x8fDG468aVqSBk0raAJAzYemuIBOLSpvjSF03PXoIIVs4iV4zgDSw==" saltValue="bIrYI83F3PL217IU7k/5v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13"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172</v>
      </c>
      <c r="DI1" s="354"/>
      <c r="DJ1" s="354"/>
      <c r="DK1" s="354"/>
      <c r="DL1" s="354"/>
      <c r="DM1" s="354"/>
      <c r="DN1" s="361"/>
      <c r="DO1" s="1"/>
      <c r="DP1" s="353" t="s">
        <v>185</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110</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313</v>
      </c>
      <c r="AA4" s="139"/>
      <c r="AB4" s="139"/>
      <c r="AC4" s="144"/>
      <c r="AD4" s="182" t="s">
        <v>261</v>
      </c>
      <c r="AE4" s="139"/>
      <c r="AF4" s="139"/>
      <c r="AG4" s="139"/>
      <c r="AH4" s="139"/>
      <c r="AI4" s="139"/>
      <c r="AJ4" s="139"/>
      <c r="AK4" s="144"/>
      <c r="AL4" s="182" t="s">
        <v>313</v>
      </c>
      <c r="AM4" s="139"/>
      <c r="AN4" s="139"/>
      <c r="AO4" s="144"/>
      <c r="AP4" s="304" t="s">
        <v>315</v>
      </c>
      <c r="AQ4" s="304"/>
      <c r="AR4" s="304"/>
      <c r="AS4" s="304"/>
      <c r="AT4" s="304"/>
      <c r="AU4" s="304"/>
      <c r="AV4" s="304"/>
      <c r="AW4" s="304"/>
      <c r="AX4" s="304"/>
      <c r="AY4" s="304"/>
      <c r="AZ4" s="304"/>
      <c r="BA4" s="304"/>
      <c r="BB4" s="304"/>
      <c r="BC4" s="304"/>
      <c r="BD4" s="304"/>
      <c r="BE4" s="304"/>
      <c r="BF4" s="304"/>
      <c r="BG4" s="304" t="s">
        <v>297</v>
      </c>
      <c r="BH4" s="304"/>
      <c r="BI4" s="304"/>
      <c r="BJ4" s="304"/>
      <c r="BK4" s="304"/>
      <c r="BL4" s="304"/>
      <c r="BM4" s="304"/>
      <c r="BN4" s="304"/>
      <c r="BO4" s="304" t="s">
        <v>313</v>
      </c>
      <c r="BP4" s="304"/>
      <c r="BQ4" s="304"/>
      <c r="BR4" s="304"/>
      <c r="BS4" s="304" t="s">
        <v>317</v>
      </c>
      <c r="BT4" s="304"/>
      <c r="BU4" s="304"/>
      <c r="BV4" s="304"/>
      <c r="BW4" s="304"/>
      <c r="BX4" s="304"/>
      <c r="BY4" s="304"/>
      <c r="BZ4" s="304"/>
      <c r="CA4" s="304"/>
      <c r="CB4" s="304"/>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310</v>
      </c>
      <c r="C5" s="269"/>
      <c r="D5" s="269"/>
      <c r="E5" s="269"/>
      <c r="F5" s="269"/>
      <c r="G5" s="269"/>
      <c r="H5" s="269"/>
      <c r="I5" s="269"/>
      <c r="J5" s="269"/>
      <c r="K5" s="269"/>
      <c r="L5" s="269"/>
      <c r="M5" s="269"/>
      <c r="N5" s="269"/>
      <c r="O5" s="269"/>
      <c r="P5" s="269"/>
      <c r="Q5" s="272"/>
      <c r="R5" s="277">
        <v>270371</v>
      </c>
      <c r="S5" s="280"/>
      <c r="T5" s="280"/>
      <c r="U5" s="280"/>
      <c r="V5" s="280"/>
      <c r="W5" s="280"/>
      <c r="X5" s="280"/>
      <c r="Y5" s="283"/>
      <c r="Z5" s="286">
        <v>6</v>
      </c>
      <c r="AA5" s="286"/>
      <c r="AB5" s="286"/>
      <c r="AC5" s="286"/>
      <c r="AD5" s="292">
        <v>269372</v>
      </c>
      <c r="AE5" s="292"/>
      <c r="AF5" s="292"/>
      <c r="AG5" s="292"/>
      <c r="AH5" s="292"/>
      <c r="AI5" s="292"/>
      <c r="AJ5" s="292"/>
      <c r="AK5" s="292"/>
      <c r="AL5" s="297">
        <v>10.199999999999999</v>
      </c>
      <c r="AM5" s="299"/>
      <c r="AN5" s="299"/>
      <c r="AO5" s="301"/>
      <c r="AP5" s="261" t="s">
        <v>319</v>
      </c>
      <c r="AQ5" s="269"/>
      <c r="AR5" s="269"/>
      <c r="AS5" s="269"/>
      <c r="AT5" s="269"/>
      <c r="AU5" s="269"/>
      <c r="AV5" s="269"/>
      <c r="AW5" s="269"/>
      <c r="AX5" s="269"/>
      <c r="AY5" s="269"/>
      <c r="AZ5" s="269"/>
      <c r="BA5" s="269"/>
      <c r="BB5" s="269"/>
      <c r="BC5" s="269"/>
      <c r="BD5" s="269"/>
      <c r="BE5" s="269"/>
      <c r="BF5" s="272"/>
      <c r="BG5" s="278">
        <v>269555</v>
      </c>
      <c r="BH5" s="281"/>
      <c r="BI5" s="281"/>
      <c r="BJ5" s="281"/>
      <c r="BK5" s="281"/>
      <c r="BL5" s="281"/>
      <c r="BM5" s="281"/>
      <c r="BN5" s="284"/>
      <c r="BO5" s="287">
        <v>99.7</v>
      </c>
      <c r="BP5" s="287"/>
      <c r="BQ5" s="287"/>
      <c r="BR5" s="287"/>
      <c r="BS5" s="293">
        <v>661</v>
      </c>
      <c r="BT5" s="293"/>
      <c r="BU5" s="293"/>
      <c r="BV5" s="293"/>
      <c r="BW5" s="293"/>
      <c r="BX5" s="293"/>
      <c r="BY5" s="293"/>
      <c r="BZ5" s="293"/>
      <c r="CA5" s="293"/>
      <c r="CB5" s="336"/>
      <c r="CC5" s="258"/>
      <c r="CD5" s="182" t="s">
        <v>315</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313</v>
      </c>
      <c r="DA5" s="139"/>
      <c r="DB5" s="139"/>
      <c r="DC5" s="144"/>
      <c r="DD5" s="182" t="s">
        <v>323</v>
      </c>
      <c r="DE5" s="139"/>
      <c r="DF5" s="139"/>
      <c r="DG5" s="139"/>
      <c r="DH5" s="139"/>
      <c r="DI5" s="139"/>
      <c r="DJ5" s="139"/>
      <c r="DK5" s="139"/>
      <c r="DL5" s="139"/>
      <c r="DM5" s="139"/>
      <c r="DN5" s="139"/>
      <c r="DO5" s="139"/>
      <c r="DP5" s="144"/>
      <c r="DQ5" s="182" t="s">
        <v>325</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326</v>
      </c>
      <c r="C6" s="258"/>
      <c r="D6" s="258"/>
      <c r="E6" s="258"/>
      <c r="F6" s="258"/>
      <c r="G6" s="258"/>
      <c r="H6" s="258"/>
      <c r="I6" s="258"/>
      <c r="J6" s="258"/>
      <c r="K6" s="258"/>
      <c r="L6" s="258"/>
      <c r="M6" s="258"/>
      <c r="N6" s="258"/>
      <c r="O6" s="258"/>
      <c r="P6" s="258"/>
      <c r="Q6" s="273"/>
      <c r="R6" s="278">
        <v>97560</v>
      </c>
      <c r="S6" s="281"/>
      <c r="T6" s="281"/>
      <c r="U6" s="281"/>
      <c r="V6" s="281"/>
      <c r="W6" s="281"/>
      <c r="X6" s="281"/>
      <c r="Y6" s="284"/>
      <c r="Z6" s="287">
        <v>2.2000000000000002</v>
      </c>
      <c r="AA6" s="287"/>
      <c r="AB6" s="287"/>
      <c r="AC6" s="287"/>
      <c r="AD6" s="293">
        <v>97560</v>
      </c>
      <c r="AE6" s="293"/>
      <c r="AF6" s="293"/>
      <c r="AG6" s="293"/>
      <c r="AH6" s="293"/>
      <c r="AI6" s="293"/>
      <c r="AJ6" s="293"/>
      <c r="AK6" s="293"/>
      <c r="AL6" s="288">
        <v>3.7</v>
      </c>
      <c r="AM6" s="290"/>
      <c r="AN6" s="290"/>
      <c r="AO6" s="302"/>
      <c r="AP6" s="262" t="s">
        <v>109</v>
      </c>
      <c r="AQ6" s="258"/>
      <c r="AR6" s="258"/>
      <c r="AS6" s="258"/>
      <c r="AT6" s="258"/>
      <c r="AU6" s="258"/>
      <c r="AV6" s="258"/>
      <c r="AW6" s="258"/>
      <c r="AX6" s="258"/>
      <c r="AY6" s="258"/>
      <c r="AZ6" s="258"/>
      <c r="BA6" s="258"/>
      <c r="BB6" s="258"/>
      <c r="BC6" s="258"/>
      <c r="BD6" s="258"/>
      <c r="BE6" s="258"/>
      <c r="BF6" s="273"/>
      <c r="BG6" s="278">
        <v>269555</v>
      </c>
      <c r="BH6" s="281"/>
      <c r="BI6" s="281"/>
      <c r="BJ6" s="281"/>
      <c r="BK6" s="281"/>
      <c r="BL6" s="281"/>
      <c r="BM6" s="281"/>
      <c r="BN6" s="284"/>
      <c r="BO6" s="287">
        <v>99.7</v>
      </c>
      <c r="BP6" s="287"/>
      <c r="BQ6" s="287"/>
      <c r="BR6" s="287"/>
      <c r="BS6" s="293">
        <v>661</v>
      </c>
      <c r="BT6" s="293"/>
      <c r="BU6" s="293"/>
      <c r="BV6" s="293"/>
      <c r="BW6" s="293"/>
      <c r="BX6" s="293"/>
      <c r="BY6" s="293"/>
      <c r="BZ6" s="293"/>
      <c r="CA6" s="293"/>
      <c r="CB6" s="336"/>
      <c r="CD6" s="261" t="s">
        <v>327</v>
      </c>
      <c r="CE6" s="269"/>
      <c r="CF6" s="269"/>
      <c r="CG6" s="269"/>
      <c r="CH6" s="269"/>
      <c r="CI6" s="269"/>
      <c r="CJ6" s="269"/>
      <c r="CK6" s="269"/>
      <c r="CL6" s="269"/>
      <c r="CM6" s="269"/>
      <c r="CN6" s="269"/>
      <c r="CO6" s="269"/>
      <c r="CP6" s="269"/>
      <c r="CQ6" s="272"/>
      <c r="CR6" s="278">
        <v>54245</v>
      </c>
      <c r="CS6" s="281"/>
      <c r="CT6" s="281"/>
      <c r="CU6" s="281"/>
      <c r="CV6" s="281"/>
      <c r="CW6" s="281"/>
      <c r="CX6" s="281"/>
      <c r="CY6" s="284"/>
      <c r="CZ6" s="297">
        <v>1.3</v>
      </c>
      <c r="DA6" s="299"/>
      <c r="DB6" s="299"/>
      <c r="DC6" s="347"/>
      <c r="DD6" s="294" t="s">
        <v>207</v>
      </c>
      <c r="DE6" s="281"/>
      <c r="DF6" s="281"/>
      <c r="DG6" s="281"/>
      <c r="DH6" s="281"/>
      <c r="DI6" s="281"/>
      <c r="DJ6" s="281"/>
      <c r="DK6" s="281"/>
      <c r="DL6" s="281"/>
      <c r="DM6" s="281"/>
      <c r="DN6" s="281"/>
      <c r="DO6" s="281"/>
      <c r="DP6" s="284"/>
      <c r="DQ6" s="294">
        <v>54245</v>
      </c>
      <c r="DR6" s="281"/>
      <c r="DS6" s="281"/>
      <c r="DT6" s="281"/>
      <c r="DU6" s="281"/>
      <c r="DV6" s="281"/>
      <c r="DW6" s="281"/>
      <c r="DX6" s="281"/>
      <c r="DY6" s="281"/>
      <c r="DZ6" s="281"/>
      <c r="EA6" s="281"/>
      <c r="EB6" s="281"/>
      <c r="EC6" s="337"/>
    </row>
    <row r="7" spans="2:143" ht="11.25" customHeight="1">
      <c r="B7" s="262" t="s">
        <v>48</v>
      </c>
      <c r="C7" s="258"/>
      <c r="D7" s="258"/>
      <c r="E7" s="258"/>
      <c r="F7" s="258"/>
      <c r="G7" s="258"/>
      <c r="H7" s="258"/>
      <c r="I7" s="258"/>
      <c r="J7" s="258"/>
      <c r="K7" s="258"/>
      <c r="L7" s="258"/>
      <c r="M7" s="258"/>
      <c r="N7" s="258"/>
      <c r="O7" s="258"/>
      <c r="P7" s="258"/>
      <c r="Q7" s="273"/>
      <c r="R7" s="278">
        <v>185</v>
      </c>
      <c r="S7" s="281"/>
      <c r="T7" s="281"/>
      <c r="U7" s="281"/>
      <c r="V7" s="281"/>
      <c r="W7" s="281"/>
      <c r="X7" s="281"/>
      <c r="Y7" s="284"/>
      <c r="Z7" s="287">
        <v>0</v>
      </c>
      <c r="AA7" s="287"/>
      <c r="AB7" s="287"/>
      <c r="AC7" s="287"/>
      <c r="AD7" s="293">
        <v>185</v>
      </c>
      <c r="AE7" s="293"/>
      <c r="AF7" s="293"/>
      <c r="AG7" s="293"/>
      <c r="AH7" s="293"/>
      <c r="AI7" s="293"/>
      <c r="AJ7" s="293"/>
      <c r="AK7" s="293"/>
      <c r="AL7" s="288">
        <v>0</v>
      </c>
      <c r="AM7" s="290"/>
      <c r="AN7" s="290"/>
      <c r="AO7" s="302"/>
      <c r="AP7" s="262" t="s">
        <v>328</v>
      </c>
      <c r="AQ7" s="258"/>
      <c r="AR7" s="258"/>
      <c r="AS7" s="258"/>
      <c r="AT7" s="258"/>
      <c r="AU7" s="258"/>
      <c r="AV7" s="258"/>
      <c r="AW7" s="258"/>
      <c r="AX7" s="258"/>
      <c r="AY7" s="258"/>
      <c r="AZ7" s="258"/>
      <c r="BA7" s="258"/>
      <c r="BB7" s="258"/>
      <c r="BC7" s="258"/>
      <c r="BD7" s="258"/>
      <c r="BE7" s="258"/>
      <c r="BF7" s="273"/>
      <c r="BG7" s="278">
        <v>125290</v>
      </c>
      <c r="BH7" s="281"/>
      <c r="BI7" s="281"/>
      <c r="BJ7" s="281"/>
      <c r="BK7" s="281"/>
      <c r="BL7" s="281"/>
      <c r="BM7" s="281"/>
      <c r="BN7" s="284"/>
      <c r="BO7" s="287">
        <v>46.3</v>
      </c>
      <c r="BP7" s="287"/>
      <c r="BQ7" s="287"/>
      <c r="BR7" s="287"/>
      <c r="BS7" s="293">
        <v>661</v>
      </c>
      <c r="BT7" s="293"/>
      <c r="BU7" s="293"/>
      <c r="BV7" s="293"/>
      <c r="BW7" s="293"/>
      <c r="BX7" s="293"/>
      <c r="BY7" s="293"/>
      <c r="BZ7" s="293"/>
      <c r="CA7" s="293"/>
      <c r="CB7" s="336"/>
      <c r="CD7" s="262" t="s">
        <v>331</v>
      </c>
      <c r="CE7" s="258"/>
      <c r="CF7" s="258"/>
      <c r="CG7" s="258"/>
      <c r="CH7" s="258"/>
      <c r="CI7" s="258"/>
      <c r="CJ7" s="258"/>
      <c r="CK7" s="258"/>
      <c r="CL7" s="258"/>
      <c r="CM7" s="258"/>
      <c r="CN7" s="258"/>
      <c r="CO7" s="258"/>
      <c r="CP7" s="258"/>
      <c r="CQ7" s="273"/>
      <c r="CR7" s="278">
        <v>918932</v>
      </c>
      <c r="CS7" s="281"/>
      <c r="CT7" s="281"/>
      <c r="CU7" s="281"/>
      <c r="CV7" s="281"/>
      <c r="CW7" s="281"/>
      <c r="CX7" s="281"/>
      <c r="CY7" s="284"/>
      <c r="CZ7" s="287">
        <v>21.7</v>
      </c>
      <c r="DA7" s="287"/>
      <c r="DB7" s="287"/>
      <c r="DC7" s="287"/>
      <c r="DD7" s="294">
        <v>36973</v>
      </c>
      <c r="DE7" s="281"/>
      <c r="DF7" s="281"/>
      <c r="DG7" s="281"/>
      <c r="DH7" s="281"/>
      <c r="DI7" s="281"/>
      <c r="DJ7" s="281"/>
      <c r="DK7" s="281"/>
      <c r="DL7" s="281"/>
      <c r="DM7" s="281"/>
      <c r="DN7" s="281"/>
      <c r="DO7" s="281"/>
      <c r="DP7" s="284"/>
      <c r="DQ7" s="294">
        <v>831327</v>
      </c>
      <c r="DR7" s="281"/>
      <c r="DS7" s="281"/>
      <c r="DT7" s="281"/>
      <c r="DU7" s="281"/>
      <c r="DV7" s="281"/>
      <c r="DW7" s="281"/>
      <c r="DX7" s="281"/>
      <c r="DY7" s="281"/>
      <c r="DZ7" s="281"/>
      <c r="EA7" s="281"/>
      <c r="EB7" s="281"/>
      <c r="EC7" s="337"/>
    </row>
    <row r="8" spans="2:143" ht="11.25" customHeight="1">
      <c r="B8" s="262" t="s">
        <v>333</v>
      </c>
      <c r="C8" s="258"/>
      <c r="D8" s="258"/>
      <c r="E8" s="258"/>
      <c r="F8" s="258"/>
      <c r="G8" s="258"/>
      <c r="H8" s="258"/>
      <c r="I8" s="258"/>
      <c r="J8" s="258"/>
      <c r="K8" s="258"/>
      <c r="L8" s="258"/>
      <c r="M8" s="258"/>
      <c r="N8" s="258"/>
      <c r="O8" s="258"/>
      <c r="P8" s="258"/>
      <c r="Q8" s="273"/>
      <c r="R8" s="278">
        <v>942</v>
      </c>
      <c r="S8" s="281"/>
      <c r="T8" s="281"/>
      <c r="U8" s="281"/>
      <c r="V8" s="281"/>
      <c r="W8" s="281"/>
      <c r="X8" s="281"/>
      <c r="Y8" s="284"/>
      <c r="Z8" s="287">
        <v>0</v>
      </c>
      <c r="AA8" s="287"/>
      <c r="AB8" s="287"/>
      <c r="AC8" s="287"/>
      <c r="AD8" s="293">
        <v>942</v>
      </c>
      <c r="AE8" s="293"/>
      <c r="AF8" s="293"/>
      <c r="AG8" s="293"/>
      <c r="AH8" s="293"/>
      <c r="AI8" s="293"/>
      <c r="AJ8" s="293"/>
      <c r="AK8" s="293"/>
      <c r="AL8" s="288">
        <v>0</v>
      </c>
      <c r="AM8" s="290"/>
      <c r="AN8" s="290"/>
      <c r="AO8" s="302"/>
      <c r="AP8" s="262" t="s">
        <v>129</v>
      </c>
      <c r="AQ8" s="258"/>
      <c r="AR8" s="258"/>
      <c r="AS8" s="258"/>
      <c r="AT8" s="258"/>
      <c r="AU8" s="258"/>
      <c r="AV8" s="258"/>
      <c r="AW8" s="258"/>
      <c r="AX8" s="258"/>
      <c r="AY8" s="258"/>
      <c r="AZ8" s="258"/>
      <c r="BA8" s="258"/>
      <c r="BB8" s="258"/>
      <c r="BC8" s="258"/>
      <c r="BD8" s="258"/>
      <c r="BE8" s="258"/>
      <c r="BF8" s="273"/>
      <c r="BG8" s="278">
        <v>4876</v>
      </c>
      <c r="BH8" s="281"/>
      <c r="BI8" s="281"/>
      <c r="BJ8" s="281"/>
      <c r="BK8" s="281"/>
      <c r="BL8" s="281"/>
      <c r="BM8" s="281"/>
      <c r="BN8" s="284"/>
      <c r="BO8" s="287">
        <v>1.8</v>
      </c>
      <c r="BP8" s="287"/>
      <c r="BQ8" s="287"/>
      <c r="BR8" s="287"/>
      <c r="BS8" s="293" t="s">
        <v>207</v>
      </c>
      <c r="BT8" s="293"/>
      <c r="BU8" s="293"/>
      <c r="BV8" s="293"/>
      <c r="BW8" s="293"/>
      <c r="BX8" s="293"/>
      <c r="BY8" s="293"/>
      <c r="BZ8" s="293"/>
      <c r="CA8" s="293"/>
      <c r="CB8" s="336"/>
      <c r="CD8" s="262" t="s">
        <v>335</v>
      </c>
      <c r="CE8" s="258"/>
      <c r="CF8" s="258"/>
      <c r="CG8" s="258"/>
      <c r="CH8" s="258"/>
      <c r="CI8" s="258"/>
      <c r="CJ8" s="258"/>
      <c r="CK8" s="258"/>
      <c r="CL8" s="258"/>
      <c r="CM8" s="258"/>
      <c r="CN8" s="258"/>
      <c r="CO8" s="258"/>
      <c r="CP8" s="258"/>
      <c r="CQ8" s="273"/>
      <c r="CR8" s="278">
        <v>772729</v>
      </c>
      <c r="CS8" s="281"/>
      <c r="CT8" s="281"/>
      <c r="CU8" s="281"/>
      <c r="CV8" s="281"/>
      <c r="CW8" s="281"/>
      <c r="CX8" s="281"/>
      <c r="CY8" s="284"/>
      <c r="CZ8" s="287">
        <v>18.3</v>
      </c>
      <c r="DA8" s="287"/>
      <c r="DB8" s="287"/>
      <c r="DC8" s="287"/>
      <c r="DD8" s="294">
        <v>9317</v>
      </c>
      <c r="DE8" s="281"/>
      <c r="DF8" s="281"/>
      <c r="DG8" s="281"/>
      <c r="DH8" s="281"/>
      <c r="DI8" s="281"/>
      <c r="DJ8" s="281"/>
      <c r="DK8" s="281"/>
      <c r="DL8" s="281"/>
      <c r="DM8" s="281"/>
      <c r="DN8" s="281"/>
      <c r="DO8" s="281"/>
      <c r="DP8" s="284"/>
      <c r="DQ8" s="294">
        <v>431749</v>
      </c>
      <c r="DR8" s="281"/>
      <c r="DS8" s="281"/>
      <c r="DT8" s="281"/>
      <c r="DU8" s="281"/>
      <c r="DV8" s="281"/>
      <c r="DW8" s="281"/>
      <c r="DX8" s="281"/>
      <c r="DY8" s="281"/>
      <c r="DZ8" s="281"/>
      <c r="EA8" s="281"/>
      <c r="EB8" s="281"/>
      <c r="EC8" s="337"/>
    </row>
    <row r="9" spans="2:143" ht="11.25" customHeight="1">
      <c r="B9" s="262" t="s">
        <v>336</v>
      </c>
      <c r="C9" s="258"/>
      <c r="D9" s="258"/>
      <c r="E9" s="258"/>
      <c r="F9" s="258"/>
      <c r="G9" s="258"/>
      <c r="H9" s="258"/>
      <c r="I9" s="258"/>
      <c r="J9" s="258"/>
      <c r="K9" s="258"/>
      <c r="L9" s="258"/>
      <c r="M9" s="258"/>
      <c r="N9" s="258"/>
      <c r="O9" s="258"/>
      <c r="P9" s="258"/>
      <c r="Q9" s="273"/>
      <c r="R9" s="278">
        <v>1144</v>
      </c>
      <c r="S9" s="281"/>
      <c r="T9" s="281"/>
      <c r="U9" s="281"/>
      <c r="V9" s="281"/>
      <c r="W9" s="281"/>
      <c r="X9" s="281"/>
      <c r="Y9" s="284"/>
      <c r="Z9" s="287">
        <v>0</v>
      </c>
      <c r="AA9" s="287"/>
      <c r="AB9" s="287"/>
      <c r="AC9" s="287"/>
      <c r="AD9" s="293">
        <v>1144</v>
      </c>
      <c r="AE9" s="293"/>
      <c r="AF9" s="293"/>
      <c r="AG9" s="293"/>
      <c r="AH9" s="293"/>
      <c r="AI9" s="293"/>
      <c r="AJ9" s="293"/>
      <c r="AK9" s="293"/>
      <c r="AL9" s="288">
        <v>0</v>
      </c>
      <c r="AM9" s="290"/>
      <c r="AN9" s="290"/>
      <c r="AO9" s="302"/>
      <c r="AP9" s="262" t="s">
        <v>338</v>
      </c>
      <c r="AQ9" s="258"/>
      <c r="AR9" s="258"/>
      <c r="AS9" s="258"/>
      <c r="AT9" s="258"/>
      <c r="AU9" s="258"/>
      <c r="AV9" s="258"/>
      <c r="AW9" s="258"/>
      <c r="AX9" s="258"/>
      <c r="AY9" s="258"/>
      <c r="AZ9" s="258"/>
      <c r="BA9" s="258"/>
      <c r="BB9" s="258"/>
      <c r="BC9" s="258"/>
      <c r="BD9" s="258"/>
      <c r="BE9" s="258"/>
      <c r="BF9" s="273"/>
      <c r="BG9" s="278">
        <v>112926</v>
      </c>
      <c r="BH9" s="281"/>
      <c r="BI9" s="281"/>
      <c r="BJ9" s="281"/>
      <c r="BK9" s="281"/>
      <c r="BL9" s="281"/>
      <c r="BM9" s="281"/>
      <c r="BN9" s="284"/>
      <c r="BO9" s="287">
        <v>41.8</v>
      </c>
      <c r="BP9" s="287"/>
      <c r="BQ9" s="287"/>
      <c r="BR9" s="287"/>
      <c r="BS9" s="293" t="s">
        <v>207</v>
      </c>
      <c r="BT9" s="293"/>
      <c r="BU9" s="293"/>
      <c r="BV9" s="293"/>
      <c r="BW9" s="293"/>
      <c r="BX9" s="293"/>
      <c r="BY9" s="293"/>
      <c r="BZ9" s="293"/>
      <c r="CA9" s="293"/>
      <c r="CB9" s="336"/>
      <c r="CD9" s="262" t="s">
        <v>340</v>
      </c>
      <c r="CE9" s="258"/>
      <c r="CF9" s="258"/>
      <c r="CG9" s="258"/>
      <c r="CH9" s="258"/>
      <c r="CI9" s="258"/>
      <c r="CJ9" s="258"/>
      <c r="CK9" s="258"/>
      <c r="CL9" s="258"/>
      <c r="CM9" s="258"/>
      <c r="CN9" s="258"/>
      <c r="CO9" s="258"/>
      <c r="CP9" s="258"/>
      <c r="CQ9" s="273"/>
      <c r="CR9" s="278">
        <v>324964</v>
      </c>
      <c r="CS9" s="281"/>
      <c r="CT9" s="281"/>
      <c r="CU9" s="281"/>
      <c r="CV9" s="281"/>
      <c r="CW9" s="281"/>
      <c r="CX9" s="281"/>
      <c r="CY9" s="284"/>
      <c r="CZ9" s="287">
        <v>7.7</v>
      </c>
      <c r="DA9" s="287"/>
      <c r="DB9" s="287"/>
      <c r="DC9" s="287"/>
      <c r="DD9" s="294">
        <v>40179</v>
      </c>
      <c r="DE9" s="281"/>
      <c r="DF9" s="281"/>
      <c r="DG9" s="281"/>
      <c r="DH9" s="281"/>
      <c r="DI9" s="281"/>
      <c r="DJ9" s="281"/>
      <c r="DK9" s="281"/>
      <c r="DL9" s="281"/>
      <c r="DM9" s="281"/>
      <c r="DN9" s="281"/>
      <c r="DO9" s="281"/>
      <c r="DP9" s="284"/>
      <c r="DQ9" s="294">
        <v>234129</v>
      </c>
      <c r="DR9" s="281"/>
      <c r="DS9" s="281"/>
      <c r="DT9" s="281"/>
      <c r="DU9" s="281"/>
      <c r="DV9" s="281"/>
      <c r="DW9" s="281"/>
      <c r="DX9" s="281"/>
      <c r="DY9" s="281"/>
      <c r="DZ9" s="281"/>
      <c r="EA9" s="281"/>
      <c r="EB9" s="281"/>
      <c r="EC9" s="337"/>
    </row>
    <row r="10" spans="2:143" ht="11.25" customHeight="1">
      <c r="B10" s="262" t="s">
        <v>135</v>
      </c>
      <c r="C10" s="258"/>
      <c r="D10" s="258"/>
      <c r="E10" s="258"/>
      <c r="F10" s="258"/>
      <c r="G10" s="258"/>
      <c r="H10" s="258"/>
      <c r="I10" s="258"/>
      <c r="J10" s="258"/>
      <c r="K10" s="258"/>
      <c r="L10" s="258"/>
      <c r="M10" s="258"/>
      <c r="N10" s="258"/>
      <c r="O10" s="258"/>
      <c r="P10" s="258"/>
      <c r="Q10" s="273"/>
      <c r="R10" s="278" t="s">
        <v>207</v>
      </c>
      <c r="S10" s="281"/>
      <c r="T10" s="281"/>
      <c r="U10" s="281"/>
      <c r="V10" s="281"/>
      <c r="W10" s="281"/>
      <c r="X10" s="281"/>
      <c r="Y10" s="284"/>
      <c r="Z10" s="287" t="s">
        <v>207</v>
      </c>
      <c r="AA10" s="287"/>
      <c r="AB10" s="287"/>
      <c r="AC10" s="287"/>
      <c r="AD10" s="293" t="s">
        <v>207</v>
      </c>
      <c r="AE10" s="293"/>
      <c r="AF10" s="293"/>
      <c r="AG10" s="293"/>
      <c r="AH10" s="293"/>
      <c r="AI10" s="293"/>
      <c r="AJ10" s="293"/>
      <c r="AK10" s="293"/>
      <c r="AL10" s="288" t="s">
        <v>207</v>
      </c>
      <c r="AM10" s="290"/>
      <c r="AN10" s="290"/>
      <c r="AO10" s="302"/>
      <c r="AP10" s="262" t="s">
        <v>199</v>
      </c>
      <c r="AQ10" s="258"/>
      <c r="AR10" s="258"/>
      <c r="AS10" s="258"/>
      <c r="AT10" s="258"/>
      <c r="AU10" s="258"/>
      <c r="AV10" s="258"/>
      <c r="AW10" s="258"/>
      <c r="AX10" s="258"/>
      <c r="AY10" s="258"/>
      <c r="AZ10" s="258"/>
      <c r="BA10" s="258"/>
      <c r="BB10" s="258"/>
      <c r="BC10" s="258"/>
      <c r="BD10" s="258"/>
      <c r="BE10" s="258"/>
      <c r="BF10" s="273"/>
      <c r="BG10" s="278">
        <v>4755</v>
      </c>
      <c r="BH10" s="281"/>
      <c r="BI10" s="281"/>
      <c r="BJ10" s="281"/>
      <c r="BK10" s="281"/>
      <c r="BL10" s="281"/>
      <c r="BM10" s="281"/>
      <c r="BN10" s="284"/>
      <c r="BO10" s="287">
        <v>1.8</v>
      </c>
      <c r="BP10" s="287"/>
      <c r="BQ10" s="287"/>
      <c r="BR10" s="287"/>
      <c r="BS10" s="293" t="s">
        <v>207</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v>333</v>
      </c>
      <c r="CS10" s="281"/>
      <c r="CT10" s="281"/>
      <c r="CU10" s="281"/>
      <c r="CV10" s="281"/>
      <c r="CW10" s="281"/>
      <c r="CX10" s="281"/>
      <c r="CY10" s="284"/>
      <c r="CZ10" s="287">
        <v>0</v>
      </c>
      <c r="DA10" s="287"/>
      <c r="DB10" s="287"/>
      <c r="DC10" s="287"/>
      <c r="DD10" s="294" t="s">
        <v>207</v>
      </c>
      <c r="DE10" s="281"/>
      <c r="DF10" s="281"/>
      <c r="DG10" s="281"/>
      <c r="DH10" s="281"/>
      <c r="DI10" s="281"/>
      <c r="DJ10" s="281"/>
      <c r="DK10" s="281"/>
      <c r="DL10" s="281"/>
      <c r="DM10" s="281"/>
      <c r="DN10" s="281"/>
      <c r="DO10" s="281"/>
      <c r="DP10" s="284"/>
      <c r="DQ10" s="294">
        <v>333</v>
      </c>
      <c r="DR10" s="281"/>
      <c r="DS10" s="281"/>
      <c r="DT10" s="281"/>
      <c r="DU10" s="281"/>
      <c r="DV10" s="281"/>
      <c r="DW10" s="281"/>
      <c r="DX10" s="281"/>
      <c r="DY10" s="281"/>
      <c r="DZ10" s="281"/>
      <c r="EA10" s="281"/>
      <c r="EB10" s="281"/>
      <c r="EC10" s="337"/>
    </row>
    <row r="11" spans="2:143" ht="11.25" customHeight="1">
      <c r="B11" s="262" t="s">
        <v>107</v>
      </c>
      <c r="C11" s="258"/>
      <c r="D11" s="258"/>
      <c r="E11" s="258"/>
      <c r="F11" s="258"/>
      <c r="G11" s="258"/>
      <c r="H11" s="258"/>
      <c r="I11" s="258"/>
      <c r="J11" s="258"/>
      <c r="K11" s="258"/>
      <c r="L11" s="258"/>
      <c r="M11" s="258"/>
      <c r="N11" s="258"/>
      <c r="O11" s="258"/>
      <c r="P11" s="258"/>
      <c r="Q11" s="273"/>
      <c r="R11" s="278">
        <v>75475</v>
      </c>
      <c r="S11" s="281"/>
      <c r="T11" s="281"/>
      <c r="U11" s="281"/>
      <c r="V11" s="281"/>
      <c r="W11" s="281"/>
      <c r="X11" s="281"/>
      <c r="Y11" s="284"/>
      <c r="Z11" s="288">
        <v>1.7</v>
      </c>
      <c r="AA11" s="290"/>
      <c r="AB11" s="290"/>
      <c r="AC11" s="291"/>
      <c r="AD11" s="294">
        <v>75475</v>
      </c>
      <c r="AE11" s="281"/>
      <c r="AF11" s="281"/>
      <c r="AG11" s="281"/>
      <c r="AH11" s="281"/>
      <c r="AI11" s="281"/>
      <c r="AJ11" s="281"/>
      <c r="AK11" s="284"/>
      <c r="AL11" s="288">
        <v>2.9</v>
      </c>
      <c r="AM11" s="290"/>
      <c r="AN11" s="290"/>
      <c r="AO11" s="302"/>
      <c r="AP11" s="262" t="s">
        <v>342</v>
      </c>
      <c r="AQ11" s="258"/>
      <c r="AR11" s="258"/>
      <c r="AS11" s="258"/>
      <c r="AT11" s="258"/>
      <c r="AU11" s="258"/>
      <c r="AV11" s="258"/>
      <c r="AW11" s="258"/>
      <c r="AX11" s="258"/>
      <c r="AY11" s="258"/>
      <c r="AZ11" s="258"/>
      <c r="BA11" s="258"/>
      <c r="BB11" s="258"/>
      <c r="BC11" s="258"/>
      <c r="BD11" s="258"/>
      <c r="BE11" s="258"/>
      <c r="BF11" s="273"/>
      <c r="BG11" s="278">
        <v>2733</v>
      </c>
      <c r="BH11" s="281"/>
      <c r="BI11" s="281"/>
      <c r="BJ11" s="281"/>
      <c r="BK11" s="281"/>
      <c r="BL11" s="281"/>
      <c r="BM11" s="281"/>
      <c r="BN11" s="284"/>
      <c r="BO11" s="287">
        <v>1</v>
      </c>
      <c r="BP11" s="287"/>
      <c r="BQ11" s="287"/>
      <c r="BR11" s="287"/>
      <c r="BS11" s="293">
        <v>661</v>
      </c>
      <c r="BT11" s="293"/>
      <c r="BU11" s="293"/>
      <c r="BV11" s="293"/>
      <c r="BW11" s="293"/>
      <c r="BX11" s="293"/>
      <c r="BY11" s="293"/>
      <c r="BZ11" s="293"/>
      <c r="CA11" s="293"/>
      <c r="CB11" s="336"/>
      <c r="CD11" s="262" t="s">
        <v>345</v>
      </c>
      <c r="CE11" s="258"/>
      <c r="CF11" s="258"/>
      <c r="CG11" s="258"/>
      <c r="CH11" s="258"/>
      <c r="CI11" s="258"/>
      <c r="CJ11" s="258"/>
      <c r="CK11" s="258"/>
      <c r="CL11" s="258"/>
      <c r="CM11" s="258"/>
      <c r="CN11" s="258"/>
      <c r="CO11" s="258"/>
      <c r="CP11" s="258"/>
      <c r="CQ11" s="273"/>
      <c r="CR11" s="278">
        <v>391484</v>
      </c>
      <c r="CS11" s="281"/>
      <c r="CT11" s="281"/>
      <c r="CU11" s="281"/>
      <c r="CV11" s="281"/>
      <c r="CW11" s="281"/>
      <c r="CX11" s="281"/>
      <c r="CY11" s="284"/>
      <c r="CZ11" s="287">
        <v>9.3000000000000007</v>
      </c>
      <c r="DA11" s="287"/>
      <c r="DB11" s="287"/>
      <c r="DC11" s="287"/>
      <c r="DD11" s="294">
        <v>66045</v>
      </c>
      <c r="DE11" s="281"/>
      <c r="DF11" s="281"/>
      <c r="DG11" s="281"/>
      <c r="DH11" s="281"/>
      <c r="DI11" s="281"/>
      <c r="DJ11" s="281"/>
      <c r="DK11" s="281"/>
      <c r="DL11" s="281"/>
      <c r="DM11" s="281"/>
      <c r="DN11" s="281"/>
      <c r="DO11" s="281"/>
      <c r="DP11" s="284"/>
      <c r="DQ11" s="294">
        <v>171341</v>
      </c>
      <c r="DR11" s="281"/>
      <c r="DS11" s="281"/>
      <c r="DT11" s="281"/>
      <c r="DU11" s="281"/>
      <c r="DV11" s="281"/>
      <c r="DW11" s="281"/>
      <c r="DX11" s="281"/>
      <c r="DY11" s="281"/>
      <c r="DZ11" s="281"/>
      <c r="EA11" s="281"/>
      <c r="EB11" s="281"/>
      <c r="EC11" s="337"/>
    </row>
    <row r="12" spans="2:143" ht="11.25" customHeight="1">
      <c r="B12" s="262" t="s">
        <v>151</v>
      </c>
      <c r="C12" s="258"/>
      <c r="D12" s="258"/>
      <c r="E12" s="258"/>
      <c r="F12" s="258"/>
      <c r="G12" s="258"/>
      <c r="H12" s="258"/>
      <c r="I12" s="258"/>
      <c r="J12" s="258"/>
      <c r="K12" s="258"/>
      <c r="L12" s="258"/>
      <c r="M12" s="258"/>
      <c r="N12" s="258"/>
      <c r="O12" s="258"/>
      <c r="P12" s="258"/>
      <c r="Q12" s="273"/>
      <c r="R12" s="278" t="s">
        <v>207</v>
      </c>
      <c r="S12" s="281"/>
      <c r="T12" s="281"/>
      <c r="U12" s="281"/>
      <c r="V12" s="281"/>
      <c r="W12" s="281"/>
      <c r="X12" s="281"/>
      <c r="Y12" s="284"/>
      <c r="Z12" s="287" t="s">
        <v>207</v>
      </c>
      <c r="AA12" s="287"/>
      <c r="AB12" s="287"/>
      <c r="AC12" s="287"/>
      <c r="AD12" s="293" t="s">
        <v>207</v>
      </c>
      <c r="AE12" s="293"/>
      <c r="AF12" s="293"/>
      <c r="AG12" s="293"/>
      <c r="AH12" s="293"/>
      <c r="AI12" s="293"/>
      <c r="AJ12" s="293"/>
      <c r="AK12" s="293"/>
      <c r="AL12" s="288" t="s">
        <v>207</v>
      </c>
      <c r="AM12" s="290"/>
      <c r="AN12" s="290"/>
      <c r="AO12" s="302"/>
      <c r="AP12" s="262" t="s">
        <v>346</v>
      </c>
      <c r="AQ12" s="258"/>
      <c r="AR12" s="258"/>
      <c r="AS12" s="258"/>
      <c r="AT12" s="258"/>
      <c r="AU12" s="258"/>
      <c r="AV12" s="258"/>
      <c r="AW12" s="258"/>
      <c r="AX12" s="258"/>
      <c r="AY12" s="258"/>
      <c r="AZ12" s="258"/>
      <c r="BA12" s="258"/>
      <c r="BB12" s="258"/>
      <c r="BC12" s="258"/>
      <c r="BD12" s="258"/>
      <c r="BE12" s="258"/>
      <c r="BF12" s="273"/>
      <c r="BG12" s="278">
        <v>112625</v>
      </c>
      <c r="BH12" s="281"/>
      <c r="BI12" s="281"/>
      <c r="BJ12" s="281"/>
      <c r="BK12" s="281"/>
      <c r="BL12" s="281"/>
      <c r="BM12" s="281"/>
      <c r="BN12" s="284"/>
      <c r="BO12" s="287">
        <v>41.7</v>
      </c>
      <c r="BP12" s="287"/>
      <c r="BQ12" s="287"/>
      <c r="BR12" s="287"/>
      <c r="BS12" s="293" t="s">
        <v>207</v>
      </c>
      <c r="BT12" s="293"/>
      <c r="BU12" s="293"/>
      <c r="BV12" s="293"/>
      <c r="BW12" s="293"/>
      <c r="BX12" s="293"/>
      <c r="BY12" s="293"/>
      <c r="BZ12" s="293"/>
      <c r="CA12" s="293"/>
      <c r="CB12" s="336"/>
      <c r="CD12" s="262" t="s">
        <v>92</v>
      </c>
      <c r="CE12" s="258"/>
      <c r="CF12" s="258"/>
      <c r="CG12" s="258"/>
      <c r="CH12" s="258"/>
      <c r="CI12" s="258"/>
      <c r="CJ12" s="258"/>
      <c r="CK12" s="258"/>
      <c r="CL12" s="258"/>
      <c r="CM12" s="258"/>
      <c r="CN12" s="258"/>
      <c r="CO12" s="258"/>
      <c r="CP12" s="258"/>
      <c r="CQ12" s="273"/>
      <c r="CR12" s="278">
        <v>210422</v>
      </c>
      <c r="CS12" s="281"/>
      <c r="CT12" s="281"/>
      <c r="CU12" s="281"/>
      <c r="CV12" s="281"/>
      <c r="CW12" s="281"/>
      <c r="CX12" s="281"/>
      <c r="CY12" s="284"/>
      <c r="CZ12" s="287">
        <v>5</v>
      </c>
      <c r="DA12" s="287"/>
      <c r="DB12" s="287"/>
      <c r="DC12" s="287"/>
      <c r="DD12" s="294">
        <v>32681</v>
      </c>
      <c r="DE12" s="281"/>
      <c r="DF12" s="281"/>
      <c r="DG12" s="281"/>
      <c r="DH12" s="281"/>
      <c r="DI12" s="281"/>
      <c r="DJ12" s="281"/>
      <c r="DK12" s="281"/>
      <c r="DL12" s="281"/>
      <c r="DM12" s="281"/>
      <c r="DN12" s="281"/>
      <c r="DO12" s="281"/>
      <c r="DP12" s="284"/>
      <c r="DQ12" s="294">
        <v>104063</v>
      </c>
      <c r="DR12" s="281"/>
      <c r="DS12" s="281"/>
      <c r="DT12" s="281"/>
      <c r="DU12" s="281"/>
      <c r="DV12" s="281"/>
      <c r="DW12" s="281"/>
      <c r="DX12" s="281"/>
      <c r="DY12" s="281"/>
      <c r="DZ12" s="281"/>
      <c r="EA12" s="281"/>
      <c r="EB12" s="281"/>
      <c r="EC12" s="337"/>
    </row>
    <row r="13" spans="2:143" ht="11.25" customHeight="1">
      <c r="B13" s="262" t="s">
        <v>347</v>
      </c>
      <c r="C13" s="258"/>
      <c r="D13" s="258"/>
      <c r="E13" s="258"/>
      <c r="F13" s="258"/>
      <c r="G13" s="258"/>
      <c r="H13" s="258"/>
      <c r="I13" s="258"/>
      <c r="J13" s="258"/>
      <c r="K13" s="258"/>
      <c r="L13" s="258"/>
      <c r="M13" s="258"/>
      <c r="N13" s="258"/>
      <c r="O13" s="258"/>
      <c r="P13" s="258"/>
      <c r="Q13" s="273"/>
      <c r="R13" s="278" t="s">
        <v>207</v>
      </c>
      <c r="S13" s="281"/>
      <c r="T13" s="281"/>
      <c r="U13" s="281"/>
      <c r="V13" s="281"/>
      <c r="W13" s="281"/>
      <c r="X13" s="281"/>
      <c r="Y13" s="284"/>
      <c r="Z13" s="287" t="s">
        <v>207</v>
      </c>
      <c r="AA13" s="287"/>
      <c r="AB13" s="287"/>
      <c r="AC13" s="287"/>
      <c r="AD13" s="293" t="s">
        <v>207</v>
      </c>
      <c r="AE13" s="293"/>
      <c r="AF13" s="293"/>
      <c r="AG13" s="293"/>
      <c r="AH13" s="293"/>
      <c r="AI13" s="293"/>
      <c r="AJ13" s="293"/>
      <c r="AK13" s="293"/>
      <c r="AL13" s="288" t="s">
        <v>207</v>
      </c>
      <c r="AM13" s="290"/>
      <c r="AN13" s="290"/>
      <c r="AO13" s="302"/>
      <c r="AP13" s="262" t="s">
        <v>348</v>
      </c>
      <c r="AQ13" s="258"/>
      <c r="AR13" s="258"/>
      <c r="AS13" s="258"/>
      <c r="AT13" s="258"/>
      <c r="AU13" s="258"/>
      <c r="AV13" s="258"/>
      <c r="AW13" s="258"/>
      <c r="AX13" s="258"/>
      <c r="AY13" s="258"/>
      <c r="AZ13" s="258"/>
      <c r="BA13" s="258"/>
      <c r="BB13" s="258"/>
      <c r="BC13" s="258"/>
      <c r="BD13" s="258"/>
      <c r="BE13" s="258"/>
      <c r="BF13" s="273"/>
      <c r="BG13" s="278">
        <v>112595</v>
      </c>
      <c r="BH13" s="281"/>
      <c r="BI13" s="281"/>
      <c r="BJ13" s="281"/>
      <c r="BK13" s="281"/>
      <c r="BL13" s="281"/>
      <c r="BM13" s="281"/>
      <c r="BN13" s="284"/>
      <c r="BO13" s="287">
        <v>41.6</v>
      </c>
      <c r="BP13" s="287"/>
      <c r="BQ13" s="287"/>
      <c r="BR13" s="287"/>
      <c r="BS13" s="293" t="s">
        <v>207</v>
      </c>
      <c r="BT13" s="293"/>
      <c r="BU13" s="293"/>
      <c r="BV13" s="293"/>
      <c r="BW13" s="293"/>
      <c r="BX13" s="293"/>
      <c r="BY13" s="293"/>
      <c r="BZ13" s="293"/>
      <c r="CA13" s="293"/>
      <c r="CB13" s="336"/>
      <c r="CD13" s="262" t="s">
        <v>350</v>
      </c>
      <c r="CE13" s="258"/>
      <c r="CF13" s="258"/>
      <c r="CG13" s="258"/>
      <c r="CH13" s="258"/>
      <c r="CI13" s="258"/>
      <c r="CJ13" s="258"/>
      <c r="CK13" s="258"/>
      <c r="CL13" s="258"/>
      <c r="CM13" s="258"/>
      <c r="CN13" s="258"/>
      <c r="CO13" s="258"/>
      <c r="CP13" s="258"/>
      <c r="CQ13" s="273"/>
      <c r="CR13" s="278">
        <v>618013</v>
      </c>
      <c r="CS13" s="281"/>
      <c r="CT13" s="281"/>
      <c r="CU13" s="281"/>
      <c r="CV13" s="281"/>
      <c r="CW13" s="281"/>
      <c r="CX13" s="281"/>
      <c r="CY13" s="284"/>
      <c r="CZ13" s="287">
        <v>14.6</v>
      </c>
      <c r="DA13" s="287"/>
      <c r="DB13" s="287"/>
      <c r="DC13" s="287"/>
      <c r="DD13" s="294">
        <v>310813</v>
      </c>
      <c r="DE13" s="281"/>
      <c r="DF13" s="281"/>
      <c r="DG13" s="281"/>
      <c r="DH13" s="281"/>
      <c r="DI13" s="281"/>
      <c r="DJ13" s="281"/>
      <c r="DK13" s="281"/>
      <c r="DL13" s="281"/>
      <c r="DM13" s="281"/>
      <c r="DN13" s="281"/>
      <c r="DO13" s="281"/>
      <c r="DP13" s="284"/>
      <c r="DQ13" s="294">
        <v>336890</v>
      </c>
      <c r="DR13" s="281"/>
      <c r="DS13" s="281"/>
      <c r="DT13" s="281"/>
      <c r="DU13" s="281"/>
      <c r="DV13" s="281"/>
      <c r="DW13" s="281"/>
      <c r="DX13" s="281"/>
      <c r="DY13" s="281"/>
      <c r="DZ13" s="281"/>
      <c r="EA13" s="281"/>
      <c r="EB13" s="281"/>
      <c r="EC13" s="337"/>
    </row>
    <row r="14" spans="2:143" ht="11.25" customHeight="1">
      <c r="B14" s="262" t="s">
        <v>351</v>
      </c>
      <c r="C14" s="258"/>
      <c r="D14" s="258"/>
      <c r="E14" s="258"/>
      <c r="F14" s="258"/>
      <c r="G14" s="258"/>
      <c r="H14" s="258"/>
      <c r="I14" s="258"/>
      <c r="J14" s="258"/>
      <c r="K14" s="258"/>
      <c r="L14" s="258"/>
      <c r="M14" s="258"/>
      <c r="N14" s="258"/>
      <c r="O14" s="258"/>
      <c r="P14" s="258"/>
      <c r="Q14" s="273"/>
      <c r="R14" s="278" t="s">
        <v>207</v>
      </c>
      <c r="S14" s="281"/>
      <c r="T14" s="281"/>
      <c r="U14" s="281"/>
      <c r="V14" s="281"/>
      <c r="W14" s="281"/>
      <c r="X14" s="281"/>
      <c r="Y14" s="284"/>
      <c r="Z14" s="287" t="s">
        <v>207</v>
      </c>
      <c r="AA14" s="287"/>
      <c r="AB14" s="287"/>
      <c r="AC14" s="287"/>
      <c r="AD14" s="293" t="s">
        <v>207</v>
      </c>
      <c r="AE14" s="293"/>
      <c r="AF14" s="293"/>
      <c r="AG14" s="293"/>
      <c r="AH14" s="293"/>
      <c r="AI14" s="293"/>
      <c r="AJ14" s="293"/>
      <c r="AK14" s="293"/>
      <c r="AL14" s="288" t="s">
        <v>207</v>
      </c>
      <c r="AM14" s="290"/>
      <c r="AN14" s="290"/>
      <c r="AO14" s="302"/>
      <c r="AP14" s="262" t="s">
        <v>223</v>
      </c>
      <c r="AQ14" s="258"/>
      <c r="AR14" s="258"/>
      <c r="AS14" s="258"/>
      <c r="AT14" s="258"/>
      <c r="AU14" s="258"/>
      <c r="AV14" s="258"/>
      <c r="AW14" s="258"/>
      <c r="AX14" s="258"/>
      <c r="AY14" s="258"/>
      <c r="AZ14" s="258"/>
      <c r="BA14" s="258"/>
      <c r="BB14" s="258"/>
      <c r="BC14" s="258"/>
      <c r="BD14" s="258"/>
      <c r="BE14" s="258"/>
      <c r="BF14" s="273"/>
      <c r="BG14" s="278">
        <v>13406</v>
      </c>
      <c r="BH14" s="281"/>
      <c r="BI14" s="281"/>
      <c r="BJ14" s="281"/>
      <c r="BK14" s="281"/>
      <c r="BL14" s="281"/>
      <c r="BM14" s="281"/>
      <c r="BN14" s="284"/>
      <c r="BO14" s="287">
        <v>5</v>
      </c>
      <c r="BP14" s="287"/>
      <c r="BQ14" s="287"/>
      <c r="BR14" s="287"/>
      <c r="BS14" s="293" t="s">
        <v>207</v>
      </c>
      <c r="BT14" s="293"/>
      <c r="BU14" s="293"/>
      <c r="BV14" s="293"/>
      <c r="BW14" s="293"/>
      <c r="BX14" s="293"/>
      <c r="BY14" s="293"/>
      <c r="BZ14" s="293"/>
      <c r="CA14" s="293"/>
      <c r="CB14" s="336"/>
      <c r="CD14" s="262" t="s">
        <v>353</v>
      </c>
      <c r="CE14" s="258"/>
      <c r="CF14" s="258"/>
      <c r="CG14" s="258"/>
      <c r="CH14" s="258"/>
      <c r="CI14" s="258"/>
      <c r="CJ14" s="258"/>
      <c r="CK14" s="258"/>
      <c r="CL14" s="258"/>
      <c r="CM14" s="258"/>
      <c r="CN14" s="258"/>
      <c r="CO14" s="258"/>
      <c r="CP14" s="258"/>
      <c r="CQ14" s="273"/>
      <c r="CR14" s="278">
        <v>101686</v>
      </c>
      <c r="CS14" s="281"/>
      <c r="CT14" s="281"/>
      <c r="CU14" s="281"/>
      <c r="CV14" s="281"/>
      <c r="CW14" s="281"/>
      <c r="CX14" s="281"/>
      <c r="CY14" s="284"/>
      <c r="CZ14" s="287">
        <v>2.4</v>
      </c>
      <c r="DA14" s="287"/>
      <c r="DB14" s="287"/>
      <c r="DC14" s="287"/>
      <c r="DD14" s="294" t="s">
        <v>207</v>
      </c>
      <c r="DE14" s="281"/>
      <c r="DF14" s="281"/>
      <c r="DG14" s="281"/>
      <c r="DH14" s="281"/>
      <c r="DI14" s="281"/>
      <c r="DJ14" s="281"/>
      <c r="DK14" s="281"/>
      <c r="DL14" s="281"/>
      <c r="DM14" s="281"/>
      <c r="DN14" s="281"/>
      <c r="DO14" s="281"/>
      <c r="DP14" s="284"/>
      <c r="DQ14" s="294">
        <v>100786</v>
      </c>
      <c r="DR14" s="281"/>
      <c r="DS14" s="281"/>
      <c r="DT14" s="281"/>
      <c r="DU14" s="281"/>
      <c r="DV14" s="281"/>
      <c r="DW14" s="281"/>
      <c r="DX14" s="281"/>
      <c r="DY14" s="281"/>
      <c r="DZ14" s="281"/>
      <c r="EA14" s="281"/>
      <c r="EB14" s="281"/>
      <c r="EC14" s="337"/>
    </row>
    <row r="15" spans="2:143" ht="11.25" customHeight="1">
      <c r="B15" s="262" t="s">
        <v>320</v>
      </c>
      <c r="C15" s="258"/>
      <c r="D15" s="258"/>
      <c r="E15" s="258"/>
      <c r="F15" s="258"/>
      <c r="G15" s="258"/>
      <c r="H15" s="258"/>
      <c r="I15" s="258"/>
      <c r="J15" s="258"/>
      <c r="K15" s="258"/>
      <c r="L15" s="258"/>
      <c r="M15" s="258"/>
      <c r="N15" s="258"/>
      <c r="O15" s="258"/>
      <c r="P15" s="258"/>
      <c r="Q15" s="273"/>
      <c r="R15" s="278" t="s">
        <v>207</v>
      </c>
      <c r="S15" s="281"/>
      <c r="T15" s="281"/>
      <c r="U15" s="281"/>
      <c r="V15" s="281"/>
      <c r="W15" s="281"/>
      <c r="X15" s="281"/>
      <c r="Y15" s="284"/>
      <c r="Z15" s="287" t="s">
        <v>207</v>
      </c>
      <c r="AA15" s="287"/>
      <c r="AB15" s="287"/>
      <c r="AC15" s="287"/>
      <c r="AD15" s="293" t="s">
        <v>207</v>
      </c>
      <c r="AE15" s="293"/>
      <c r="AF15" s="293"/>
      <c r="AG15" s="293"/>
      <c r="AH15" s="293"/>
      <c r="AI15" s="293"/>
      <c r="AJ15" s="293"/>
      <c r="AK15" s="293"/>
      <c r="AL15" s="288" t="s">
        <v>207</v>
      </c>
      <c r="AM15" s="290"/>
      <c r="AN15" s="290"/>
      <c r="AO15" s="302"/>
      <c r="AP15" s="262" t="s">
        <v>354</v>
      </c>
      <c r="AQ15" s="258"/>
      <c r="AR15" s="258"/>
      <c r="AS15" s="258"/>
      <c r="AT15" s="258"/>
      <c r="AU15" s="258"/>
      <c r="AV15" s="258"/>
      <c r="AW15" s="258"/>
      <c r="AX15" s="258"/>
      <c r="AY15" s="258"/>
      <c r="AZ15" s="258"/>
      <c r="BA15" s="258"/>
      <c r="BB15" s="258"/>
      <c r="BC15" s="258"/>
      <c r="BD15" s="258"/>
      <c r="BE15" s="258"/>
      <c r="BF15" s="273"/>
      <c r="BG15" s="278">
        <v>18234</v>
      </c>
      <c r="BH15" s="281"/>
      <c r="BI15" s="281"/>
      <c r="BJ15" s="281"/>
      <c r="BK15" s="281"/>
      <c r="BL15" s="281"/>
      <c r="BM15" s="281"/>
      <c r="BN15" s="284"/>
      <c r="BO15" s="287">
        <v>6.7</v>
      </c>
      <c r="BP15" s="287"/>
      <c r="BQ15" s="287"/>
      <c r="BR15" s="287"/>
      <c r="BS15" s="293" t="s">
        <v>207</v>
      </c>
      <c r="BT15" s="293"/>
      <c r="BU15" s="293"/>
      <c r="BV15" s="293"/>
      <c r="BW15" s="293"/>
      <c r="BX15" s="293"/>
      <c r="BY15" s="293"/>
      <c r="BZ15" s="293"/>
      <c r="CA15" s="293"/>
      <c r="CB15" s="336"/>
      <c r="CD15" s="262" t="s">
        <v>355</v>
      </c>
      <c r="CE15" s="258"/>
      <c r="CF15" s="258"/>
      <c r="CG15" s="258"/>
      <c r="CH15" s="258"/>
      <c r="CI15" s="258"/>
      <c r="CJ15" s="258"/>
      <c r="CK15" s="258"/>
      <c r="CL15" s="258"/>
      <c r="CM15" s="258"/>
      <c r="CN15" s="258"/>
      <c r="CO15" s="258"/>
      <c r="CP15" s="258"/>
      <c r="CQ15" s="273"/>
      <c r="CR15" s="278">
        <v>498110</v>
      </c>
      <c r="CS15" s="281"/>
      <c r="CT15" s="281"/>
      <c r="CU15" s="281"/>
      <c r="CV15" s="281"/>
      <c r="CW15" s="281"/>
      <c r="CX15" s="281"/>
      <c r="CY15" s="284"/>
      <c r="CZ15" s="287">
        <v>11.8</v>
      </c>
      <c r="DA15" s="287"/>
      <c r="DB15" s="287"/>
      <c r="DC15" s="287"/>
      <c r="DD15" s="294">
        <v>18325</v>
      </c>
      <c r="DE15" s="281"/>
      <c r="DF15" s="281"/>
      <c r="DG15" s="281"/>
      <c r="DH15" s="281"/>
      <c r="DI15" s="281"/>
      <c r="DJ15" s="281"/>
      <c r="DK15" s="281"/>
      <c r="DL15" s="281"/>
      <c r="DM15" s="281"/>
      <c r="DN15" s="281"/>
      <c r="DO15" s="281"/>
      <c r="DP15" s="284"/>
      <c r="DQ15" s="294">
        <v>441248</v>
      </c>
      <c r="DR15" s="281"/>
      <c r="DS15" s="281"/>
      <c r="DT15" s="281"/>
      <c r="DU15" s="281"/>
      <c r="DV15" s="281"/>
      <c r="DW15" s="281"/>
      <c r="DX15" s="281"/>
      <c r="DY15" s="281"/>
      <c r="DZ15" s="281"/>
      <c r="EA15" s="281"/>
      <c r="EB15" s="281"/>
      <c r="EC15" s="337"/>
    </row>
    <row r="16" spans="2:143" ht="11.25" customHeight="1">
      <c r="B16" s="262" t="s">
        <v>356</v>
      </c>
      <c r="C16" s="258"/>
      <c r="D16" s="258"/>
      <c r="E16" s="258"/>
      <c r="F16" s="258"/>
      <c r="G16" s="258"/>
      <c r="H16" s="258"/>
      <c r="I16" s="258"/>
      <c r="J16" s="258"/>
      <c r="K16" s="258"/>
      <c r="L16" s="258"/>
      <c r="M16" s="258"/>
      <c r="N16" s="258"/>
      <c r="O16" s="258"/>
      <c r="P16" s="258"/>
      <c r="Q16" s="273"/>
      <c r="R16" s="278">
        <v>6556</v>
      </c>
      <c r="S16" s="281"/>
      <c r="T16" s="281"/>
      <c r="U16" s="281"/>
      <c r="V16" s="281"/>
      <c r="W16" s="281"/>
      <c r="X16" s="281"/>
      <c r="Y16" s="284"/>
      <c r="Z16" s="287">
        <v>0.1</v>
      </c>
      <c r="AA16" s="287"/>
      <c r="AB16" s="287"/>
      <c r="AC16" s="287"/>
      <c r="AD16" s="293">
        <v>6556</v>
      </c>
      <c r="AE16" s="293"/>
      <c r="AF16" s="293"/>
      <c r="AG16" s="293"/>
      <c r="AH16" s="293"/>
      <c r="AI16" s="293"/>
      <c r="AJ16" s="293"/>
      <c r="AK16" s="293"/>
      <c r="AL16" s="288">
        <v>0.2</v>
      </c>
      <c r="AM16" s="290"/>
      <c r="AN16" s="290"/>
      <c r="AO16" s="302"/>
      <c r="AP16" s="262" t="s">
        <v>357</v>
      </c>
      <c r="AQ16" s="258"/>
      <c r="AR16" s="258"/>
      <c r="AS16" s="258"/>
      <c r="AT16" s="258"/>
      <c r="AU16" s="258"/>
      <c r="AV16" s="258"/>
      <c r="AW16" s="258"/>
      <c r="AX16" s="258"/>
      <c r="AY16" s="258"/>
      <c r="AZ16" s="258"/>
      <c r="BA16" s="258"/>
      <c r="BB16" s="258"/>
      <c r="BC16" s="258"/>
      <c r="BD16" s="258"/>
      <c r="BE16" s="258"/>
      <c r="BF16" s="273"/>
      <c r="BG16" s="278" t="s">
        <v>207</v>
      </c>
      <c r="BH16" s="281"/>
      <c r="BI16" s="281"/>
      <c r="BJ16" s="281"/>
      <c r="BK16" s="281"/>
      <c r="BL16" s="281"/>
      <c r="BM16" s="281"/>
      <c r="BN16" s="284"/>
      <c r="BO16" s="287" t="s">
        <v>207</v>
      </c>
      <c r="BP16" s="287"/>
      <c r="BQ16" s="287"/>
      <c r="BR16" s="287"/>
      <c r="BS16" s="293" t="s">
        <v>207</v>
      </c>
      <c r="BT16" s="293"/>
      <c r="BU16" s="293"/>
      <c r="BV16" s="293"/>
      <c r="BW16" s="293"/>
      <c r="BX16" s="293"/>
      <c r="BY16" s="293"/>
      <c r="BZ16" s="293"/>
      <c r="CA16" s="293"/>
      <c r="CB16" s="336"/>
      <c r="CD16" s="262" t="s">
        <v>358</v>
      </c>
      <c r="CE16" s="258"/>
      <c r="CF16" s="258"/>
      <c r="CG16" s="258"/>
      <c r="CH16" s="258"/>
      <c r="CI16" s="258"/>
      <c r="CJ16" s="258"/>
      <c r="CK16" s="258"/>
      <c r="CL16" s="258"/>
      <c r="CM16" s="258"/>
      <c r="CN16" s="258"/>
      <c r="CO16" s="258"/>
      <c r="CP16" s="258"/>
      <c r="CQ16" s="273"/>
      <c r="CR16" s="278">
        <v>4110</v>
      </c>
      <c r="CS16" s="281"/>
      <c r="CT16" s="281"/>
      <c r="CU16" s="281"/>
      <c r="CV16" s="281"/>
      <c r="CW16" s="281"/>
      <c r="CX16" s="281"/>
      <c r="CY16" s="284"/>
      <c r="CZ16" s="287">
        <v>0.1</v>
      </c>
      <c r="DA16" s="287"/>
      <c r="DB16" s="287"/>
      <c r="DC16" s="287"/>
      <c r="DD16" s="294" t="s">
        <v>207</v>
      </c>
      <c r="DE16" s="281"/>
      <c r="DF16" s="281"/>
      <c r="DG16" s="281"/>
      <c r="DH16" s="281"/>
      <c r="DI16" s="281"/>
      <c r="DJ16" s="281"/>
      <c r="DK16" s="281"/>
      <c r="DL16" s="281"/>
      <c r="DM16" s="281"/>
      <c r="DN16" s="281"/>
      <c r="DO16" s="281"/>
      <c r="DP16" s="284"/>
      <c r="DQ16" s="294">
        <v>4110</v>
      </c>
      <c r="DR16" s="281"/>
      <c r="DS16" s="281"/>
      <c r="DT16" s="281"/>
      <c r="DU16" s="281"/>
      <c r="DV16" s="281"/>
      <c r="DW16" s="281"/>
      <c r="DX16" s="281"/>
      <c r="DY16" s="281"/>
      <c r="DZ16" s="281"/>
      <c r="EA16" s="281"/>
      <c r="EB16" s="281"/>
      <c r="EC16" s="337"/>
    </row>
    <row r="17" spans="2:133" ht="11.25" customHeight="1">
      <c r="B17" s="262" t="s">
        <v>359</v>
      </c>
      <c r="C17" s="258"/>
      <c r="D17" s="258"/>
      <c r="E17" s="258"/>
      <c r="F17" s="258"/>
      <c r="G17" s="258"/>
      <c r="H17" s="258"/>
      <c r="I17" s="258"/>
      <c r="J17" s="258"/>
      <c r="K17" s="258"/>
      <c r="L17" s="258"/>
      <c r="M17" s="258"/>
      <c r="N17" s="258"/>
      <c r="O17" s="258"/>
      <c r="P17" s="258"/>
      <c r="Q17" s="273"/>
      <c r="R17" s="278">
        <v>2204</v>
      </c>
      <c r="S17" s="281"/>
      <c r="T17" s="281"/>
      <c r="U17" s="281"/>
      <c r="V17" s="281"/>
      <c r="W17" s="281"/>
      <c r="X17" s="281"/>
      <c r="Y17" s="284"/>
      <c r="Z17" s="287">
        <v>0</v>
      </c>
      <c r="AA17" s="287"/>
      <c r="AB17" s="287"/>
      <c r="AC17" s="287"/>
      <c r="AD17" s="293">
        <v>2204</v>
      </c>
      <c r="AE17" s="293"/>
      <c r="AF17" s="293"/>
      <c r="AG17" s="293"/>
      <c r="AH17" s="293"/>
      <c r="AI17" s="293"/>
      <c r="AJ17" s="293"/>
      <c r="AK17" s="293"/>
      <c r="AL17" s="288">
        <v>0.1</v>
      </c>
      <c r="AM17" s="290"/>
      <c r="AN17" s="290"/>
      <c r="AO17" s="302"/>
      <c r="AP17" s="262" t="s">
        <v>360</v>
      </c>
      <c r="AQ17" s="258"/>
      <c r="AR17" s="258"/>
      <c r="AS17" s="258"/>
      <c r="AT17" s="258"/>
      <c r="AU17" s="258"/>
      <c r="AV17" s="258"/>
      <c r="AW17" s="258"/>
      <c r="AX17" s="258"/>
      <c r="AY17" s="258"/>
      <c r="AZ17" s="258"/>
      <c r="BA17" s="258"/>
      <c r="BB17" s="258"/>
      <c r="BC17" s="258"/>
      <c r="BD17" s="258"/>
      <c r="BE17" s="258"/>
      <c r="BF17" s="273"/>
      <c r="BG17" s="278" t="s">
        <v>207</v>
      </c>
      <c r="BH17" s="281"/>
      <c r="BI17" s="281"/>
      <c r="BJ17" s="281"/>
      <c r="BK17" s="281"/>
      <c r="BL17" s="281"/>
      <c r="BM17" s="281"/>
      <c r="BN17" s="284"/>
      <c r="BO17" s="287" t="s">
        <v>207</v>
      </c>
      <c r="BP17" s="287"/>
      <c r="BQ17" s="287"/>
      <c r="BR17" s="287"/>
      <c r="BS17" s="293" t="s">
        <v>207</v>
      </c>
      <c r="BT17" s="293"/>
      <c r="BU17" s="293"/>
      <c r="BV17" s="293"/>
      <c r="BW17" s="293"/>
      <c r="BX17" s="293"/>
      <c r="BY17" s="293"/>
      <c r="BZ17" s="293"/>
      <c r="CA17" s="293"/>
      <c r="CB17" s="336"/>
      <c r="CD17" s="262" t="s">
        <v>362</v>
      </c>
      <c r="CE17" s="258"/>
      <c r="CF17" s="258"/>
      <c r="CG17" s="258"/>
      <c r="CH17" s="258"/>
      <c r="CI17" s="258"/>
      <c r="CJ17" s="258"/>
      <c r="CK17" s="258"/>
      <c r="CL17" s="258"/>
      <c r="CM17" s="258"/>
      <c r="CN17" s="258"/>
      <c r="CO17" s="258"/>
      <c r="CP17" s="258"/>
      <c r="CQ17" s="273"/>
      <c r="CR17" s="278">
        <v>332855</v>
      </c>
      <c r="CS17" s="281"/>
      <c r="CT17" s="281"/>
      <c r="CU17" s="281"/>
      <c r="CV17" s="281"/>
      <c r="CW17" s="281"/>
      <c r="CX17" s="281"/>
      <c r="CY17" s="284"/>
      <c r="CZ17" s="287">
        <v>7.9</v>
      </c>
      <c r="DA17" s="287"/>
      <c r="DB17" s="287"/>
      <c r="DC17" s="287"/>
      <c r="DD17" s="294" t="s">
        <v>207</v>
      </c>
      <c r="DE17" s="281"/>
      <c r="DF17" s="281"/>
      <c r="DG17" s="281"/>
      <c r="DH17" s="281"/>
      <c r="DI17" s="281"/>
      <c r="DJ17" s="281"/>
      <c r="DK17" s="281"/>
      <c r="DL17" s="281"/>
      <c r="DM17" s="281"/>
      <c r="DN17" s="281"/>
      <c r="DO17" s="281"/>
      <c r="DP17" s="284"/>
      <c r="DQ17" s="294">
        <v>288455</v>
      </c>
      <c r="DR17" s="281"/>
      <c r="DS17" s="281"/>
      <c r="DT17" s="281"/>
      <c r="DU17" s="281"/>
      <c r="DV17" s="281"/>
      <c r="DW17" s="281"/>
      <c r="DX17" s="281"/>
      <c r="DY17" s="281"/>
      <c r="DZ17" s="281"/>
      <c r="EA17" s="281"/>
      <c r="EB17" s="281"/>
      <c r="EC17" s="337"/>
    </row>
    <row r="18" spans="2:133" ht="11.25" customHeight="1">
      <c r="B18" s="262" t="s">
        <v>363</v>
      </c>
      <c r="C18" s="258"/>
      <c r="D18" s="258"/>
      <c r="E18" s="258"/>
      <c r="F18" s="258"/>
      <c r="G18" s="258"/>
      <c r="H18" s="258"/>
      <c r="I18" s="258"/>
      <c r="J18" s="258"/>
      <c r="K18" s="258"/>
      <c r="L18" s="258"/>
      <c r="M18" s="258"/>
      <c r="N18" s="258"/>
      <c r="O18" s="258"/>
      <c r="P18" s="258"/>
      <c r="Q18" s="273"/>
      <c r="R18" s="278">
        <v>3017</v>
      </c>
      <c r="S18" s="281"/>
      <c r="T18" s="281"/>
      <c r="U18" s="281"/>
      <c r="V18" s="281"/>
      <c r="W18" s="281"/>
      <c r="X18" s="281"/>
      <c r="Y18" s="284"/>
      <c r="Z18" s="287">
        <v>0.1</v>
      </c>
      <c r="AA18" s="287"/>
      <c r="AB18" s="287"/>
      <c r="AC18" s="287"/>
      <c r="AD18" s="293">
        <v>3017</v>
      </c>
      <c r="AE18" s="293"/>
      <c r="AF18" s="293"/>
      <c r="AG18" s="293"/>
      <c r="AH18" s="293"/>
      <c r="AI18" s="293"/>
      <c r="AJ18" s="293"/>
      <c r="AK18" s="293"/>
      <c r="AL18" s="288">
        <v>0.10000000149011612</v>
      </c>
      <c r="AM18" s="290"/>
      <c r="AN18" s="290"/>
      <c r="AO18" s="302"/>
      <c r="AP18" s="262" t="s">
        <v>103</v>
      </c>
      <c r="AQ18" s="258"/>
      <c r="AR18" s="258"/>
      <c r="AS18" s="258"/>
      <c r="AT18" s="258"/>
      <c r="AU18" s="258"/>
      <c r="AV18" s="258"/>
      <c r="AW18" s="258"/>
      <c r="AX18" s="258"/>
      <c r="AY18" s="258"/>
      <c r="AZ18" s="258"/>
      <c r="BA18" s="258"/>
      <c r="BB18" s="258"/>
      <c r="BC18" s="258"/>
      <c r="BD18" s="258"/>
      <c r="BE18" s="258"/>
      <c r="BF18" s="273"/>
      <c r="BG18" s="278" t="s">
        <v>207</v>
      </c>
      <c r="BH18" s="281"/>
      <c r="BI18" s="281"/>
      <c r="BJ18" s="281"/>
      <c r="BK18" s="281"/>
      <c r="BL18" s="281"/>
      <c r="BM18" s="281"/>
      <c r="BN18" s="284"/>
      <c r="BO18" s="287" t="s">
        <v>207</v>
      </c>
      <c r="BP18" s="287"/>
      <c r="BQ18" s="287"/>
      <c r="BR18" s="287"/>
      <c r="BS18" s="293" t="s">
        <v>207</v>
      </c>
      <c r="BT18" s="293"/>
      <c r="BU18" s="293"/>
      <c r="BV18" s="293"/>
      <c r="BW18" s="293"/>
      <c r="BX18" s="293"/>
      <c r="BY18" s="293"/>
      <c r="BZ18" s="293"/>
      <c r="CA18" s="293"/>
      <c r="CB18" s="336"/>
      <c r="CD18" s="262" t="s">
        <v>364</v>
      </c>
      <c r="CE18" s="258"/>
      <c r="CF18" s="258"/>
      <c r="CG18" s="258"/>
      <c r="CH18" s="258"/>
      <c r="CI18" s="258"/>
      <c r="CJ18" s="258"/>
      <c r="CK18" s="258"/>
      <c r="CL18" s="258"/>
      <c r="CM18" s="258"/>
      <c r="CN18" s="258"/>
      <c r="CO18" s="258"/>
      <c r="CP18" s="258"/>
      <c r="CQ18" s="273"/>
      <c r="CR18" s="278" t="s">
        <v>207</v>
      </c>
      <c r="CS18" s="281"/>
      <c r="CT18" s="281"/>
      <c r="CU18" s="281"/>
      <c r="CV18" s="281"/>
      <c r="CW18" s="281"/>
      <c r="CX18" s="281"/>
      <c r="CY18" s="284"/>
      <c r="CZ18" s="287" t="s">
        <v>207</v>
      </c>
      <c r="DA18" s="287"/>
      <c r="DB18" s="287"/>
      <c r="DC18" s="287"/>
      <c r="DD18" s="294" t="s">
        <v>207</v>
      </c>
      <c r="DE18" s="281"/>
      <c r="DF18" s="281"/>
      <c r="DG18" s="281"/>
      <c r="DH18" s="281"/>
      <c r="DI18" s="281"/>
      <c r="DJ18" s="281"/>
      <c r="DK18" s="281"/>
      <c r="DL18" s="281"/>
      <c r="DM18" s="281"/>
      <c r="DN18" s="281"/>
      <c r="DO18" s="281"/>
      <c r="DP18" s="284"/>
      <c r="DQ18" s="294" t="s">
        <v>207</v>
      </c>
      <c r="DR18" s="281"/>
      <c r="DS18" s="281"/>
      <c r="DT18" s="281"/>
      <c r="DU18" s="281"/>
      <c r="DV18" s="281"/>
      <c r="DW18" s="281"/>
      <c r="DX18" s="281"/>
      <c r="DY18" s="281"/>
      <c r="DZ18" s="281"/>
      <c r="EA18" s="281"/>
      <c r="EB18" s="281"/>
      <c r="EC18" s="337"/>
    </row>
    <row r="19" spans="2:133" ht="11.25" customHeight="1">
      <c r="B19" s="262" t="s">
        <v>365</v>
      </c>
      <c r="C19" s="258"/>
      <c r="D19" s="258"/>
      <c r="E19" s="258"/>
      <c r="F19" s="258"/>
      <c r="G19" s="258"/>
      <c r="H19" s="258"/>
      <c r="I19" s="258"/>
      <c r="J19" s="258"/>
      <c r="K19" s="258"/>
      <c r="L19" s="258"/>
      <c r="M19" s="258"/>
      <c r="N19" s="258"/>
      <c r="O19" s="258"/>
      <c r="P19" s="258"/>
      <c r="Q19" s="273"/>
      <c r="R19" s="278">
        <v>899</v>
      </c>
      <c r="S19" s="281"/>
      <c r="T19" s="281"/>
      <c r="U19" s="281"/>
      <c r="V19" s="281"/>
      <c r="W19" s="281"/>
      <c r="X19" s="281"/>
      <c r="Y19" s="284"/>
      <c r="Z19" s="287">
        <v>0</v>
      </c>
      <c r="AA19" s="287"/>
      <c r="AB19" s="287"/>
      <c r="AC19" s="287"/>
      <c r="AD19" s="293">
        <v>899</v>
      </c>
      <c r="AE19" s="293"/>
      <c r="AF19" s="293"/>
      <c r="AG19" s="293"/>
      <c r="AH19" s="293"/>
      <c r="AI19" s="293"/>
      <c r="AJ19" s="293"/>
      <c r="AK19" s="293"/>
      <c r="AL19" s="288">
        <v>0</v>
      </c>
      <c r="AM19" s="290"/>
      <c r="AN19" s="290"/>
      <c r="AO19" s="302"/>
      <c r="AP19" s="262" t="s">
        <v>259</v>
      </c>
      <c r="AQ19" s="258"/>
      <c r="AR19" s="258"/>
      <c r="AS19" s="258"/>
      <c r="AT19" s="258"/>
      <c r="AU19" s="258"/>
      <c r="AV19" s="258"/>
      <c r="AW19" s="258"/>
      <c r="AX19" s="258"/>
      <c r="AY19" s="258"/>
      <c r="AZ19" s="258"/>
      <c r="BA19" s="258"/>
      <c r="BB19" s="258"/>
      <c r="BC19" s="258"/>
      <c r="BD19" s="258"/>
      <c r="BE19" s="258"/>
      <c r="BF19" s="273"/>
      <c r="BG19" s="278">
        <v>816</v>
      </c>
      <c r="BH19" s="281"/>
      <c r="BI19" s="281"/>
      <c r="BJ19" s="281"/>
      <c r="BK19" s="281"/>
      <c r="BL19" s="281"/>
      <c r="BM19" s="281"/>
      <c r="BN19" s="284"/>
      <c r="BO19" s="287">
        <v>0.3</v>
      </c>
      <c r="BP19" s="287"/>
      <c r="BQ19" s="287"/>
      <c r="BR19" s="287"/>
      <c r="BS19" s="293" t="s">
        <v>207</v>
      </c>
      <c r="BT19" s="293"/>
      <c r="BU19" s="293"/>
      <c r="BV19" s="293"/>
      <c r="BW19" s="293"/>
      <c r="BX19" s="293"/>
      <c r="BY19" s="293"/>
      <c r="BZ19" s="293"/>
      <c r="CA19" s="293"/>
      <c r="CB19" s="336"/>
      <c r="CD19" s="262" t="s">
        <v>366</v>
      </c>
      <c r="CE19" s="258"/>
      <c r="CF19" s="258"/>
      <c r="CG19" s="258"/>
      <c r="CH19" s="258"/>
      <c r="CI19" s="258"/>
      <c r="CJ19" s="258"/>
      <c r="CK19" s="258"/>
      <c r="CL19" s="258"/>
      <c r="CM19" s="258"/>
      <c r="CN19" s="258"/>
      <c r="CO19" s="258"/>
      <c r="CP19" s="258"/>
      <c r="CQ19" s="273"/>
      <c r="CR19" s="278" t="s">
        <v>207</v>
      </c>
      <c r="CS19" s="281"/>
      <c r="CT19" s="281"/>
      <c r="CU19" s="281"/>
      <c r="CV19" s="281"/>
      <c r="CW19" s="281"/>
      <c r="CX19" s="281"/>
      <c r="CY19" s="284"/>
      <c r="CZ19" s="287" t="s">
        <v>207</v>
      </c>
      <c r="DA19" s="287"/>
      <c r="DB19" s="287"/>
      <c r="DC19" s="287"/>
      <c r="DD19" s="294" t="s">
        <v>207</v>
      </c>
      <c r="DE19" s="281"/>
      <c r="DF19" s="281"/>
      <c r="DG19" s="281"/>
      <c r="DH19" s="281"/>
      <c r="DI19" s="281"/>
      <c r="DJ19" s="281"/>
      <c r="DK19" s="281"/>
      <c r="DL19" s="281"/>
      <c r="DM19" s="281"/>
      <c r="DN19" s="281"/>
      <c r="DO19" s="281"/>
      <c r="DP19" s="284"/>
      <c r="DQ19" s="294" t="s">
        <v>207</v>
      </c>
      <c r="DR19" s="281"/>
      <c r="DS19" s="281"/>
      <c r="DT19" s="281"/>
      <c r="DU19" s="281"/>
      <c r="DV19" s="281"/>
      <c r="DW19" s="281"/>
      <c r="DX19" s="281"/>
      <c r="DY19" s="281"/>
      <c r="DZ19" s="281"/>
      <c r="EA19" s="281"/>
      <c r="EB19" s="281"/>
      <c r="EC19" s="337"/>
    </row>
    <row r="20" spans="2:133" ht="11.25" customHeight="1">
      <c r="B20" s="262" t="s">
        <v>79</v>
      </c>
      <c r="C20" s="258"/>
      <c r="D20" s="258"/>
      <c r="E20" s="258"/>
      <c r="F20" s="258"/>
      <c r="G20" s="258"/>
      <c r="H20" s="258"/>
      <c r="I20" s="258"/>
      <c r="J20" s="258"/>
      <c r="K20" s="258"/>
      <c r="L20" s="258"/>
      <c r="M20" s="258"/>
      <c r="N20" s="258"/>
      <c r="O20" s="258"/>
      <c r="P20" s="258"/>
      <c r="Q20" s="273"/>
      <c r="R20" s="278">
        <v>1823</v>
      </c>
      <c r="S20" s="281"/>
      <c r="T20" s="281"/>
      <c r="U20" s="281"/>
      <c r="V20" s="281"/>
      <c r="W20" s="281"/>
      <c r="X20" s="281"/>
      <c r="Y20" s="284"/>
      <c r="Z20" s="287">
        <v>0</v>
      </c>
      <c r="AA20" s="287"/>
      <c r="AB20" s="287"/>
      <c r="AC20" s="287"/>
      <c r="AD20" s="293">
        <v>1823</v>
      </c>
      <c r="AE20" s="293"/>
      <c r="AF20" s="293"/>
      <c r="AG20" s="293"/>
      <c r="AH20" s="293"/>
      <c r="AI20" s="293"/>
      <c r="AJ20" s="293"/>
      <c r="AK20" s="293"/>
      <c r="AL20" s="288">
        <v>0.1</v>
      </c>
      <c r="AM20" s="290"/>
      <c r="AN20" s="290"/>
      <c r="AO20" s="302"/>
      <c r="AP20" s="262" t="s">
        <v>168</v>
      </c>
      <c r="AQ20" s="258"/>
      <c r="AR20" s="258"/>
      <c r="AS20" s="258"/>
      <c r="AT20" s="258"/>
      <c r="AU20" s="258"/>
      <c r="AV20" s="258"/>
      <c r="AW20" s="258"/>
      <c r="AX20" s="258"/>
      <c r="AY20" s="258"/>
      <c r="AZ20" s="258"/>
      <c r="BA20" s="258"/>
      <c r="BB20" s="258"/>
      <c r="BC20" s="258"/>
      <c r="BD20" s="258"/>
      <c r="BE20" s="258"/>
      <c r="BF20" s="273"/>
      <c r="BG20" s="278">
        <v>816</v>
      </c>
      <c r="BH20" s="281"/>
      <c r="BI20" s="281"/>
      <c r="BJ20" s="281"/>
      <c r="BK20" s="281"/>
      <c r="BL20" s="281"/>
      <c r="BM20" s="281"/>
      <c r="BN20" s="284"/>
      <c r="BO20" s="287">
        <v>0.3</v>
      </c>
      <c r="BP20" s="287"/>
      <c r="BQ20" s="287"/>
      <c r="BR20" s="287"/>
      <c r="BS20" s="293" t="s">
        <v>207</v>
      </c>
      <c r="BT20" s="293"/>
      <c r="BU20" s="293"/>
      <c r="BV20" s="293"/>
      <c r="BW20" s="293"/>
      <c r="BX20" s="293"/>
      <c r="BY20" s="293"/>
      <c r="BZ20" s="293"/>
      <c r="CA20" s="293"/>
      <c r="CB20" s="336"/>
      <c r="CD20" s="262" t="s">
        <v>201</v>
      </c>
      <c r="CE20" s="258"/>
      <c r="CF20" s="258"/>
      <c r="CG20" s="258"/>
      <c r="CH20" s="258"/>
      <c r="CI20" s="258"/>
      <c r="CJ20" s="258"/>
      <c r="CK20" s="258"/>
      <c r="CL20" s="258"/>
      <c r="CM20" s="258"/>
      <c r="CN20" s="258"/>
      <c r="CO20" s="258"/>
      <c r="CP20" s="258"/>
      <c r="CQ20" s="273"/>
      <c r="CR20" s="278">
        <v>4227883</v>
      </c>
      <c r="CS20" s="281"/>
      <c r="CT20" s="281"/>
      <c r="CU20" s="281"/>
      <c r="CV20" s="281"/>
      <c r="CW20" s="281"/>
      <c r="CX20" s="281"/>
      <c r="CY20" s="284"/>
      <c r="CZ20" s="287">
        <v>100</v>
      </c>
      <c r="DA20" s="287"/>
      <c r="DB20" s="287"/>
      <c r="DC20" s="287"/>
      <c r="DD20" s="294">
        <v>514333</v>
      </c>
      <c r="DE20" s="281"/>
      <c r="DF20" s="281"/>
      <c r="DG20" s="281"/>
      <c r="DH20" s="281"/>
      <c r="DI20" s="281"/>
      <c r="DJ20" s="281"/>
      <c r="DK20" s="281"/>
      <c r="DL20" s="281"/>
      <c r="DM20" s="281"/>
      <c r="DN20" s="281"/>
      <c r="DO20" s="281"/>
      <c r="DP20" s="284"/>
      <c r="DQ20" s="294">
        <v>2998676</v>
      </c>
      <c r="DR20" s="281"/>
      <c r="DS20" s="281"/>
      <c r="DT20" s="281"/>
      <c r="DU20" s="281"/>
      <c r="DV20" s="281"/>
      <c r="DW20" s="281"/>
      <c r="DX20" s="281"/>
      <c r="DY20" s="281"/>
      <c r="DZ20" s="281"/>
      <c r="EA20" s="281"/>
      <c r="EB20" s="281"/>
      <c r="EC20" s="337"/>
    </row>
    <row r="21" spans="2:133" ht="11.25" customHeight="1">
      <c r="B21" s="262" t="s">
        <v>367</v>
      </c>
      <c r="C21" s="258"/>
      <c r="D21" s="258"/>
      <c r="E21" s="258"/>
      <c r="F21" s="258"/>
      <c r="G21" s="258"/>
      <c r="H21" s="258"/>
      <c r="I21" s="258"/>
      <c r="J21" s="258"/>
      <c r="K21" s="258"/>
      <c r="L21" s="258"/>
      <c r="M21" s="258"/>
      <c r="N21" s="258"/>
      <c r="O21" s="258"/>
      <c r="P21" s="258"/>
      <c r="Q21" s="273"/>
      <c r="R21" s="278">
        <v>169</v>
      </c>
      <c r="S21" s="281"/>
      <c r="T21" s="281"/>
      <c r="U21" s="281"/>
      <c r="V21" s="281"/>
      <c r="W21" s="281"/>
      <c r="X21" s="281"/>
      <c r="Y21" s="284"/>
      <c r="Z21" s="287">
        <v>0</v>
      </c>
      <c r="AA21" s="287"/>
      <c r="AB21" s="287"/>
      <c r="AC21" s="287"/>
      <c r="AD21" s="293">
        <v>169</v>
      </c>
      <c r="AE21" s="293"/>
      <c r="AF21" s="293"/>
      <c r="AG21" s="293"/>
      <c r="AH21" s="293"/>
      <c r="AI21" s="293"/>
      <c r="AJ21" s="293"/>
      <c r="AK21" s="293"/>
      <c r="AL21" s="288">
        <v>0</v>
      </c>
      <c r="AM21" s="290"/>
      <c r="AN21" s="290"/>
      <c r="AO21" s="302"/>
      <c r="AP21" s="305" t="s">
        <v>368</v>
      </c>
      <c r="AQ21" s="308"/>
      <c r="AR21" s="308"/>
      <c r="AS21" s="308"/>
      <c r="AT21" s="308"/>
      <c r="AU21" s="308"/>
      <c r="AV21" s="308"/>
      <c r="AW21" s="308"/>
      <c r="AX21" s="308"/>
      <c r="AY21" s="308"/>
      <c r="AZ21" s="308"/>
      <c r="BA21" s="308"/>
      <c r="BB21" s="308"/>
      <c r="BC21" s="308"/>
      <c r="BD21" s="308"/>
      <c r="BE21" s="308"/>
      <c r="BF21" s="324"/>
      <c r="BG21" s="278">
        <v>816</v>
      </c>
      <c r="BH21" s="281"/>
      <c r="BI21" s="281"/>
      <c r="BJ21" s="281"/>
      <c r="BK21" s="281"/>
      <c r="BL21" s="281"/>
      <c r="BM21" s="281"/>
      <c r="BN21" s="284"/>
      <c r="BO21" s="287">
        <v>0.3</v>
      </c>
      <c r="BP21" s="287"/>
      <c r="BQ21" s="287"/>
      <c r="BR21" s="287"/>
      <c r="BS21" s="293" t="s">
        <v>207</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154</v>
      </c>
      <c r="C22" s="270"/>
      <c r="D22" s="270"/>
      <c r="E22" s="270"/>
      <c r="F22" s="270"/>
      <c r="G22" s="270"/>
      <c r="H22" s="270"/>
      <c r="I22" s="270"/>
      <c r="J22" s="270"/>
      <c r="K22" s="270"/>
      <c r="L22" s="270"/>
      <c r="M22" s="270"/>
      <c r="N22" s="270"/>
      <c r="O22" s="270"/>
      <c r="P22" s="270"/>
      <c r="Q22" s="274"/>
      <c r="R22" s="278">
        <v>126</v>
      </c>
      <c r="S22" s="281"/>
      <c r="T22" s="281"/>
      <c r="U22" s="281"/>
      <c r="V22" s="281"/>
      <c r="W22" s="281"/>
      <c r="X22" s="281"/>
      <c r="Y22" s="284"/>
      <c r="Z22" s="287">
        <v>0</v>
      </c>
      <c r="AA22" s="287"/>
      <c r="AB22" s="287"/>
      <c r="AC22" s="287"/>
      <c r="AD22" s="293">
        <v>126</v>
      </c>
      <c r="AE22" s="293"/>
      <c r="AF22" s="293"/>
      <c r="AG22" s="293"/>
      <c r="AH22" s="293"/>
      <c r="AI22" s="293"/>
      <c r="AJ22" s="293"/>
      <c r="AK22" s="293"/>
      <c r="AL22" s="288">
        <v>0</v>
      </c>
      <c r="AM22" s="290"/>
      <c r="AN22" s="290"/>
      <c r="AO22" s="302"/>
      <c r="AP22" s="305" t="s">
        <v>369</v>
      </c>
      <c r="AQ22" s="308"/>
      <c r="AR22" s="308"/>
      <c r="AS22" s="308"/>
      <c r="AT22" s="308"/>
      <c r="AU22" s="308"/>
      <c r="AV22" s="308"/>
      <c r="AW22" s="308"/>
      <c r="AX22" s="308"/>
      <c r="AY22" s="308"/>
      <c r="AZ22" s="308"/>
      <c r="BA22" s="308"/>
      <c r="BB22" s="308"/>
      <c r="BC22" s="308"/>
      <c r="BD22" s="308"/>
      <c r="BE22" s="308"/>
      <c r="BF22" s="324"/>
      <c r="BG22" s="278" t="s">
        <v>207</v>
      </c>
      <c r="BH22" s="281"/>
      <c r="BI22" s="281"/>
      <c r="BJ22" s="281"/>
      <c r="BK22" s="281"/>
      <c r="BL22" s="281"/>
      <c r="BM22" s="281"/>
      <c r="BN22" s="284"/>
      <c r="BO22" s="287" t="s">
        <v>207</v>
      </c>
      <c r="BP22" s="287"/>
      <c r="BQ22" s="287"/>
      <c r="BR22" s="287"/>
      <c r="BS22" s="293" t="s">
        <v>207</v>
      </c>
      <c r="BT22" s="293"/>
      <c r="BU22" s="293"/>
      <c r="BV22" s="293"/>
      <c r="BW22" s="293"/>
      <c r="BX22" s="293"/>
      <c r="BY22" s="293"/>
      <c r="BZ22" s="293"/>
      <c r="CA22" s="293"/>
      <c r="CB22" s="336"/>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343</v>
      </c>
      <c r="C23" s="258"/>
      <c r="D23" s="258"/>
      <c r="E23" s="258"/>
      <c r="F23" s="258"/>
      <c r="G23" s="258"/>
      <c r="H23" s="258"/>
      <c r="I23" s="258"/>
      <c r="J23" s="258"/>
      <c r="K23" s="258"/>
      <c r="L23" s="258"/>
      <c r="M23" s="258"/>
      <c r="N23" s="258"/>
      <c r="O23" s="258"/>
      <c r="P23" s="258"/>
      <c r="Q23" s="273"/>
      <c r="R23" s="278">
        <v>2356475</v>
      </c>
      <c r="S23" s="281"/>
      <c r="T23" s="281"/>
      <c r="U23" s="281"/>
      <c r="V23" s="281"/>
      <c r="W23" s="281"/>
      <c r="X23" s="281"/>
      <c r="Y23" s="284"/>
      <c r="Z23" s="287">
        <v>52.1</v>
      </c>
      <c r="AA23" s="287"/>
      <c r="AB23" s="287"/>
      <c r="AC23" s="287"/>
      <c r="AD23" s="293">
        <v>2187917</v>
      </c>
      <c r="AE23" s="293"/>
      <c r="AF23" s="293"/>
      <c r="AG23" s="293"/>
      <c r="AH23" s="293"/>
      <c r="AI23" s="293"/>
      <c r="AJ23" s="293"/>
      <c r="AK23" s="293"/>
      <c r="AL23" s="288">
        <v>82.6</v>
      </c>
      <c r="AM23" s="290"/>
      <c r="AN23" s="290"/>
      <c r="AO23" s="302"/>
      <c r="AP23" s="305" t="s">
        <v>124</v>
      </c>
      <c r="AQ23" s="308"/>
      <c r="AR23" s="308"/>
      <c r="AS23" s="308"/>
      <c r="AT23" s="308"/>
      <c r="AU23" s="308"/>
      <c r="AV23" s="308"/>
      <c r="AW23" s="308"/>
      <c r="AX23" s="308"/>
      <c r="AY23" s="308"/>
      <c r="AZ23" s="308"/>
      <c r="BA23" s="308"/>
      <c r="BB23" s="308"/>
      <c r="BC23" s="308"/>
      <c r="BD23" s="308"/>
      <c r="BE23" s="308"/>
      <c r="BF23" s="324"/>
      <c r="BG23" s="278" t="s">
        <v>207</v>
      </c>
      <c r="BH23" s="281"/>
      <c r="BI23" s="281"/>
      <c r="BJ23" s="281"/>
      <c r="BK23" s="281"/>
      <c r="BL23" s="281"/>
      <c r="BM23" s="281"/>
      <c r="BN23" s="284"/>
      <c r="BO23" s="287" t="s">
        <v>207</v>
      </c>
      <c r="BP23" s="287"/>
      <c r="BQ23" s="287"/>
      <c r="BR23" s="287"/>
      <c r="BS23" s="293" t="s">
        <v>207</v>
      </c>
      <c r="BT23" s="293"/>
      <c r="BU23" s="293"/>
      <c r="BV23" s="293"/>
      <c r="BW23" s="293"/>
      <c r="BX23" s="293"/>
      <c r="BY23" s="293"/>
      <c r="BZ23" s="293"/>
      <c r="CA23" s="293"/>
      <c r="CB23" s="336"/>
      <c r="CD23" s="182" t="s">
        <v>315</v>
      </c>
      <c r="CE23" s="139"/>
      <c r="CF23" s="139"/>
      <c r="CG23" s="139"/>
      <c r="CH23" s="139"/>
      <c r="CI23" s="139"/>
      <c r="CJ23" s="139"/>
      <c r="CK23" s="139"/>
      <c r="CL23" s="139"/>
      <c r="CM23" s="139"/>
      <c r="CN23" s="139"/>
      <c r="CO23" s="139"/>
      <c r="CP23" s="139"/>
      <c r="CQ23" s="144"/>
      <c r="CR23" s="182" t="s">
        <v>293</v>
      </c>
      <c r="CS23" s="139"/>
      <c r="CT23" s="139"/>
      <c r="CU23" s="139"/>
      <c r="CV23" s="139"/>
      <c r="CW23" s="139"/>
      <c r="CX23" s="139"/>
      <c r="CY23" s="144"/>
      <c r="CZ23" s="182" t="s">
        <v>372</v>
      </c>
      <c r="DA23" s="139"/>
      <c r="DB23" s="139"/>
      <c r="DC23" s="144"/>
      <c r="DD23" s="182" t="s">
        <v>305</v>
      </c>
      <c r="DE23" s="139"/>
      <c r="DF23" s="139"/>
      <c r="DG23" s="139"/>
      <c r="DH23" s="139"/>
      <c r="DI23" s="139"/>
      <c r="DJ23" s="139"/>
      <c r="DK23" s="144"/>
      <c r="DL23" s="355" t="s">
        <v>375</v>
      </c>
      <c r="DM23" s="358"/>
      <c r="DN23" s="358"/>
      <c r="DO23" s="358"/>
      <c r="DP23" s="358"/>
      <c r="DQ23" s="358"/>
      <c r="DR23" s="358"/>
      <c r="DS23" s="358"/>
      <c r="DT23" s="358"/>
      <c r="DU23" s="358"/>
      <c r="DV23" s="362"/>
      <c r="DW23" s="182" t="s">
        <v>376</v>
      </c>
      <c r="DX23" s="139"/>
      <c r="DY23" s="139"/>
      <c r="DZ23" s="139"/>
      <c r="EA23" s="139"/>
      <c r="EB23" s="139"/>
      <c r="EC23" s="144"/>
    </row>
    <row r="24" spans="2:133" ht="11.25" customHeight="1">
      <c r="B24" s="262" t="s">
        <v>301</v>
      </c>
      <c r="C24" s="258"/>
      <c r="D24" s="258"/>
      <c r="E24" s="258"/>
      <c r="F24" s="258"/>
      <c r="G24" s="258"/>
      <c r="H24" s="258"/>
      <c r="I24" s="258"/>
      <c r="J24" s="258"/>
      <c r="K24" s="258"/>
      <c r="L24" s="258"/>
      <c r="M24" s="258"/>
      <c r="N24" s="258"/>
      <c r="O24" s="258"/>
      <c r="P24" s="258"/>
      <c r="Q24" s="273"/>
      <c r="R24" s="278">
        <v>2187917</v>
      </c>
      <c r="S24" s="281"/>
      <c r="T24" s="281"/>
      <c r="U24" s="281"/>
      <c r="V24" s="281"/>
      <c r="W24" s="281"/>
      <c r="X24" s="281"/>
      <c r="Y24" s="284"/>
      <c r="Z24" s="287">
        <v>48.3</v>
      </c>
      <c r="AA24" s="287"/>
      <c r="AB24" s="287"/>
      <c r="AC24" s="287"/>
      <c r="AD24" s="293">
        <v>2187917</v>
      </c>
      <c r="AE24" s="293"/>
      <c r="AF24" s="293"/>
      <c r="AG24" s="293"/>
      <c r="AH24" s="293"/>
      <c r="AI24" s="293"/>
      <c r="AJ24" s="293"/>
      <c r="AK24" s="293"/>
      <c r="AL24" s="288">
        <v>82.6</v>
      </c>
      <c r="AM24" s="290"/>
      <c r="AN24" s="290"/>
      <c r="AO24" s="302"/>
      <c r="AP24" s="305" t="s">
        <v>377</v>
      </c>
      <c r="AQ24" s="308"/>
      <c r="AR24" s="308"/>
      <c r="AS24" s="308"/>
      <c r="AT24" s="308"/>
      <c r="AU24" s="308"/>
      <c r="AV24" s="308"/>
      <c r="AW24" s="308"/>
      <c r="AX24" s="308"/>
      <c r="AY24" s="308"/>
      <c r="AZ24" s="308"/>
      <c r="BA24" s="308"/>
      <c r="BB24" s="308"/>
      <c r="BC24" s="308"/>
      <c r="BD24" s="308"/>
      <c r="BE24" s="308"/>
      <c r="BF24" s="324"/>
      <c r="BG24" s="278" t="s">
        <v>207</v>
      </c>
      <c r="BH24" s="281"/>
      <c r="BI24" s="281"/>
      <c r="BJ24" s="281"/>
      <c r="BK24" s="281"/>
      <c r="BL24" s="281"/>
      <c r="BM24" s="281"/>
      <c r="BN24" s="284"/>
      <c r="BO24" s="287" t="s">
        <v>207</v>
      </c>
      <c r="BP24" s="287"/>
      <c r="BQ24" s="287"/>
      <c r="BR24" s="287"/>
      <c r="BS24" s="293" t="s">
        <v>207</v>
      </c>
      <c r="BT24" s="293"/>
      <c r="BU24" s="293"/>
      <c r="BV24" s="293"/>
      <c r="BW24" s="293"/>
      <c r="BX24" s="293"/>
      <c r="BY24" s="293"/>
      <c r="BZ24" s="293"/>
      <c r="CA24" s="293"/>
      <c r="CB24" s="336"/>
      <c r="CD24" s="261" t="s">
        <v>378</v>
      </c>
      <c r="CE24" s="269"/>
      <c r="CF24" s="269"/>
      <c r="CG24" s="269"/>
      <c r="CH24" s="269"/>
      <c r="CI24" s="269"/>
      <c r="CJ24" s="269"/>
      <c r="CK24" s="269"/>
      <c r="CL24" s="269"/>
      <c r="CM24" s="269"/>
      <c r="CN24" s="269"/>
      <c r="CO24" s="269"/>
      <c r="CP24" s="269"/>
      <c r="CQ24" s="272"/>
      <c r="CR24" s="277">
        <v>1593264</v>
      </c>
      <c r="CS24" s="280"/>
      <c r="CT24" s="280"/>
      <c r="CU24" s="280"/>
      <c r="CV24" s="280"/>
      <c r="CW24" s="280"/>
      <c r="CX24" s="280"/>
      <c r="CY24" s="283"/>
      <c r="CZ24" s="297">
        <v>37.700000000000003</v>
      </c>
      <c r="DA24" s="299"/>
      <c r="DB24" s="299"/>
      <c r="DC24" s="347"/>
      <c r="DD24" s="351">
        <v>1231632</v>
      </c>
      <c r="DE24" s="280"/>
      <c r="DF24" s="280"/>
      <c r="DG24" s="280"/>
      <c r="DH24" s="280"/>
      <c r="DI24" s="280"/>
      <c r="DJ24" s="280"/>
      <c r="DK24" s="283"/>
      <c r="DL24" s="351">
        <v>1211076</v>
      </c>
      <c r="DM24" s="280"/>
      <c r="DN24" s="280"/>
      <c r="DO24" s="280"/>
      <c r="DP24" s="280"/>
      <c r="DQ24" s="280"/>
      <c r="DR24" s="280"/>
      <c r="DS24" s="280"/>
      <c r="DT24" s="280"/>
      <c r="DU24" s="280"/>
      <c r="DV24" s="283"/>
      <c r="DW24" s="297">
        <v>44.3</v>
      </c>
      <c r="DX24" s="299"/>
      <c r="DY24" s="299"/>
      <c r="DZ24" s="299"/>
      <c r="EA24" s="299"/>
      <c r="EB24" s="299"/>
      <c r="EC24" s="301"/>
    </row>
    <row r="25" spans="2:133" ht="11.25" customHeight="1">
      <c r="B25" s="262" t="s">
        <v>299</v>
      </c>
      <c r="C25" s="258"/>
      <c r="D25" s="258"/>
      <c r="E25" s="258"/>
      <c r="F25" s="258"/>
      <c r="G25" s="258"/>
      <c r="H25" s="258"/>
      <c r="I25" s="258"/>
      <c r="J25" s="258"/>
      <c r="K25" s="258"/>
      <c r="L25" s="258"/>
      <c r="M25" s="258"/>
      <c r="N25" s="258"/>
      <c r="O25" s="258"/>
      <c r="P25" s="258"/>
      <c r="Q25" s="273"/>
      <c r="R25" s="278">
        <v>168558</v>
      </c>
      <c r="S25" s="281"/>
      <c r="T25" s="281"/>
      <c r="U25" s="281"/>
      <c r="V25" s="281"/>
      <c r="W25" s="281"/>
      <c r="X25" s="281"/>
      <c r="Y25" s="284"/>
      <c r="Z25" s="287">
        <v>3.7</v>
      </c>
      <c r="AA25" s="287"/>
      <c r="AB25" s="287"/>
      <c r="AC25" s="287"/>
      <c r="AD25" s="293" t="s">
        <v>207</v>
      </c>
      <c r="AE25" s="293"/>
      <c r="AF25" s="293"/>
      <c r="AG25" s="293"/>
      <c r="AH25" s="293"/>
      <c r="AI25" s="293"/>
      <c r="AJ25" s="293"/>
      <c r="AK25" s="293"/>
      <c r="AL25" s="288" t="s">
        <v>207</v>
      </c>
      <c r="AM25" s="290"/>
      <c r="AN25" s="290"/>
      <c r="AO25" s="302"/>
      <c r="AP25" s="305" t="s">
        <v>276</v>
      </c>
      <c r="AQ25" s="308"/>
      <c r="AR25" s="308"/>
      <c r="AS25" s="308"/>
      <c r="AT25" s="308"/>
      <c r="AU25" s="308"/>
      <c r="AV25" s="308"/>
      <c r="AW25" s="308"/>
      <c r="AX25" s="308"/>
      <c r="AY25" s="308"/>
      <c r="AZ25" s="308"/>
      <c r="BA25" s="308"/>
      <c r="BB25" s="308"/>
      <c r="BC25" s="308"/>
      <c r="BD25" s="308"/>
      <c r="BE25" s="308"/>
      <c r="BF25" s="324"/>
      <c r="BG25" s="278" t="s">
        <v>207</v>
      </c>
      <c r="BH25" s="281"/>
      <c r="BI25" s="281"/>
      <c r="BJ25" s="281"/>
      <c r="BK25" s="281"/>
      <c r="BL25" s="281"/>
      <c r="BM25" s="281"/>
      <c r="BN25" s="284"/>
      <c r="BO25" s="287" t="s">
        <v>207</v>
      </c>
      <c r="BP25" s="287"/>
      <c r="BQ25" s="287"/>
      <c r="BR25" s="287"/>
      <c r="BS25" s="293" t="s">
        <v>207</v>
      </c>
      <c r="BT25" s="293"/>
      <c r="BU25" s="293"/>
      <c r="BV25" s="293"/>
      <c r="BW25" s="293"/>
      <c r="BX25" s="293"/>
      <c r="BY25" s="293"/>
      <c r="BZ25" s="293"/>
      <c r="CA25" s="293"/>
      <c r="CB25" s="336"/>
      <c r="CD25" s="262" t="s">
        <v>205</v>
      </c>
      <c r="CE25" s="258"/>
      <c r="CF25" s="258"/>
      <c r="CG25" s="258"/>
      <c r="CH25" s="258"/>
      <c r="CI25" s="258"/>
      <c r="CJ25" s="258"/>
      <c r="CK25" s="258"/>
      <c r="CL25" s="258"/>
      <c r="CM25" s="258"/>
      <c r="CN25" s="258"/>
      <c r="CO25" s="258"/>
      <c r="CP25" s="258"/>
      <c r="CQ25" s="273"/>
      <c r="CR25" s="278">
        <v>948159</v>
      </c>
      <c r="CS25" s="323"/>
      <c r="CT25" s="323"/>
      <c r="CU25" s="323"/>
      <c r="CV25" s="323"/>
      <c r="CW25" s="323"/>
      <c r="CX25" s="323"/>
      <c r="CY25" s="342"/>
      <c r="CZ25" s="288">
        <v>22.4</v>
      </c>
      <c r="DA25" s="345"/>
      <c r="DB25" s="345"/>
      <c r="DC25" s="348"/>
      <c r="DD25" s="294">
        <v>885727</v>
      </c>
      <c r="DE25" s="323"/>
      <c r="DF25" s="323"/>
      <c r="DG25" s="323"/>
      <c r="DH25" s="323"/>
      <c r="DI25" s="323"/>
      <c r="DJ25" s="323"/>
      <c r="DK25" s="342"/>
      <c r="DL25" s="294">
        <v>868226</v>
      </c>
      <c r="DM25" s="323"/>
      <c r="DN25" s="323"/>
      <c r="DO25" s="323"/>
      <c r="DP25" s="323"/>
      <c r="DQ25" s="323"/>
      <c r="DR25" s="323"/>
      <c r="DS25" s="323"/>
      <c r="DT25" s="323"/>
      <c r="DU25" s="323"/>
      <c r="DV25" s="342"/>
      <c r="DW25" s="288">
        <v>31.8</v>
      </c>
      <c r="DX25" s="345"/>
      <c r="DY25" s="345"/>
      <c r="DZ25" s="345"/>
      <c r="EA25" s="345"/>
      <c r="EB25" s="345"/>
      <c r="EC25" s="370"/>
    </row>
    <row r="26" spans="2:133" ht="11.25" customHeight="1">
      <c r="B26" s="262" t="s">
        <v>381</v>
      </c>
      <c r="C26" s="258"/>
      <c r="D26" s="258"/>
      <c r="E26" s="258"/>
      <c r="F26" s="258"/>
      <c r="G26" s="258"/>
      <c r="H26" s="258"/>
      <c r="I26" s="258"/>
      <c r="J26" s="258"/>
      <c r="K26" s="258"/>
      <c r="L26" s="258"/>
      <c r="M26" s="258"/>
      <c r="N26" s="258"/>
      <c r="O26" s="258"/>
      <c r="P26" s="258"/>
      <c r="Q26" s="273"/>
      <c r="R26" s="278" t="s">
        <v>207</v>
      </c>
      <c r="S26" s="281"/>
      <c r="T26" s="281"/>
      <c r="U26" s="281"/>
      <c r="V26" s="281"/>
      <c r="W26" s="281"/>
      <c r="X26" s="281"/>
      <c r="Y26" s="284"/>
      <c r="Z26" s="287" t="s">
        <v>207</v>
      </c>
      <c r="AA26" s="287"/>
      <c r="AB26" s="287"/>
      <c r="AC26" s="287"/>
      <c r="AD26" s="293" t="s">
        <v>207</v>
      </c>
      <c r="AE26" s="293"/>
      <c r="AF26" s="293"/>
      <c r="AG26" s="293"/>
      <c r="AH26" s="293"/>
      <c r="AI26" s="293"/>
      <c r="AJ26" s="293"/>
      <c r="AK26" s="293"/>
      <c r="AL26" s="288" t="s">
        <v>207</v>
      </c>
      <c r="AM26" s="290"/>
      <c r="AN26" s="290"/>
      <c r="AO26" s="302"/>
      <c r="AP26" s="305" t="s">
        <v>382</v>
      </c>
      <c r="AQ26" s="307"/>
      <c r="AR26" s="307"/>
      <c r="AS26" s="307"/>
      <c r="AT26" s="307"/>
      <c r="AU26" s="307"/>
      <c r="AV26" s="307"/>
      <c r="AW26" s="307"/>
      <c r="AX26" s="307"/>
      <c r="AY26" s="307"/>
      <c r="AZ26" s="307"/>
      <c r="BA26" s="307"/>
      <c r="BB26" s="307"/>
      <c r="BC26" s="307"/>
      <c r="BD26" s="307"/>
      <c r="BE26" s="307"/>
      <c r="BF26" s="324"/>
      <c r="BG26" s="278" t="s">
        <v>207</v>
      </c>
      <c r="BH26" s="281"/>
      <c r="BI26" s="281"/>
      <c r="BJ26" s="281"/>
      <c r="BK26" s="281"/>
      <c r="BL26" s="281"/>
      <c r="BM26" s="281"/>
      <c r="BN26" s="284"/>
      <c r="BO26" s="287" t="s">
        <v>207</v>
      </c>
      <c r="BP26" s="287"/>
      <c r="BQ26" s="287"/>
      <c r="BR26" s="287"/>
      <c r="BS26" s="293" t="s">
        <v>207</v>
      </c>
      <c r="BT26" s="293"/>
      <c r="BU26" s="293"/>
      <c r="BV26" s="293"/>
      <c r="BW26" s="293"/>
      <c r="BX26" s="293"/>
      <c r="BY26" s="293"/>
      <c r="BZ26" s="293"/>
      <c r="CA26" s="293"/>
      <c r="CB26" s="336"/>
      <c r="CD26" s="262" t="s">
        <v>130</v>
      </c>
      <c r="CE26" s="258"/>
      <c r="CF26" s="258"/>
      <c r="CG26" s="258"/>
      <c r="CH26" s="258"/>
      <c r="CI26" s="258"/>
      <c r="CJ26" s="258"/>
      <c r="CK26" s="258"/>
      <c r="CL26" s="258"/>
      <c r="CM26" s="258"/>
      <c r="CN26" s="258"/>
      <c r="CO26" s="258"/>
      <c r="CP26" s="258"/>
      <c r="CQ26" s="273"/>
      <c r="CR26" s="278">
        <v>515375</v>
      </c>
      <c r="CS26" s="281"/>
      <c r="CT26" s="281"/>
      <c r="CU26" s="281"/>
      <c r="CV26" s="281"/>
      <c r="CW26" s="281"/>
      <c r="CX26" s="281"/>
      <c r="CY26" s="284"/>
      <c r="CZ26" s="288">
        <v>12.2</v>
      </c>
      <c r="DA26" s="345"/>
      <c r="DB26" s="345"/>
      <c r="DC26" s="348"/>
      <c r="DD26" s="294">
        <v>476679</v>
      </c>
      <c r="DE26" s="281"/>
      <c r="DF26" s="281"/>
      <c r="DG26" s="281"/>
      <c r="DH26" s="281"/>
      <c r="DI26" s="281"/>
      <c r="DJ26" s="281"/>
      <c r="DK26" s="284"/>
      <c r="DL26" s="294" t="s">
        <v>207</v>
      </c>
      <c r="DM26" s="281"/>
      <c r="DN26" s="281"/>
      <c r="DO26" s="281"/>
      <c r="DP26" s="281"/>
      <c r="DQ26" s="281"/>
      <c r="DR26" s="281"/>
      <c r="DS26" s="281"/>
      <c r="DT26" s="281"/>
      <c r="DU26" s="281"/>
      <c r="DV26" s="284"/>
      <c r="DW26" s="288" t="s">
        <v>207</v>
      </c>
      <c r="DX26" s="345"/>
      <c r="DY26" s="345"/>
      <c r="DZ26" s="345"/>
      <c r="EA26" s="345"/>
      <c r="EB26" s="345"/>
      <c r="EC26" s="370"/>
    </row>
    <row r="27" spans="2:133" ht="11.25" customHeight="1">
      <c r="B27" s="262" t="s">
        <v>84</v>
      </c>
      <c r="C27" s="258"/>
      <c r="D27" s="258"/>
      <c r="E27" s="258"/>
      <c r="F27" s="258"/>
      <c r="G27" s="258"/>
      <c r="H27" s="258"/>
      <c r="I27" s="258"/>
      <c r="J27" s="258"/>
      <c r="K27" s="258"/>
      <c r="L27" s="258"/>
      <c r="M27" s="258"/>
      <c r="N27" s="258"/>
      <c r="O27" s="258"/>
      <c r="P27" s="258"/>
      <c r="Q27" s="273"/>
      <c r="R27" s="278">
        <v>2813929</v>
      </c>
      <c r="S27" s="281"/>
      <c r="T27" s="281"/>
      <c r="U27" s="281"/>
      <c r="V27" s="281"/>
      <c r="W27" s="281"/>
      <c r="X27" s="281"/>
      <c r="Y27" s="284"/>
      <c r="Z27" s="287">
        <v>62.2</v>
      </c>
      <c r="AA27" s="287"/>
      <c r="AB27" s="287"/>
      <c r="AC27" s="287"/>
      <c r="AD27" s="293">
        <v>2644372</v>
      </c>
      <c r="AE27" s="293"/>
      <c r="AF27" s="293"/>
      <c r="AG27" s="293"/>
      <c r="AH27" s="293"/>
      <c r="AI27" s="293"/>
      <c r="AJ27" s="293"/>
      <c r="AK27" s="293"/>
      <c r="AL27" s="288">
        <v>99.900001525878906</v>
      </c>
      <c r="AM27" s="290"/>
      <c r="AN27" s="290"/>
      <c r="AO27" s="302"/>
      <c r="AP27" s="262" t="s">
        <v>384</v>
      </c>
      <c r="AQ27" s="258"/>
      <c r="AR27" s="258"/>
      <c r="AS27" s="258"/>
      <c r="AT27" s="258"/>
      <c r="AU27" s="258"/>
      <c r="AV27" s="258"/>
      <c r="AW27" s="258"/>
      <c r="AX27" s="258"/>
      <c r="AY27" s="258"/>
      <c r="AZ27" s="258"/>
      <c r="BA27" s="258"/>
      <c r="BB27" s="258"/>
      <c r="BC27" s="258"/>
      <c r="BD27" s="258"/>
      <c r="BE27" s="258"/>
      <c r="BF27" s="273"/>
      <c r="BG27" s="278">
        <v>270371</v>
      </c>
      <c r="BH27" s="281"/>
      <c r="BI27" s="281"/>
      <c r="BJ27" s="281"/>
      <c r="BK27" s="281"/>
      <c r="BL27" s="281"/>
      <c r="BM27" s="281"/>
      <c r="BN27" s="284"/>
      <c r="BO27" s="287">
        <v>100</v>
      </c>
      <c r="BP27" s="287"/>
      <c r="BQ27" s="287"/>
      <c r="BR27" s="287"/>
      <c r="BS27" s="293">
        <v>661</v>
      </c>
      <c r="BT27" s="293"/>
      <c r="BU27" s="293"/>
      <c r="BV27" s="293"/>
      <c r="BW27" s="293"/>
      <c r="BX27" s="293"/>
      <c r="BY27" s="293"/>
      <c r="BZ27" s="293"/>
      <c r="CA27" s="293"/>
      <c r="CB27" s="336"/>
      <c r="CD27" s="262" t="s">
        <v>230</v>
      </c>
      <c r="CE27" s="258"/>
      <c r="CF27" s="258"/>
      <c r="CG27" s="258"/>
      <c r="CH27" s="258"/>
      <c r="CI27" s="258"/>
      <c r="CJ27" s="258"/>
      <c r="CK27" s="258"/>
      <c r="CL27" s="258"/>
      <c r="CM27" s="258"/>
      <c r="CN27" s="258"/>
      <c r="CO27" s="258"/>
      <c r="CP27" s="258"/>
      <c r="CQ27" s="273"/>
      <c r="CR27" s="278">
        <v>312250</v>
      </c>
      <c r="CS27" s="323"/>
      <c r="CT27" s="323"/>
      <c r="CU27" s="323"/>
      <c r="CV27" s="323"/>
      <c r="CW27" s="323"/>
      <c r="CX27" s="323"/>
      <c r="CY27" s="342"/>
      <c r="CZ27" s="288">
        <v>7.4</v>
      </c>
      <c r="DA27" s="345"/>
      <c r="DB27" s="345"/>
      <c r="DC27" s="348"/>
      <c r="DD27" s="294">
        <v>57450</v>
      </c>
      <c r="DE27" s="323"/>
      <c r="DF27" s="323"/>
      <c r="DG27" s="323"/>
      <c r="DH27" s="323"/>
      <c r="DI27" s="323"/>
      <c r="DJ27" s="323"/>
      <c r="DK27" s="342"/>
      <c r="DL27" s="294">
        <v>54395</v>
      </c>
      <c r="DM27" s="323"/>
      <c r="DN27" s="323"/>
      <c r="DO27" s="323"/>
      <c r="DP27" s="323"/>
      <c r="DQ27" s="323"/>
      <c r="DR27" s="323"/>
      <c r="DS27" s="323"/>
      <c r="DT27" s="323"/>
      <c r="DU27" s="323"/>
      <c r="DV27" s="342"/>
      <c r="DW27" s="288">
        <v>2</v>
      </c>
      <c r="DX27" s="345"/>
      <c r="DY27" s="345"/>
      <c r="DZ27" s="345"/>
      <c r="EA27" s="345"/>
      <c r="EB27" s="345"/>
      <c r="EC27" s="370"/>
    </row>
    <row r="28" spans="2:133" ht="11.25" customHeight="1">
      <c r="B28" s="262" t="s">
        <v>386</v>
      </c>
      <c r="C28" s="258"/>
      <c r="D28" s="258"/>
      <c r="E28" s="258"/>
      <c r="F28" s="258"/>
      <c r="G28" s="258"/>
      <c r="H28" s="258"/>
      <c r="I28" s="258"/>
      <c r="J28" s="258"/>
      <c r="K28" s="258"/>
      <c r="L28" s="258"/>
      <c r="M28" s="258"/>
      <c r="N28" s="258"/>
      <c r="O28" s="258"/>
      <c r="P28" s="258"/>
      <c r="Q28" s="273"/>
      <c r="R28" s="278">
        <v>725</v>
      </c>
      <c r="S28" s="281"/>
      <c r="T28" s="281"/>
      <c r="U28" s="281"/>
      <c r="V28" s="281"/>
      <c r="W28" s="281"/>
      <c r="X28" s="281"/>
      <c r="Y28" s="284"/>
      <c r="Z28" s="287">
        <v>0</v>
      </c>
      <c r="AA28" s="287"/>
      <c r="AB28" s="287"/>
      <c r="AC28" s="287"/>
      <c r="AD28" s="293">
        <v>725</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379</v>
      </c>
      <c r="CE28" s="258"/>
      <c r="CF28" s="258"/>
      <c r="CG28" s="258"/>
      <c r="CH28" s="258"/>
      <c r="CI28" s="258"/>
      <c r="CJ28" s="258"/>
      <c r="CK28" s="258"/>
      <c r="CL28" s="258"/>
      <c r="CM28" s="258"/>
      <c r="CN28" s="258"/>
      <c r="CO28" s="258"/>
      <c r="CP28" s="258"/>
      <c r="CQ28" s="273"/>
      <c r="CR28" s="278">
        <v>332855</v>
      </c>
      <c r="CS28" s="281"/>
      <c r="CT28" s="281"/>
      <c r="CU28" s="281"/>
      <c r="CV28" s="281"/>
      <c r="CW28" s="281"/>
      <c r="CX28" s="281"/>
      <c r="CY28" s="284"/>
      <c r="CZ28" s="288">
        <v>7.9</v>
      </c>
      <c r="DA28" s="345"/>
      <c r="DB28" s="345"/>
      <c r="DC28" s="348"/>
      <c r="DD28" s="294">
        <v>288455</v>
      </c>
      <c r="DE28" s="281"/>
      <c r="DF28" s="281"/>
      <c r="DG28" s="281"/>
      <c r="DH28" s="281"/>
      <c r="DI28" s="281"/>
      <c r="DJ28" s="281"/>
      <c r="DK28" s="284"/>
      <c r="DL28" s="294">
        <v>288455</v>
      </c>
      <c r="DM28" s="281"/>
      <c r="DN28" s="281"/>
      <c r="DO28" s="281"/>
      <c r="DP28" s="281"/>
      <c r="DQ28" s="281"/>
      <c r="DR28" s="281"/>
      <c r="DS28" s="281"/>
      <c r="DT28" s="281"/>
      <c r="DU28" s="281"/>
      <c r="DV28" s="284"/>
      <c r="DW28" s="288">
        <v>10.6</v>
      </c>
      <c r="DX28" s="345"/>
      <c r="DY28" s="345"/>
      <c r="DZ28" s="345"/>
      <c r="EA28" s="345"/>
      <c r="EB28" s="345"/>
      <c r="EC28" s="370"/>
    </row>
    <row r="29" spans="2:133" ht="11.25" customHeight="1">
      <c r="B29" s="262" t="s">
        <v>162</v>
      </c>
      <c r="C29" s="258"/>
      <c r="D29" s="258"/>
      <c r="E29" s="258"/>
      <c r="F29" s="258"/>
      <c r="G29" s="258"/>
      <c r="H29" s="258"/>
      <c r="I29" s="258"/>
      <c r="J29" s="258"/>
      <c r="K29" s="258"/>
      <c r="L29" s="258"/>
      <c r="M29" s="258"/>
      <c r="N29" s="258"/>
      <c r="O29" s="258"/>
      <c r="P29" s="258"/>
      <c r="Q29" s="273"/>
      <c r="R29" s="278">
        <v>3271</v>
      </c>
      <c r="S29" s="281"/>
      <c r="T29" s="281"/>
      <c r="U29" s="281"/>
      <c r="V29" s="281"/>
      <c r="W29" s="281"/>
      <c r="X29" s="281"/>
      <c r="Y29" s="284"/>
      <c r="Z29" s="287">
        <v>0.1</v>
      </c>
      <c r="AA29" s="287"/>
      <c r="AB29" s="287"/>
      <c r="AC29" s="287"/>
      <c r="AD29" s="293" t="s">
        <v>207</v>
      </c>
      <c r="AE29" s="293"/>
      <c r="AF29" s="293"/>
      <c r="AG29" s="293"/>
      <c r="AH29" s="293"/>
      <c r="AI29" s="293"/>
      <c r="AJ29" s="293"/>
      <c r="AK29" s="293"/>
      <c r="AL29" s="288" t="s">
        <v>207</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181</v>
      </c>
      <c r="CE29" s="41"/>
      <c r="CF29" s="262" t="s">
        <v>25</v>
      </c>
      <c r="CG29" s="258"/>
      <c r="CH29" s="258"/>
      <c r="CI29" s="258"/>
      <c r="CJ29" s="258"/>
      <c r="CK29" s="258"/>
      <c r="CL29" s="258"/>
      <c r="CM29" s="258"/>
      <c r="CN29" s="258"/>
      <c r="CO29" s="258"/>
      <c r="CP29" s="258"/>
      <c r="CQ29" s="273"/>
      <c r="CR29" s="278">
        <v>332855</v>
      </c>
      <c r="CS29" s="323"/>
      <c r="CT29" s="323"/>
      <c r="CU29" s="323"/>
      <c r="CV29" s="323"/>
      <c r="CW29" s="323"/>
      <c r="CX29" s="323"/>
      <c r="CY29" s="342"/>
      <c r="CZ29" s="288">
        <v>7.9</v>
      </c>
      <c r="DA29" s="345"/>
      <c r="DB29" s="345"/>
      <c r="DC29" s="348"/>
      <c r="DD29" s="294">
        <v>288455</v>
      </c>
      <c r="DE29" s="323"/>
      <c r="DF29" s="323"/>
      <c r="DG29" s="323"/>
      <c r="DH29" s="323"/>
      <c r="DI29" s="323"/>
      <c r="DJ29" s="323"/>
      <c r="DK29" s="342"/>
      <c r="DL29" s="294">
        <v>288455</v>
      </c>
      <c r="DM29" s="323"/>
      <c r="DN29" s="323"/>
      <c r="DO29" s="323"/>
      <c r="DP29" s="323"/>
      <c r="DQ29" s="323"/>
      <c r="DR29" s="323"/>
      <c r="DS29" s="323"/>
      <c r="DT29" s="323"/>
      <c r="DU29" s="323"/>
      <c r="DV29" s="342"/>
      <c r="DW29" s="288">
        <v>10.6</v>
      </c>
      <c r="DX29" s="345"/>
      <c r="DY29" s="345"/>
      <c r="DZ29" s="345"/>
      <c r="EA29" s="345"/>
      <c r="EB29" s="345"/>
      <c r="EC29" s="370"/>
    </row>
    <row r="30" spans="2:133" ht="11.25" customHeight="1">
      <c r="B30" s="262" t="s">
        <v>314</v>
      </c>
      <c r="C30" s="258"/>
      <c r="D30" s="258"/>
      <c r="E30" s="258"/>
      <c r="F30" s="258"/>
      <c r="G30" s="258"/>
      <c r="H30" s="258"/>
      <c r="I30" s="258"/>
      <c r="J30" s="258"/>
      <c r="K30" s="258"/>
      <c r="L30" s="258"/>
      <c r="M30" s="258"/>
      <c r="N30" s="258"/>
      <c r="O30" s="258"/>
      <c r="P30" s="258"/>
      <c r="Q30" s="273"/>
      <c r="R30" s="278">
        <v>79492</v>
      </c>
      <c r="S30" s="281"/>
      <c r="T30" s="281"/>
      <c r="U30" s="281"/>
      <c r="V30" s="281"/>
      <c r="W30" s="281"/>
      <c r="X30" s="281"/>
      <c r="Y30" s="284"/>
      <c r="Z30" s="287">
        <v>1.8</v>
      </c>
      <c r="AA30" s="287"/>
      <c r="AB30" s="287"/>
      <c r="AC30" s="287"/>
      <c r="AD30" s="293" t="s">
        <v>207</v>
      </c>
      <c r="AE30" s="293"/>
      <c r="AF30" s="293"/>
      <c r="AG30" s="293"/>
      <c r="AH30" s="293"/>
      <c r="AI30" s="293"/>
      <c r="AJ30" s="293"/>
      <c r="AK30" s="293"/>
      <c r="AL30" s="288" t="s">
        <v>207</v>
      </c>
      <c r="AM30" s="290"/>
      <c r="AN30" s="290"/>
      <c r="AO30" s="302"/>
      <c r="AP30" s="182" t="s">
        <v>315</v>
      </c>
      <c r="AQ30" s="139"/>
      <c r="AR30" s="139"/>
      <c r="AS30" s="139"/>
      <c r="AT30" s="139"/>
      <c r="AU30" s="139"/>
      <c r="AV30" s="139"/>
      <c r="AW30" s="139"/>
      <c r="AX30" s="139"/>
      <c r="AY30" s="139"/>
      <c r="AZ30" s="139"/>
      <c r="BA30" s="139"/>
      <c r="BB30" s="139"/>
      <c r="BC30" s="139"/>
      <c r="BD30" s="139"/>
      <c r="BE30" s="139"/>
      <c r="BF30" s="144"/>
      <c r="BG30" s="182" t="s">
        <v>388</v>
      </c>
      <c r="BH30" s="331"/>
      <c r="BI30" s="331"/>
      <c r="BJ30" s="331"/>
      <c r="BK30" s="331"/>
      <c r="BL30" s="331"/>
      <c r="BM30" s="331"/>
      <c r="BN30" s="331"/>
      <c r="BO30" s="331"/>
      <c r="BP30" s="331"/>
      <c r="BQ30" s="334"/>
      <c r="BR30" s="182" t="s">
        <v>389</v>
      </c>
      <c r="BS30" s="331"/>
      <c r="BT30" s="331"/>
      <c r="BU30" s="331"/>
      <c r="BV30" s="331"/>
      <c r="BW30" s="331"/>
      <c r="BX30" s="331"/>
      <c r="BY30" s="331"/>
      <c r="BZ30" s="331"/>
      <c r="CA30" s="331"/>
      <c r="CB30" s="334"/>
      <c r="CD30" s="134"/>
      <c r="CE30" s="42"/>
      <c r="CF30" s="262" t="s">
        <v>391</v>
      </c>
      <c r="CG30" s="258"/>
      <c r="CH30" s="258"/>
      <c r="CI30" s="258"/>
      <c r="CJ30" s="258"/>
      <c r="CK30" s="258"/>
      <c r="CL30" s="258"/>
      <c r="CM30" s="258"/>
      <c r="CN30" s="258"/>
      <c r="CO30" s="258"/>
      <c r="CP30" s="258"/>
      <c r="CQ30" s="273"/>
      <c r="CR30" s="278">
        <v>320775</v>
      </c>
      <c r="CS30" s="281"/>
      <c r="CT30" s="281"/>
      <c r="CU30" s="281"/>
      <c r="CV30" s="281"/>
      <c r="CW30" s="281"/>
      <c r="CX30" s="281"/>
      <c r="CY30" s="284"/>
      <c r="CZ30" s="288">
        <v>7.6</v>
      </c>
      <c r="DA30" s="345"/>
      <c r="DB30" s="345"/>
      <c r="DC30" s="348"/>
      <c r="DD30" s="294">
        <v>276375</v>
      </c>
      <c r="DE30" s="281"/>
      <c r="DF30" s="281"/>
      <c r="DG30" s="281"/>
      <c r="DH30" s="281"/>
      <c r="DI30" s="281"/>
      <c r="DJ30" s="281"/>
      <c r="DK30" s="284"/>
      <c r="DL30" s="294">
        <v>276375</v>
      </c>
      <c r="DM30" s="281"/>
      <c r="DN30" s="281"/>
      <c r="DO30" s="281"/>
      <c r="DP30" s="281"/>
      <c r="DQ30" s="281"/>
      <c r="DR30" s="281"/>
      <c r="DS30" s="281"/>
      <c r="DT30" s="281"/>
      <c r="DU30" s="281"/>
      <c r="DV30" s="284"/>
      <c r="DW30" s="288">
        <v>10.1</v>
      </c>
      <c r="DX30" s="345"/>
      <c r="DY30" s="345"/>
      <c r="DZ30" s="345"/>
      <c r="EA30" s="345"/>
      <c r="EB30" s="345"/>
      <c r="EC30" s="370"/>
    </row>
    <row r="31" spans="2:133" ht="11.25" customHeight="1">
      <c r="B31" s="262" t="s">
        <v>20</v>
      </c>
      <c r="C31" s="258"/>
      <c r="D31" s="258"/>
      <c r="E31" s="258"/>
      <c r="F31" s="258"/>
      <c r="G31" s="258"/>
      <c r="H31" s="258"/>
      <c r="I31" s="258"/>
      <c r="J31" s="258"/>
      <c r="K31" s="258"/>
      <c r="L31" s="258"/>
      <c r="M31" s="258"/>
      <c r="N31" s="258"/>
      <c r="O31" s="258"/>
      <c r="P31" s="258"/>
      <c r="Q31" s="273"/>
      <c r="R31" s="278">
        <v>8185</v>
      </c>
      <c r="S31" s="281"/>
      <c r="T31" s="281"/>
      <c r="U31" s="281"/>
      <c r="V31" s="281"/>
      <c r="W31" s="281"/>
      <c r="X31" s="281"/>
      <c r="Y31" s="284"/>
      <c r="Z31" s="287">
        <v>0.2</v>
      </c>
      <c r="AA31" s="287"/>
      <c r="AB31" s="287"/>
      <c r="AC31" s="287"/>
      <c r="AD31" s="293" t="s">
        <v>207</v>
      </c>
      <c r="AE31" s="293"/>
      <c r="AF31" s="293"/>
      <c r="AG31" s="293"/>
      <c r="AH31" s="293"/>
      <c r="AI31" s="293"/>
      <c r="AJ31" s="293"/>
      <c r="AK31" s="293"/>
      <c r="AL31" s="288" t="s">
        <v>207</v>
      </c>
      <c r="AM31" s="290"/>
      <c r="AN31" s="290"/>
      <c r="AO31" s="302"/>
      <c r="AP31" s="163" t="s">
        <v>5</v>
      </c>
      <c r="AQ31" s="178"/>
      <c r="AR31" s="178"/>
      <c r="AS31" s="178"/>
      <c r="AT31" s="316" t="s">
        <v>392</v>
      </c>
      <c r="AU31" s="269"/>
      <c r="AV31" s="269"/>
      <c r="AW31" s="269"/>
      <c r="AX31" s="261" t="s">
        <v>277</v>
      </c>
      <c r="AY31" s="269"/>
      <c r="AZ31" s="269"/>
      <c r="BA31" s="269"/>
      <c r="BB31" s="269"/>
      <c r="BC31" s="269"/>
      <c r="BD31" s="269"/>
      <c r="BE31" s="269"/>
      <c r="BF31" s="272"/>
      <c r="BG31" s="328">
        <v>99.8</v>
      </c>
      <c r="BH31" s="332"/>
      <c r="BI31" s="332"/>
      <c r="BJ31" s="332"/>
      <c r="BK31" s="332"/>
      <c r="BL31" s="332"/>
      <c r="BM31" s="299">
        <v>99</v>
      </c>
      <c r="BN31" s="332"/>
      <c r="BO31" s="332"/>
      <c r="BP31" s="332"/>
      <c r="BQ31" s="335"/>
      <c r="BR31" s="328">
        <v>99.7</v>
      </c>
      <c r="BS31" s="332"/>
      <c r="BT31" s="332"/>
      <c r="BU31" s="332"/>
      <c r="BV31" s="332"/>
      <c r="BW31" s="332"/>
      <c r="BX31" s="299">
        <v>98.9</v>
      </c>
      <c r="BY31" s="332"/>
      <c r="BZ31" s="332"/>
      <c r="CA31" s="332"/>
      <c r="CB31" s="335"/>
      <c r="CD31" s="134"/>
      <c r="CE31" s="42"/>
      <c r="CF31" s="262" t="s">
        <v>316</v>
      </c>
      <c r="CG31" s="258"/>
      <c r="CH31" s="258"/>
      <c r="CI31" s="258"/>
      <c r="CJ31" s="258"/>
      <c r="CK31" s="258"/>
      <c r="CL31" s="258"/>
      <c r="CM31" s="258"/>
      <c r="CN31" s="258"/>
      <c r="CO31" s="258"/>
      <c r="CP31" s="258"/>
      <c r="CQ31" s="273"/>
      <c r="CR31" s="278">
        <v>12080</v>
      </c>
      <c r="CS31" s="323"/>
      <c r="CT31" s="323"/>
      <c r="CU31" s="323"/>
      <c r="CV31" s="323"/>
      <c r="CW31" s="323"/>
      <c r="CX31" s="323"/>
      <c r="CY31" s="342"/>
      <c r="CZ31" s="288">
        <v>0.3</v>
      </c>
      <c r="DA31" s="345"/>
      <c r="DB31" s="345"/>
      <c r="DC31" s="348"/>
      <c r="DD31" s="294">
        <v>12080</v>
      </c>
      <c r="DE31" s="323"/>
      <c r="DF31" s="323"/>
      <c r="DG31" s="323"/>
      <c r="DH31" s="323"/>
      <c r="DI31" s="323"/>
      <c r="DJ31" s="323"/>
      <c r="DK31" s="342"/>
      <c r="DL31" s="294">
        <v>12080</v>
      </c>
      <c r="DM31" s="323"/>
      <c r="DN31" s="323"/>
      <c r="DO31" s="323"/>
      <c r="DP31" s="323"/>
      <c r="DQ31" s="323"/>
      <c r="DR31" s="323"/>
      <c r="DS31" s="323"/>
      <c r="DT31" s="323"/>
      <c r="DU31" s="323"/>
      <c r="DV31" s="342"/>
      <c r="DW31" s="288">
        <v>0.4</v>
      </c>
      <c r="DX31" s="345"/>
      <c r="DY31" s="345"/>
      <c r="DZ31" s="345"/>
      <c r="EA31" s="345"/>
      <c r="EB31" s="345"/>
      <c r="EC31" s="370"/>
    </row>
    <row r="32" spans="2:133" ht="11.25" customHeight="1">
      <c r="B32" s="262" t="s">
        <v>344</v>
      </c>
      <c r="C32" s="258"/>
      <c r="D32" s="258"/>
      <c r="E32" s="258"/>
      <c r="F32" s="258"/>
      <c r="G32" s="258"/>
      <c r="H32" s="258"/>
      <c r="I32" s="258"/>
      <c r="J32" s="258"/>
      <c r="K32" s="258"/>
      <c r="L32" s="258"/>
      <c r="M32" s="258"/>
      <c r="N32" s="258"/>
      <c r="O32" s="258"/>
      <c r="P32" s="258"/>
      <c r="Q32" s="273"/>
      <c r="R32" s="278">
        <v>481841</v>
      </c>
      <c r="S32" s="281"/>
      <c r="T32" s="281"/>
      <c r="U32" s="281"/>
      <c r="V32" s="281"/>
      <c r="W32" s="281"/>
      <c r="X32" s="281"/>
      <c r="Y32" s="284"/>
      <c r="Z32" s="287">
        <v>10.6</v>
      </c>
      <c r="AA32" s="287"/>
      <c r="AB32" s="287"/>
      <c r="AC32" s="287"/>
      <c r="AD32" s="293" t="s">
        <v>207</v>
      </c>
      <c r="AE32" s="293"/>
      <c r="AF32" s="293"/>
      <c r="AG32" s="293"/>
      <c r="AH32" s="293"/>
      <c r="AI32" s="293"/>
      <c r="AJ32" s="293"/>
      <c r="AK32" s="293"/>
      <c r="AL32" s="288" t="s">
        <v>207</v>
      </c>
      <c r="AM32" s="290"/>
      <c r="AN32" s="290"/>
      <c r="AO32" s="302"/>
      <c r="AP32" s="306"/>
      <c r="AQ32" s="309"/>
      <c r="AR32" s="309"/>
      <c r="AS32" s="309"/>
      <c r="AT32" s="317"/>
      <c r="AU32" s="258" t="s">
        <v>252</v>
      </c>
      <c r="AV32" s="258"/>
      <c r="AW32" s="258"/>
      <c r="AX32" s="262" t="s">
        <v>294</v>
      </c>
      <c r="AY32" s="258"/>
      <c r="AZ32" s="258"/>
      <c r="BA32" s="258"/>
      <c r="BB32" s="258"/>
      <c r="BC32" s="258"/>
      <c r="BD32" s="258"/>
      <c r="BE32" s="258"/>
      <c r="BF32" s="273"/>
      <c r="BG32" s="329">
        <v>99.8</v>
      </c>
      <c r="BH32" s="323"/>
      <c r="BI32" s="323"/>
      <c r="BJ32" s="323"/>
      <c r="BK32" s="323"/>
      <c r="BL32" s="323"/>
      <c r="BM32" s="290">
        <v>99</v>
      </c>
      <c r="BN32" s="333"/>
      <c r="BO32" s="333"/>
      <c r="BP32" s="333"/>
      <c r="BQ32" s="326"/>
      <c r="BR32" s="329">
        <v>99.6</v>
      </c>
      <c r="BS32" s="323"/>
      <c r="BT32" s="323"/>
      <c r="BU32" s="323"/>
      <c r="BV32" s="323"/>
      <c r="BW32" s="323"/>
      <c r="BX32" s="290">
        <v>98.6</v>
      </c>
      <c r="BY32" s="333"/>
      <c r="BZ32" s="333"/>
      <c r="CA32" s="333"/>
      <c r="CB32" s="326"/>
      <c r="CD32" s="135"/>
      <c r="CE32" s="142"/>
      <c r="CF32" s="262" t="s">
        <v>393</v>
      </c>
      <c r="CG32" s="258"/>
      <c r="CH32" s="258"/>
      <c r="CI32" s="258"/>
      <c r="CJ32" s="258"/>
      <c r="CK32" s="258"/>
      <c r="CL32" s="258"/>
      <c r="CM32" s="258"/>
      <c r="CN32" s="258"/>
      <c r="CO32" s="258"/>
      <c r="CP32" s="258"/>
      <c r="CQ32" s="273"/>
      <c r="CR32" s="278" t="s">
        <v>207</v>
      </c>
      <c r="CS32" s="281"/>
      <c r="CT32" s="281"/>
      <c r="CU32" s="281"/>
      <c r="CV32" s="281"/>
      <c r="CW32" s="281"/>
      <c r="CX32" s="281"/>
      <c r="CY32" s="284"/>
      <c r="CZ32" s="288" t="s">
        <v>207</v>
      </c>
      <c r="DA32" s="345"/>
      <c r="DB32" s="345"/>
      <c r="DC32" s="348"/>
      <c r="DD32" s="294" t="s">
        <v>207</v>
      </c>
      <c r="DE32" s="281"/>
      <c r="DF32" s="281"/>
      <c r="DG32" s="281"/>
      <c r="DH32" s="281"/>
      <c r="DI32" s="281"/>
      <c r="DJ32" s="281"/>
      <c r="DK32" s="284"/>
      <c r="DL32" s="294" t="s">
        <v>207</v>
      </c>
      <c r="DM32" s="281"/>
      <c r="DN32" s="281"/>
      <c r="DO32" s="281"/>
      <c r="DP32" s="281"/>
      <c r="DQ32" s="281"/>
      <c r="DR32" s="281"/>
      <c r="DS32" s="281"/>
      <c r="DT32" s="281"/>
      <c r="DU32" s="281"/>
      <c r="DV32" s="284"/>
      <c r="DW32" s="288" t="s">
        <v>207</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207</v>
      </c>
      <c r="S33" s="281"/>
      <c r="T33" s="281"/>
      <c r="U33" s="281"/>
      <c r="V33" s="281"/>
      <c r="W33" s="281"/>
      <c r="X33" s="281"/>
      <c r="Y33" s="284"/>
      <c r="Z33" s="287" t="s">
        <v>207</v>
      </c>
      <c r="AA33" s="287"/>
      <c r="AB33" s="287"/>
      <c r="AC33" s="287"/>
      <c r="AD33" s="293" t="s">
        <v>207</v>
      </c>
      <c r="AE33" s="293"/>
      <c r="AF33" s="293"/>
      <c r="AG33" s="293"/>
      <c r="AH33" s="293"/>
      <c r="AI33" s="293"/>
      <c r="AJ33" s="293"/>
      <c r="AK33" s="293"/>
      <c r="AL33" s="288" t="s">
        <v>207</v>
      </c>
      <c r="AM33" s="290"/>
      <c r="AN33" s="290"/>
      <c r="AO33" s="302"/>
      <c r="AP33" s="177"/>
      <c r="AQ33" s="179"/>
      <c r="AR33" s="179"/>
      <c r="AS33" s="179"/>
      <c r="AT33" s="318"/>
      <c r="AU33" s="271"/>
      <c r="AV33" s="271"/>
      <c r="AW33" s="271"/>
      <c r="AX33" s="264" t="s">
        <v>164</v>
      </c>
      <c r="AY33" s="271"/>
      <c r="AZ33" s="271"/>
      <c r="BA33" s="271"/>
      <c r="BB33" s="271"/>
      <c r="BC33" s="271"/>
      <c r="BD33" s="271"/>
      <c r="BE33" s="271"/>
      <c r="BF33" s="275"/>
      <c r="BG33" s="330">
        <v>99.7</v>
      </c>
      <c r="BH33" s="322"/>
      <c r="BI33" s="322"/>
      <c r="BJ33" s="322"/>
      <c r="BK33" s="322"/>
      <c r="BL33" s="322"/>
      <c r="BM33" s="300">
        <v>98.9</v>
      </c>
      <c r="BN33" s="322"/>
      <c r="BO33" s="322"/>
      <c r="BP33" s="322"/>
      <c r="BQ33" s="327"/>
      <c r="BR33" s="330">
        <v>99.8</v>
      </c>
      <c r="BS33" s="322"/>
      <c r="BT33" s="322"/>
      <c r="BU33" s="322"/>
      <c r="BV33" s="322"/>
      <c r="BW33" s="322"/>
      <c r="BX33" s="300">
        <v>99</v>
      </c>
      <c r="BY33" s="322"/>
      <c r="BZ33" s="322"/>
      <c r="CA33" s="322"/>
      <c r="CB33" s="327"/>
      <c r="CD33" s="262" t="s">
        <v>395</v>
      </c>
      <c r="CE33" s="258"/>
      <c r="CF33" s="258"/>
      <c r="CG33" s="258"/>
      <c r="CH33" s="258"/>
      <c r="CI33" s="258"/>
      <c r="CJ33" s="258"/>
      <c r="CK33" s="258"/>
      <c r="CL33" s="258"/>
      <c r="CM33" s="258"/>
      <c r="CN33" s="258"/>
      <c r="CO33" s="258"/>
      <c r="CP33" s="258"/>
      <c r="CQ33" s="273"/>
      <c r="CR33" s="278">
        <v>2116176</v>
      </c>
      <c r="CS33" s="323"/>
      <c r="CT33" s="323"/>
      <c r="CU33" s="323"/>
      <c r="CV33" s="323"/>
      <c r="CW33" s="323"/>
      <c r="CX33" s="323"/>
      <c r="CY33" s="342"/>
      <c r="CZ33" s="288">
        <v>50.1</v>
      </c>
      <c r="DA33" s="345"/>
      <c r="DB33" s="345"/>
      <c r="DC33" s="348"/>
      <c r="DD33" s="294">
        <v>1631664</v>
      </c>
      <c r="DE33" s="323"/>
      <c r="DF33" s="323"/>
      <c r="DG33" s="323"/>
      <c r="DH33" s="323"/>
      <c r="DI33" s="323"/>
      <c r="DJ33" s="323"/>
      <c r="DK33" s="342"/>
      <c r="DL33" s="294">
        <v>1004732</v>
      </c>
      <c r="DM33" s="323"/>
      <c r="DN33" s="323"/>
      <c r="DO33" s="323"/>
      <c r="DP33" s="323"/>
      <c r="DQ33" s="323"/>
      <c r="DR33" s="323"/>
      <c r="DS33" s="323"/>
      <c r="DT33" s="323"/>
      <c r="DU33" s="323"/>
      <c r="DV33" s="342"/>
      <c r="DW33" s="288">
        <v>36.799999999999997</v>
      </c>
      <c r="DX33" s="345"/>
      <c r="DY33" s="345"/>
      <c r="DZ33" s="345"/>
      <c r="EA33" s="345"/>
      <c r="EB33" s="345"/>
      <c r="EC33" s="370"/>
    </row>
    <row r="34" spans="2:133" ht="11.25" customHeight="1">
      <c r="B34" s="262" t="s">
        <v>398</v>
      </c>
      <c r="C34" s="258"/>
      <c r="D34" s="258"/>
      <c r="E34" s="258"/>
      <c r="F34" s="258"/>
      <c r="G34" s="258"/>
      <c r="H34" s="258"/>
      <c r="I34" s="258"/>
      <c r="J34" s="258"/>
      <c r="K34" s="258"/>
      <c r="L34" s="258"/>
      <c r="M34" s="258"/>
      <c r="N34" s="258"/>
      <c r="O34" s="258"/>
      <c r="P34" s="258"/>
      <c r="Q34" s="273"/>
      <c r="R34" s="278">
        <v>303995</v>
      </c>
      <c r="S34" s="281"/>
      <c r="T34" s="281"/>
      <c r="U34" s="281"/>
      <c r="V34" s="281"/>
      <c r="W34" s="281"/>
      <c r="X34" s="281"/>
      <c r="Y34" s="284"/>
      <c r="Z34" s="287">
        <v>6.7</v>
      </c>
      <c r="AA34" s="287"/>
      <c r="AB34" s="287"/>
      <c r="AC34" s="287"/>
      <c r="AD34" s="293" t="s">
        <v>207</v>
      </c>
      <c r="AE34" s="293"/>
      <c r="AF34" s="293"/>
      <c r="AG34" s="293"/>
      <c r="AH34" s="293"/>
      <c r="AI34" s="293"/>
      <c r="AJ34" s="293"/>
      <c r="AK34" s="293"/>
      <c r="AL34" s="288" t="s">
        <v>207</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400</v>
      </c>
      <c r="CE34" s="258"/>
      <c r="CF34" s="258"/>
      <c r="CG34" s="258"/>
      <c r="CH34" s="258"/>
      <c r="CI34" s="258"/>
      <c r="CJ34" s="258"/>
      <c r="CK34" s="258"/>
      <c r="CL34" s="258"/>
      <c r="CM34" s="258"/>
      <c r="CN34" s="258"/>
      <c r="CO34" s="258"/>
      <c r="CP34" s="258"/>
      <c r="CQ34" s="273"/>
      <c r="CR34" s="278">
        <v>576896</v>
      </c>
      <c r="CS34" s="281"/>
      <c r="CT34" s="281"/>
      <c r="CU34" s="281"/>
      <c r="CV34" s="281"/>
      <c r="CW34" s="281"/>
      <c r="CX34" s="281"/>
      <c r="CY34" s="284"/>
      <c r="CZ34" s="288">
        <v>13.6</v>
      </c>
      <c r="DA34" s="345"/>
      <c r="DB34" s="345"/>
      <c r="DC34" s="348"/>
      <c r="DD34" s="294">
        <v>463174</v>
      </c>
      <c r="DE34" s="281"/>
      <c r="DF34" s="281"/>
      <c r="DG34" s="281"/>
      <c r="DH34" s="281"/>
      <c r="DI34" s="281"/>
      <c r="DJ34" s="281"/>
      <c r="DK34" s="284"/>
      <c r="DL34" s="294">
        <v>404120</v>
      </c>
      <c r="DM34" s="281"/>
      <c r="DN34" s="281"/>
      <c r="DO34" s="281"/>
      <c r="DP34" s="281"/>
      <c r="DQ34" s="281"/>
      <c r="DR34" s="281"/>
      <c r="DS34" s="281"/>
      <c r="DT34" s="281"/>
      <c r="DU34" s="281"/>
      <c r="DV34" s="284"/>
      <c r="DW34" s="288">
        <v>14.8</v>
      </c>
      <c r="DX34" s="345"/>
      <c r="DY34" s="345"/>
      <c r="DZ34" s="345"/>
      <c r="EA34" s="345"/>
      <c r="EB34" s="345"/>
      <c r="EC34" s="370"/>
    </row>
    <row r="35" spans="2:133" ht="11.25" customHeight="1">
      <c r="B35" s="262" t="s">
        <v>227</v>
      </c>
      <c r="C35" s="258"/>
      <c r="D35" s="258"/>
      <c r="E35" s="258"/>
      <c r="F35" s="258"/>
      <c r="G35" s="258"/>
      <c r="H35" s="258"/>
      <c r="I35" s="258"/>
      <c r="J35" s="258"/>
      <c r="K35" s="258"/>
      <c r="L35" s="258"/>
      <c r="M35" s="258"/>
      <c r="N35" s="258"/>
      <c r="O35" s="258"/>
      <c r="P35" s="258"/>
      <c r="Q35" s="273"/>
      <c r="R35" s="278">
        <v>30666</v>
      </c>
      <c r="S35" s="281"/>
      <c r="T35" s="281"/>
      <c r="U35" s="281"/>
      <c r="V35" s="281"/>
      <c r="W35" s="281"/>
      <c r="X35" s="281"/>
      <c r="Y35" s="284"/>
      <c r="Z35" s="287">
        <v>0.7</v>
      </c>
      <c r="AA35" s="287"/>
      <c r="AB35" s="287"/>
      <c r="AC35" s="287"/>
      <c r="AD35" s="293">
        <v>2123</v>
      </c>
      <c r="AE35" s="293"/>
      <c r="AF35" s="293"/>
      <c r="AG35" s="293"/>
      <c r="AH35" s="293"/>
      <c r="AI35" s="293"/>
      <c r="AJ35" s="293"/>
      <c r="AK35" s="293"/>
      <c r="AL35" s="288">
        <v>0.1</v>
      </c>
      <c r="AM35" s="290"/>
      <c r="AN35" s="290"/>
      <c r="AO35" s="302"/>
      <c r="AP35" s="95"/>
      <c r="AQ35" s="182" t="s">
        <v>402</v>
      </c>
      <c r="AR35" s="139"/>
      <c r="AS35" s="139"/>
      <c r="AT35" s="139"/>
      <c r="AU35" s="139"/>
      <c r="AV35" s="139"/>
      <c r="AW35" s="139"/>
      <c r="AX35" s="139"/>
      <c r="AY35" s="139"/>
      <c r="AZ35" s="139"/>
      <c r="BA35" s="139"/>
      <c r="BB35" s="139"/>
      <c r="BC35" s="139"/>
      <c r="BD35" s="139"/>
      <c r="BE35" s="139"/>
      <c r="BF35" s="144"/>
      <c r="BG35" s="182"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404</v>
      </c>
      <c r="CE35" s="258"/>
      <c r="CF35" s="258"/>
      <c r="CG35" s="258"/>
      <c r="CH35" s="258"/>
      <c r="CI35" s="258"/>
      <c r="CJ35" s="258"/>
      <c r="CK35" s="258"/>
      <c r="CL35" s="258"/>
      <c r="CM35" s="258"/>
      <c r="CN35" s="258"/>
      <c r="CO35" s="258"/>
      <c r="CP35" s="258"/>
      <c r="CQ35" s="273"/>
      <c r="CR35" s="278">
        <v>164723</v>
      </c>
      <c r="CS35" s="323"/>
      <c r="CT35" s="323"/>
      <c r="CU35" s="323"/>
      <c r="CV35" s="323"/>
      <c r="CW35" s="323"/>
      <c r="CX35" s="323"/>
      <c r="CY35" s="342"/>
      <c r="CZ35" s="288">
        <v>3.9</v>
      </c>
      <c r="DA35" s="345"/>
      <c r="DB35" s="345"/>
      <c r="DC35" s="348"/>
      <c r="DD35" s="294">
        <v>146841</v>
      </c>
      <c r="DE35" s="323"/>
      <c r="DF35" s="323"/>
      <c r="DG35" s="323"/>
      <c r="DH35" s="323"/>
      <c r="DI35" s="323"/>
      <c r="DJ35" s="323"/>
      <c r="DK35" s="342"/>
      <c r="DL35" s="294">
        <v>94914</v>
      </c>
      <c r="DM35" s="323"/>
      <c r="DN35" s="323"/>
      <c r="DO35" s="323"/>
      <c r="DP35" s="323"/>
      <c r="DQ35" s="323"/>
      <c r="DR35" s="323"/>
      <c r="DS35" s="323"/>
      <c r="DT35" s="323"/>
      <c r="DU35" s="323"/>
      <c r="DV35" s="342"/>
      <c r="DW35" s="288">
        <v>3.5</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27843</v>
      </c>
      <c r="S36" s="281"/>
      <c r="T36" s="281"/>
      <c r="U36" s="281"/>
      <c r="V36" s="281"/>
      <c r="W36" s="281"/>
      <c r="X36" s="281"/>
      <c r="Y36" s="284"/>
      <c r="Z36" s="287">
        <v>0.6</v>
      </c>
      <c r="AA36" s="287"/>
      <c r="AB36" s="287"/>
      <c r="AC36" s="287"/>
      <c r="AD36" s="293" t="s">
        <v>207</v>
      </c>
      <c r="AE36" s="293"/>
      <c r="AF36" s="293"/>
      <c r="AG36" s="293"/>
      <c r="AH36" s="293"/>
      <c r="AI36" s="293"/>
      <c r="AJ36" s="293"/>
      <c r="AK36" s="293"/>
      <c r="AL36" s="288" t="s">
        <v>207</v>
      </c>
      <c r="AM36" s="290"/>
      <c r="AN36" s="290"/>
      <c r="AO36" s="302"/>
      <c r="AP36" s="95"/>
      <c r="AQ36" s="310" t="s">
        <v>384</v>
      </c>
      <c r="AR36" s="313"/>
      <c r="AS36" s="313"/>
      <c r="AT36" s="313"/>
      <c r="AU36" s="313"/>
      <c r="AV36" s="313"/>
      <c r="AW36" s="313"/>
      <c r="AX36" s="313"/>
      <c r="AY36" s="319"/>
      <c r="AZ36" s="277">
        <v>342777</v>
      </c>
      <c r="BA36" s="280"/>
      <c r="BB36" s="280"/>
      <c r="BC36" s="280"/>
      <c r="BD36" s="280"/>
      <c r="BE36" s="280"/>
      <c r="BF36" s="325"/>
      <c r="BG36" s="261" t="s">
        <v>235</v>
      </c>
      <c r="BH36" s="269"/>
      <c r="BI36" s="269"/>
      <c r="BJ36" s="269"/>
      <c r="BK36" s="269"/>
      <c r="BL36" s="269"/>
      <c r="BM36" s="269"/>
      <c r="BN36" s="269"/>
      <c r="BO36" s="269"/>
      <c r="BP36" s="269"/>
      <c r="BQ36" s="269"/>
      <c r="BR36" s="269"/>
      <c r="BS36" s="269"/>
      <c r="BT36" s="269"/>
      <c r="BU36" s="272"/>
      <c r="BV36" s="277">
        <v>11041</v>
      </c>
      <c r="BW36" s="280"/>
      <c r="BX36" s="280"/>
      <c r="BY36" s="280"/>
      <c r="BZ36" s="280"/>
      <c r="CA36" s="280"/>
      <c r="CB36" s="325"/>
      <c r="CD36" s="262" t="s">
        <v>28</v>
      </c>
      <c r="CE36" s="258"/>
      <c r="CF36" s="258"/>
      <c r="CG36" s="258"/>
      <c r="CH36" s="258"/>
      <c r="CI36" s="258"/>
      <c r="CJ36" s="258"/>
      <c r="CK36" s="258"/>
      <c r="CL36" s="258"/>
      <c r="CM36" s="258"/>
      <c r="CN36" s="258"/>
      <c r="CO36" s="258"/>
      <c r="CP36" s="258"/>
      <c r="CQ36" s="273"/>
      <c r="CR36" s="278">
        <v>568557</v>
      </c>
      <c r="CS36" s="281"/>
      <c r="CT36" s="281"/>
      <c r="CU36" s="281"/>
      <c r="CV36" s="281"/>
      <c r="CW36" s="281"/>
      <c r="CX36" s="281"/>
      <c r="CY36" s="284"/>
      <c r="CZ36" s="288">
        <v>13.4</v>
      </c>
      <c r="DA36" s="345"/>
      <c r="DB36" s="345"/>
      <c r="DC36" s="348"/>
      <c r="DD36" s="294">
        <v>321524</v>
      </c>
      <c r="DE36" s="281"/>
      <c r="DF36" s="281"/>
      <c r="DG36" s="281"/>
      <c r="DH36" s="281"/>
      <c r="DI36" s="281"/>
      <c r="DJ36" s="281"/>
      <c r="DK36" s="284"/>
      <c r="DL36" s="294">
        <v>300512</v>
      </c>
      <c r="DM36" s="281"/>
      <c r="DN36" s="281"/>
      <c r="DO36" s="281"/>
      <c r="DP36" s="281"/>
      <c r="DQ36" s="281"/>
      <c r="DR36" s="281"/>
      <c r="DS36" s="281"/>
      <c r="DT36" s="281"/>
      <c r="DU36" s="281"/>
      <c r="DV36" s="284"/>
      <c r="DW36" s="288">
        <v>11</v>
      </c>
      <c r="DX36" s="345"/>
      <c r="DY36" s="345"/>
      <c r="DZ36" s="345"/>
      <c r="EA36" s="345"/>
      <c r="EB36" s="345"/>
      <c r="EC36" s="370"/>
    </row>
    <row r="37" spans="2:133" ht="11.25" customHeight="1">
      <c r="B37" s="262" t="s">
        <v>406</v>
      </c>
      <c r="C37" s="258"/>
      <c r="D37" s="258"/>
      <c r="E37" s="258"/>
      <c r="F37" s="258"/>
      <c r="G37" s="258"/>
      <c r="H37" s="258"/>
      <c r="I37" s="258"/>
      <c r="J37" s="258"/>
      <c r="K37" s="258"/>
      <c r="L37" s="258"/>
      <c r="M37" s="258"/>
      <c r="N37" s="258"/>
      <c r="O37" s="258"/>
      <c r="P37" s="258"/>
      <c r="Q37" s="273"/>
      <c r="R37" s="278">
        <v>198851</v>
      </c>
      <c r="S37" s="281"/>
      <c r="T37" s="281"/>
      <c r="U37" s="281"/>
      <c r="V37" s="281"/>
      <c r="W37" s="281"/>
      <c r="X37" s="281"/>
      <c r="Y37" s="284"/>
      <c r="Z37" s="287">
        <v>4.4000000000000004</v>
      </c>
      <c r="AA37" s="287"/>
      <c r="AB37" s="287"/>
      <c r="AC37" s="287"/>
      <c r="AD37" s="293" t="s">
        <v>207</v>
      </c>
      <c r="AE37" s="293"/>
      <c r="AF37" s="293"/>
      <c r="AG37" s="293"/>
      <c r="AH37" s="293"/>
      <c r="AI37" s="293"/>
      <c r="AJ37" s="293"/>
      <c r="AK37" s="293"/>
      <c r="AL37" s="288" t="s">
        <v>207</v>
      </c>
      <c r="AM37" s="290"/>
      <c r="AN37" s="290"/>
      <c r="AO37" s="302"/>
      <c r="AQ37" s="311" t="s">
        <v>407</v>
      </c>
      <c r="AR37" s="314"/>
      <c r="AS37" s="314"/>
      <c r="AT37" s="314"/>
      <c r="AU37" s="314"/>
      <c r="AV37" s="314"/>
      <c r="AW37" s="314"/>
      <c r="AX37" s="314"/>
      <c r="AY37" s="320"/>
      <c r="AZ37" s="278">
        <v>104610</v>
      </c>
      <c r="BA37" s="281"/>
      <c r="BB37" s="281"/>
      <c r="BC37" s="281"/>
      <c r="BD37" s="323"/>
      <c r="BE37" s="323"/>
      <c r="BF37" s="326"/>
      <c r="BG37" s="262" t="s">
        <v>409</v>
      </c>
      <c r="BH37" s="258"/>
      <c r="BI37" s="258"/>
      <c r="BJ37" s="258"/>
      <c r="BK37" s="258"/>
      <c r="BL37" s="258"/>
      <c r="BM37" s="258"/>
      <c r="BN37" s="258"/>
      <c r="BO37" s="258"/>
      <c r="BP37" s="258"/>
      <c r="BQ37" s="258"/>
      <c r="BR37" s="258"/>
      <c r="BS37" s="258"/>
      <c r="BT37" s="258"/>
      <c r="BU37" s="273"/>
      <c r="BV37" s="278">
        <v>9981</v>
      </c>
      <c r="BW37" s="281"/>
      <c r="BX37" s="281"/>
      <c r="BY37" s="281"/>
      <c r="BZ37" s="281"/>
      <c r="CA37" s="281"/>
      <c r="CB37" s="337"/>
      <c r="CD37" s="262" t="s">
        <v>166</v>
      </c>
      <c r="CE37" s="258"/>
      <c r="CF37" s="258"/>
      <c r="CG37" s="258"/>
      <c r="CH37" s="258"/>
      <c r="CI37" s="258"/>
      <c r="CJ37" s="258"/>
      <c r="CK37" s="258"/>
      <c r="CL37" s="258"/>
      <c r="CM37" s="258"/>
      <c r="CN37" s="258"/>
      <c r="CO37" s="258"/>
      <c r="CP37" s="258"/>
      <c r="CQ37" s="273"/>
      <c r="CR37" s="278">
        <v>159230</v>
      </c>
      <c r="CS37" s="323"/>
      <c r="CT37" s="323"/>
      <c r="CU37" s="323"/>
      <c r="CV37" s="323"/>
      <c r="CW37" s="323"/>
      <c r="CX37" s="323"/>
      <c r="CY37" s="342"/>
      <c r="CZ37" s="288">
        <v>3.8</v>
      </c>
      <c r="DA37" s="345"/>
      <c r="DB37" s="345"/>
      <c r="DC37" s="348"/>
      <c r="DD37" s="294">
        <v>158330</v>
      </c>
      <c r="DE37" s="323"/>
      <c r="DF37" s="323"/>
      <c r="DG37" s="323"/>
      <c r="DH37" s="323"/>
      <c r="DI37" s="323"/>
      <c r="DJ37" s="323"/>
      <c r="DK37" s="342"/>
      <c r="DL37" s="294">
        <v>156596</v>
      </c>
      <c r="DM37" s="323"/>
      <c r="DN37" s="323"/>
      <c r="DO37" s="323"/>
      <c r="DP37" s="323"/>
      <c r="DQ37" s="323"/>
      <c r="DR37" s="323"/>
      <c r="DS37" s="323"/>
      <c r="DT37" s="323"/>
      <c r="DU37" s="323"/>
      <c r="DV37" s="342"/>
      <c r="DW37" s="288">
        <v>5.7</v>
      </c>
      <c r="DX37" s="345"/>
      <c r="DY37" s="345"/>
      <c r="DZ37" s="345"/>
      <c r="EA37" s="345"/>
      <c r="EB37" s="345"/>
      <c r="EC37" s="370"/>
    </row>
    <row r="38" spans="2:133" ht="11.25" customHeight="1">
      <c r="B38" s="262" t="s">
        <v>295</v>
      </c>
      <c r="C38" s="258"/>
      <c r="D38" s="258"/>
      <c r="E38" s="258"/>
      <c r="F38" s="258"/>
      <c r="G38" s="258"/>
      <c r="H38" s="258"/>
      <c r="I38" s="258"/>
      <c r="J38" s="258"/>
      <c r="K38" s="258"/>
      <c r="L38" s="258"/>
      <c r="M38" s="258"/>
      <c r="N38" s="258"/>
      <c r="O38" s="258"/>
      <c r="P38" s="258"/>
      <c r="Q38" s="273"/>
      <c r="R38" s="278">
        <v>54443</v>
      </c>
      <c r="S38" s="281"/>
      <c r="T38" s="281"/>
      <c r="U38" s="281"/>
      <c r="V38" s="281"/>
      <c r="W38" s="281"/>
      <c r="X38" s="281"/>
      <c r="Y38" s="284"/>
      <c r="Z38" s="287">
        <v>1.2</v>
      </c>
      <c r="AA38" s="287"/>
      <c r="AB38" s="287"/>
      <c r="AC38" s="287"/>
      <c r="AD38" s="293" t="s">
        <v>207</v>
      </c>
      <c r="AE38" s="293"/>
      <c r="AF38" s="293"/>
      <c r="AG38" s="293"/>
      <c r="AH38" s="293"/>
      <c r="AI38" s="293"/>
      <c r="AJ38" s="293"/>
      <c r="AK38" s="293"/>
      <c r="AL38" s="288" t="s">
        <v>207</v>
      </c>
      <c r="AM38" s="290"/>
      <c r="AN38" s="290"/>
      <c r="AO38" s="302"/>
      <c r="AQ38" s="311" t="s">
        <v>412</v>
      </c>
      <c r="AR38" s="314"/>
      <c r="AS38" s="314"/>
      <c r="AT38" s="314"/>
      <c r="AU38" s="314"/>
      <c r="AV38" s="314"/>
      <c r="AW38" s="314"/>
      <c r="AX38" s="314"/>
      <c r="AY38" s="320"/>
      <c r="AZ38" s="278">
        <v>79476</v>
      </c>
      <c r="BA38" s="281"/>
      <c r="BB38" s="281"/>
      <c r="BC38" s="281"/>
      <c r="BD38" s="323"/>
      <c r="BE38" s="323"/>
      <c r="BF38" s="326"/>
      <c r="BG38" s="262" t="s">
        <v>413</v>
      </c>
      <c r="BH38" s="258"/>
      <c r="BI38" s="258"/>
      <c r="BJ38" s="258"/>
      <c r="BK38" s="258"/>
      <c r="BL38" s="258"/>
      <c r="BM38" s="258"/>
      <c r="BN38" s="258"/>
      <c r="BO38" s="258"/>
      <c r="BP38" s="258"/>
      <c r="BQ38" s="258"/>
      <c r="BR38" s="258"/>
      <c r="BS38" s="258"/>
      <c r="BT38" s="258"/>
      <c r="BU38" s="273"/>
      <c r="BV38" s="278">
        <v>550</v>
      </c>
      <c r="BW38" s="281"/>
      <c r="BX38" s="281"/>
      <c r="BY38" s="281"/>
      <c r="BZ38" s="281"/>
      <c r="CA38" s="281"/>
      <c r="CB38" s="337"/>
      <c r="CD38" s="262" t="s">
        <v>414</v>
      </c>
      <c r="CE38" s="258"/>
      <c r="CF38" s="258"/>
      <c r="CG38" s="258"/>
      <c r="CH38" s="258"/>
      <c r="CI38" s="258"/>
      <c r="CJ38" s="258"/>
      <c r="CK38" s="258"/>
      <c r="CL38" s="258"/>
      <c r="CM38" s="258"/>
      <c r="CN38" s="258"/>
      <c r="CO38" s="258"/>
      <c r="CP38" s="258"/>
      <c r="CQ38" s="273"/>
      <c r="CR38" s="278">
        <v>342777</v>
      </c>
      <c r="CS38" s="281"/>
      <c r="CT38" s="281"/>
      <c r="CU38" s="281"/>
      <c r="CV38" s="281"/>
      <c r="CW38" s="281"/>
      <c r="CX38" s="281"/>
      <c r="CY38" s="284"/>
      <c r="CZ38" s="288">
        <v>8.1</v>
      </c>
      <c r="DA38" s="345"/>
      <c r="DB38" s="345"/>
      <c r="DC38" s="348"/>
      <c r="DD38" s="294">
        <v>308016</v>
      </c>
      <c r="DE38" s="281"/>
      <c r="DF38" s="281"/>
      <c r="DG38" s="281"/>
      <c r="DH38" s="281"/>
      <c r="DI38" s="281"/>
      <c r="DJ38" s="281"/>
      <c r="DK38" s="284"/>
      <c r="DL38" s="294">
        <v>205186</v>
      </c>
      <c r="DM38" s="281"/>
      <c r="DN38" s="281"/>
      <c r="DO38" s="281"/>
      <c r="DP38" s="281"/>
      <c r="DQ38" s="281"/>
      <c r="DR38" s="281"/>
      <c r="DS38" s="281"/>
      <c r="DT38" s="281"/>
      <c r="DU38" s="281"/>
      <c r="DV38" s="284"/>
      <c r="DW38" s="288">
        <v>7.5</v>
      </c>
      <c r="DX38" s="345"/>
      <c r="DY38" s="345"/>
      <c r="DZ38" s="345"/>
      <c r="EA38" s="345"/>
      <c r="EB38" s="345"/>
      <c r="EC38" s="370"/>
    </row>
    <row r="39" spans="2:133" ht="11.25" customHeight="1">
      <c r="B39" s="262" t="s">
        <v>396</v>
      </c>
      <c r="C39" s="258"/>
      <c r="D39" s="258"/>
      <c r="E39" s="258"/>
      <c r="F39" s="258"/>
      <c r="G39" s="258"/>
      <c r="H39" s="258"/>
      <c r="I39" s="258"/>
      <c r="J39" s="258"/>
      <c r="K39" s="258"/>
      <c r="L39" s="258"/>
      <c r="M39" s="258"/>
      <c r="N39" s="258"/>
      <c r="O39" s="258"/>
      <c r="P39" s="258"/>
      <c r="Q39" s="273"/>
      <c r="R39" s="278">
        <v>89738</v>
      </c>
      <c r="S39" s="281"/>
      <c r="T39" s="281"/>
      <c r="U39" s="281"/>
      <c r="V39" s="281"/>
      <c r="W39" s="281"/>
      <c r="X39" s="281"/>
      <c r="Y39" s="284"/>
      <c r="Z39" s="287">
        <v>2</v>
      </c>
      <c r="AA39" s="287"/>
      <c r="AB39" s="287"/>
      <c r="AC39" s="287"/>
      <c r="AD39" s="293" t="s">
        <v>207</v>
      </c>
      <c r="AE39" s="293"/>
      <c r="AF39" s="293"/>
      <c r="AG39" s="293"/>
      <c r="AH39" s="293"/>
      <c r="AI39" s="293"/>
      <c r="AJ39" s="293"/>
      <c r="AK39" s="293"/>
      <c r="AL39" s="288" t="s">
        <v>207</v>
      </c>
      <c r="AM39" s="290"/>
      <c r="AN39" s="290"/>
      <c r="AO39" s="302"/>
      <c r="AQ39" s="311" t="s">
        <v>415</v>
      </c>
      <c r="AR39" s="314"/>
      <c r="AS39" s="314"/>
      <c r="AT39" s="314"/>
      <c r="AU39" s="314"/>
      <c r="AV39" s="314"/>
      <c r="AW39" s="314"/>
      <c r="AX39" s="314"/>
      <c r="AY39" s="320"/>
      <c r="AZ39" s="278">
        <v>9527</v>
      </c>
      <c r="BA39" s="281"/>
      <c r="BB39" s="281"/>
      <c r="BC39" s="281"/>
      <c r="BD39" s="323"/>
      <c r="BE39" s="323"/>
      <c r="BF39" s="326"/>
      <c r="BG39" s="262" t="s">
        <v>337</v>
      </c>
      <c r="BH39" s="258"/>
      <c r="BI39" s="258"/>
      <c r="BJ39" s="258"/>
      <c r="BK39" s="258"/>
      <c r="BL39" s="258"/>
      <c r="BM39" s="258"/>
      <c r="BN39" s="258"/>
      <c r="BO39" s="258"/>
      <c r="BP39" s="258"/>
      <c r="BQ39" s="258"/>
      <c r="BR39" s="258"/>
      <c r="BS39" s="258"/>
      <c r="BT39" s="258"/>
      <c r="BU39" s="273"/>
      <c r="BV39" s="278">
        <v>981</v>
      </c>
      <c r="BW39" s="281"/>
      <c r="BX39" s="281"/>
      <c r="BY39" s="281"/>
      <c r="BZ39" s="281"/>
      <c r="CA39" s="281"/>
      <c r="CB39" s="337"/>
      <c r="CD39" s="262" t="s">
        <v>416</v>
      </c>
      <c r="CE39" s="258"/>
      <c r="CF39" s="258"/>
      <c r="CG39" s="258"/>
      <c r="CH39" s="258"/>
      <c r="CI39" s="258"/>
      <c r="CJ39" s="258"/>
      <c r="CK39" s="258"/>
      <c r="CL39" s="258"/>
      <c r="CM39" s="258"/>
      <c r="CN39" s="258"/>
      <c r="CO39" s="258"/>
      <c r="CP39" s="258"/>
      <c r="CQ39" s="273"/>
      <c r="CR39" s="278">
        <v>418223</v>
      </c>
      <c r="CS39" s="323"/>
      <c r="CT39" s="323"/>
      <c r="CU39" s="323"/>
      <c r="CV39" s="323"/>
      <c r="CW39" s="323"/>
      <c r="CX39" s="323"/>
      <c r="CY39" s="342"/>
      <c r="CZ39" s="288">
        <v>9.9</v>
      </c>
      <c r="DA39" s="345"/>
      <c r="DB39" s="345"/>
      <c r="DC39" s="348"/>
      <c r="DD39" s="294">
        <v>392109</v>
      </c>
      <c r="DE39" s="323"/>
      <c r="DF39" s="323"/>
      <c r="DG39" s="323"/>
      <c r="DH39" s="323"/>
      <c r="DI39" s="323"/>
      <c r="DJ39" s="323"/>
      <c r="DK39" s="342"/>
      <c r="DL39" s="294" t="s">
        <v>207</v>
      </c>
      <c r="DM39" s="323"/>
      <c r="DN39" s="323"/>
      <c r="DO39" s="323"/>
      <c r="DP39" s="323"/>
      <c r="DQ39" s="323"/>
      <c r="DR39" s="323"/>
      <c r="DS39" s="323"/>
      <c r="DT39" s="323"/>
      <c r="DU39" s="323"/>
      <c r="DV39" s="342"/>
      <c r="DW39" s="288" t="s">
        <v>207</v>
      </c>
      <c r="DX39" s="345"/>
      <c r="DY39" s="345"/>
      <c r="DZ39" s="345"/>
      <c r="EA39" s="345"/>
      <c r="EB39" s="345"/>
      <c r="EC39" s="370"/>
    </row>
    <row r="40" spans="2:133" ht="11.25" customHeight="1">
      <c r="B40" s="262" t="s">
        <v>420</v>
      </c>
      <c r="C40" s="258"/>
      <c r="D40" s="258"/>
      <c r="E40" s="258"/>
      <c r="F40" s="258"/>
      <c r="G40" s="258"/>
      <c r="H40" s="258"/>
      <c r="I40" s="258"/>
      <c r="J40" s="258"/>
      <c r="K40" s="258"/>
      <c r="L40" s="258"/>
      <c r="M40" s="258"/>
      <c r="N40" s="258"/>
      <c r="O40" s="258"/>
      <c r="P40" s="258"/>
      <c r="Q40" s="273"/>
      <c r="R40" s="278">
        <v>434341</v>
      </c>
      <c r="S40" s="281"/>
      <c r="T40" s="281"/>
      <c r="U40" s="281"/>
      <c r="V40" s="281"/>
      <c r="W40" s="281"/>
      <c r="X40" s="281"/>
      <c r="Y40" s="284"/>
      <c r="Z40" s="287">
        <v>9.6</v>
      </c>
      <c r="AA40" s="287"/>
      <c r="AB40" s="287"/>
      <c r="AC40" s="287"/>
      <c r="AD40" s="293" t="s">
        <v>207</v>
      </c>
      <c r="AE40" s="293"/>
      <c r="AF40" s="293"/>
      <c r="AG40" s="293"/>
      <c r="AH40" s="293"/>
      <c r="AI40" s="293"/>
      <c r="AJ40" s="293"/>
      <c r="AK40" s="293"/>
      <c r="AL40" s="288" t="s">
        <v>207</v>
      </c>
      <c r="AM40" s="290"/>
      <c r="AN40" s="290"/>
      <c r="AO40" s="302"/>
      <c r="AQ40" s="311" t="s">
        <v>308</v>
      </c>
      <c r="AR40" s="314"/>
      <c r="AS40" s="314"/>
      <c r="AT40" s="314"/>
      <c r="AU40" s="314"/>
      <c r="AV40" s="314"/>
      <c r="AW40" s="314"/>
      <c r="AX40" s="314"/>
      <c r="AY40" s="320"/>
      <c r="AZ40" s="278" t="s">
        <v>207</v>
      </c>
      <c r="BA40" s="281"/>
      <c r="BB40" s="281"/>
      <c r="BC40" s="281"/>
      <c r="BD40" s="323"/>
      <c r="BE40" s="323"/>
      <c r="BF40" s="326"/>
      <c r="BG40" s="306" t="s">
        <v>421</v>
      </c>
      <c r="BH40" s="309"/>
      <c r="BI40" s="309"/>
      <c r="BJ40" s="309"/>
      <c r="BK40" s="309"/>
      <c r="BL40" s="309"/>
      <c r="BM40" s="258" t="s">
        <v>422</v>
      </c>
      <c r="BN40" s="258"/>
      <c r="BO40" s="258"/>
      <c r="BP40" s="258"/>
      <c r="BQ40" s="258"/>
      <c r="BR40" s="258"/>
      <c r="BS40" s="258"/>
      <c r="BT40" s="258"/>
      <c r="BU40" s="273"/>
      <c r="BV40" s="278">
        <v>151</v>
      </c>
      <c r="BW40" s="281"/>
      <c r="BX40" s="281"/>
      <c r="BY40" s="281"/>
      <c r="BZ40" s="281"/>
      <c r="CA40" s="281"/>
      <c r="CB40" s="337"/>
      <c r="CD40" s="262" t="s">
        <v>370</v>
      </c>
      <c r="CE40" s="258"/>
      <c r="CF40" s="258"/>
      <c r="CG40" s="258"/>
      <c r="CH40" s="258"/>
      <c r="CI40" s="258"/>
      <c r="CJ40" s="258"/>
      <c r="CK40" s="258"/>
      <c r="CL40" s="258"/>
      <c r="CM40" s="258"/>
      <c r="CN40" s="258"/>
      <c r="CO40" s="258"/>
      <c r="CP40" s="258"/>
      <c r="CQ40" s="273"/>
      <c r="CR40" s="278">
        <v>45000</v>
      </c>
      <c r="CS40" s="281"/>
      <c r="CT40" s="281"/>
      <c r="CU40" s="281"/>
      <c r="CV40" s="281"/>
      <c r="CW40" s="281"/>
      <c r="CX40" s="281"/>
      <c r="CY40" s="284"/>
      <c r="CZ40" s="288">
        <v>1.1000000000000001</v>
      </c>
      <c r="DA40" s="345"/>
      <c r="DB40" s="345"/>
      <c r="DC40" s="348"/>
      <c r="DD40" s="294" t="s">
        <v>207</v>
      </c>
      <c r="DE40" s="281"/>
      <c r="DF40" s="281"/>
      <c r="DG40" s="281"/>
      <c r="DH40" s="281"/>
      <c r="DI40" s="281"/>
      <c r="DJ40" s="281"/>
      <c r="DK40" s="284"/>
      <c r="DL40" s="294" t="s">
        <v>207</v>
      </c>
      <c r="DM40" s="281"/>
      <c r="DN40" s="281"/>
      <c r="DO40" s="281"/>
      <c r="DP40" s="281"/>
      <c r="DQ40" s="281"/>
      <c r="DR40" s="281"/>
      <c r="DS40" s="281"/>
      <c r="DT40" s="281"/>
      <c r="DU40" s="281"/>
      <c r="DV40" s="284"/>
      <c r="DW40" s="288" t="s">
        <v>207</v>
      </c>
      <c r="DX40" s="345"/>
      <c r="DY40" s="345"/>
      <c r="DZ40" s="345"/>
      <c r="EA40" s="345"/>
      <c r="EB40" s="345"/>
      <c r="EC40" s="370"/>
    </row>
    <row r="41" spans="2:133" ht="11.25" customHeight="1">
      <c r="B41" s="262" t="s">
        <v>423</v>
      </c>
      <c r="C41" s="258"/>
      <c r="D41" s="258"/>
      <c r="E41" s="258"/>
      <c r="F41" s="258"/>
      <c r="G41" s="258"/>
      <c r="H41" s="258"/>
      <c r="I41" s="258"/>
      <c r="J41" s="258"/>
      <c r="K41" s="258"/>
      <c r="L41" s="258"/>
      <c r="M41" s="258"/>
      <c r="N41" s="258"/>
      <c r="O41" s="258"/>
      <c r="P41" s="258"/>
      <c r="Q41" s="273"/>
      <c r="R41" s="278" t="s">
        <v>207</v>
      </c>
      <c r="S41" s="281"/>
      <c r="T41" s="281"/>
      <c r="U41" s="281"/>
      <c r="V41" s="281"/>
      <c r="W41" s="281"/>
      <c r="X41" s="281"/>
      <c r="Y41" s="284"/>
      <c r="Z41" s="287" t="s">
        <v>207</v>
      </c>
      <c r="AA41" s="287"/>
      <c r="AB41" s="287"/>
      <c r="AC41" s="287"/>
      <c r="AD41" s="293" t="s">
        <v>207</v>
      </c>
      <c r="AE41" s="293"/>
      <c r="AF41" s="293"/>
      <c r="AG41" s="293"/>
      <c r="AH41" s="293"/>
      <c r="AI41" s="293"/>
      <c r="AJ41" s="293"/>
      <c r="AK41" s="293"/>
      <c r="AL41" s="288" t="s">
        <v>207</v>
      </c>
      <c r="AM41" s="290"/>
      <c r="AN41" s="290"/>
      <c r="AO41" s="302"/>
      <c r="AQ41" s="311" t="s">
        <v>425</v>
      </c>
      <c r="AR41" s="314"/>
      <c r="AS41" s="314"/>
      <c r="AT41" s="314"/>
      <c r="AU41" s="314"/>
      <c r="AV41" s="314"/>
      <c r="AW41" s="314"/>
      <c r="AX41" s="314"/>
      <c r="AY41" s="320"/>
      <c r="AZ41" s="278">
        <v>45839</v>
      </c>
      <c r="BA41" s="281"/>
      <c r="BB41" s="281"/>
      <c r="BC41" s="281"/>
      <c r="BD41" s="323"/>
      <c r="BE41" s="323"/>
      <c r="BF41" s="326"/>
      <c r="BG41" s="306"/>
      <c r="BH41" s="309"/>
      <c r="BI41" s="309"/>
      <c r="BJ41" s="309"/>
      <c r="BK41" s="309"/>
      <c r="BL41" s="309"/>
      <c r="BM41" s="258" t="s">
        <v>344</v>
      </c>
      <c r="BN41" s="258"/>
      <c r="BO41" s="258"/>
      <c r="BP41" s="258"/>
      <c r="BQ41" s="258"/>
      <c r="BR41" s="258"/>
      <c r="BS41" s="258"/>
      <c r="BT41" s="258"/>
      <c r="BU41" s="273"/>
      <c r="BV41" s="278" t="s">
        <v>207</v>
      </c>
      <c r="BW41" s="281"/>
      <c r="BX41" s="281"/>
      <c r="BY41" s="281"/>
      <c r="BZ41" s="281"/>
      <c r="CA41" s="281"/>
      <c r="CB41" s="337"/>
      <c r="CD41" s="262" t="s">
        <v>290</v>
      </c>
      <c r="CE41" s="258"/>
      <c r="CF41" s="258"/>
      <c r="CG41" s="258"/>
      <c r="CH41" s="258"/>
      <c r="CI41" s="258"/>
      <c r="CJ41" s="258"/>
      <c r="CK41" s="258"/>
      <c r="CL41" s="258"/>
      <c r="CM41" s="258"/>
      <c r="CN41" s="258"/>
      <c r="CO41" s="258"/>
      <c r="CP41" s="258"/>
      <c r="CQ41" s="273"/>
      <c r="CR41" s="278" t="s">
        <v>207</v>
      </c>
      <c r="CS41" s="323"/>
      <c r="CT41" s="323"/>
      <c r="CU41" s="323"/>
      <c r="CV41" s="323"/>
      <c r="CW41" s="323"/>
      <c r="CX41" s="323"/>
      <c r="CY41" s="342"/>
      <c r="CZ41" s="288" t="s">
        <v>207</v>
      </c>
      <c r="DA41" s="345"/>
      <c r="DB41" s="345"/>
      <c r="DC41" s="348"/>
      <c r="DD41" s="294" t="s">
        <v>207</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426</v>
      </c>
      <c r="C42" s="258"/>
      <c r="D42" s="258"/>
      <c r="E42" s="258"/>
      <c r="F42" s="258"/>
      <c r="G42" s="258"/>
      <c r="H42" s="258"/>
      <c r="I42" s="258"/>
      <c r="J42" s="258"/>
      <c r="K42" s="258"/>
      <c r="L42" s="258"/>
      <c r="M42" s="258"/>
      <c r="N42" s="258"/>
      <c r="O42" s="258"/>
      <c r="P42" s="258"/>
      <c r="Q42" s="273"/>
      <c r="R42" s="278" t="s">
        <v>207</v>
      </c>
      <c r="S42" s="281"/>
      <c r="T42" s="281"/>
      <c r="U42" s="281"/>
      <c r="V42" s="281"/>
      <c r="W42" s="281"/>
      <c r="X42" s="281"/>
      <c r="Y42" s="284"/>
      <c r="Z42" s="287" t="s">
        <v>207</v>
      </c>
      <c r="AA42" s="287"/>
      <c r="AB42" s="287"/>
      <c r="AC42" s="287"/>
      <c r="AD42" s="293" t="s">
        <v>207</v>
      </c>
      <c r="AE42" s="293"/>
      <c r="AF42" s="293"/>
      <c r="AG42" s="293"/>
      <c r="AH42" s="293"/>
      <c r="AI42" s="293"/>
      <c r="AJ42" s="293"/>
      <c r="AK42" s="293"/>
      <c r="AL42" s="288" t="s">
        <v>207</v>
      </c>
      <c r="AM42" s="290"/>
      <c r="AN42" s="290"/>
      <c r="AO42" s="302"/>
      <c r="AQ42" s="312" t="s">
        <v>415</v>
      </c>
      <c r="AR42" s="315"/>
      <c r="AS42" s="315"/>
      <c r="AT42" s="315"/>
      <c r="AU42" s="315"/>
      <c r="AV42" s="315"/>
      <c r="AW42" s="315"/>
      <c r="AX42" s="315"/>
      <c r="AY42" s="321"/>
      <c r="AZ42" s="279">
        <v>103325</v>
      </c>
      <c r="BA42" s="282"/>
      <c r="BB42" s="282"/>
      <c r="BC42" s="282"/>
      <c r="BD42" s="322"/>
      <c r="BE42" s="322"/>
      <c r="BF42" s="327"/>
      <c r="BG42" s="177"/>
      <c r="BH42" s="179"/>
      <c r="BI42" s="179"/>
      <c r="BJ42" s="179"/>
      <c r="BK42" s="179"/>
      <c r="BL42" s="179"/>
      <c r="BM42" s="271" t="s">
        <v>209</v>
      </c>
      <c r="BN42" s="271"/>
      <c r="BO42" s="271"/>
      <c r="BP42" s="271"/>
      <c r="BQ42" s="271"/>
      <c r="BR42" s="271"/>
      <c r="BS42" s="271"/>
      <c r="BT42" s="271"/>
      <c r="BU42" s="275"/>
      <c r="BV42" s="279">
        <v>363</v>
      </c>
      <c r="BW42" s="282"/>
      <c r="BX42" s="282"/>
      <c r="BY42" s="282"/>
      <c r="BZ42" s="282"/>
      <c r="CA42" s="282"/>
      <c r="CB42" s="338"/>
      <c r="CD42" s="262" t="s">
        <v>281</v>
      </c>
      <c r="CE42" s="258"/>
      <c r="CF42" s="258"/>
      <c r="CG42" s="258"/>
      <c r="CH42" s="258"/>
      <c r="CI42" s="258"/>
      <c r="CJ42" s="258"/>
      <c r="CK42" s="258"/>
      <c r="CL42" s="258"/>
      <c r="CM42" s="258"/>
      <c r="CN42" s="258"/>
      <c r="CO42" s="258"/>
      <c r="CP42" s="258"/>
      <c r="CQ42" s="273"/>
      <c r="CR42" s="278">
        <v>518443</v>
      </c>
      <c r="CS42" s="323"/>
      <c r="CT42" s="323"/>
      <c r="CU42" s="323"/>
      <c r="CV42" s="323"/>
      <c r="CW42" s="323"/>
      <c r="CX42" s="323"/>
      <c r="CY42" s="342"/>
      <c r="CZ42" s="288">
        <v>12.3</v>
      </c>
      <c r="DA42" s="345"/>
      <c r="DB42" s="345"/>
      <c r="DC42" s="348"/>
      <c r="DD42" s="294">
        <v>135380</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427</v>
      </c>
      <c r="C43" s="258"/>
      <c r="D43" s="258"/>
      <c r="E43" s="258"/>
      <c r="F43" s="258"/>
      <c r="G43" s="258"/>
      <c r="H43" s="258"/>
      <c r="I43" s="258"/>
      <c r="J43" s="258"/>
      <c r="K43" s="258"/>
      <c r="L43" s="258"/>
      <c r="M43" s="258"/>
      <c r="N43" s="258"/>
      <c r="O43" s="258"/>
      <c r="P43" s="258"/>
      <c r="Q43" s="273"/>
      <c r="R43" s="278">
        <v>86241</v>
      </c>
      <c r="S43" s="281"/>
      <c r="T43" s="281"/>
      <c r="U43" s="281"/>
      <c r="V43" s="281"/>
      <c r="W43" s="281"/>
      <c r="X43" s="281"/>
      <c r="Y43" s="284"/>
      <c r="Z43" s="287">
        <v>1.9</v>
      </c>
      <c r="AA43" s="287"/>
      <c r="AB43" s="287"/>
      <c r="AC43" s="287"/>
      <c r="AD43" s="293" t="s">
        <v>207</v>
      </c>
      <c r="AE43" s="293"/>
      <c r="AF43" s="293"/>
      <c r="AG43" s="293"/>
      <c r="AH43" s="293"/>
      <c r="AI43" s="293"/>
      <c r="AJ43" s="293"/>
      <c r="AK43" s="293"/>
      <c r="AL43" s="288" t="s">
        <v>207</v>
      </c>
      <c r="AM43" s="290"/>
      <c r="AN43" s="290"/>
      <c r="AO43" s="302"/>
      <c r="CD43" s="262" t="s">
        <v>85</v>
      </c>
      <c r="CE43" s="258"/>
      <c r="CF43" s="258"/>
      <c r="CG43" s="258"/>
      <c r="CH43" s="258"/>
      <c r="CI43" s="258"/>
      <c r="CJ43" s="258"/>
      <c r="CK43" s="258"/>
      <c r="CL43" s="258"/>
      <c r="CM43" s="258"/>
      <c r="CN43" s="258"/>
      <c r="CO43" s="258"/>
      <c r="CP43" s="258"/>
      <c r="CQ43" s="273"/>
      <c r="CR43" s="278">
        <v>2164</v>
      </c>
      <c r="CS43" s="323"/>
      <c r="CT43" s="323"/>
      <c r="CU43" s="323"/>
      <c r="CV43" s="323"/>
      <c r="CW43" s="323"/>
      <c r="CX43" s="323"/>
      <c r="CY43" s="342"/>
      <c r="CZ43" s="288">
        <v>0.1</v>
      </c>
      <c r="DA43" s="345"/>
      <c r="DB43" s="345"/>
      <c r="DC43" s="348"/>
      <c r="DD43" s="294">
        <v>2164</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428</v>
      </c>
      <c r="C44" s="271"/>
      <c r="D44" s="271"/>
      <c r="E44" s="271"/>
      <c r="F44" s="271"/>
      <c r="G44" s="271"/>
      <c r="H44" s="271"/>
      <c r="I44" s="271"/>
      <c r="J44" s="271"/>
      <c r="K44" s="271"/>
      <c r="L44" s="271"/>
      <c r="M44" s="271"/>
      <c r="N44" s="271"/>
      <c r="O44" s="271"/>
      <c r="P44" s="271"/>
      <c r="Q44" s="275"/>
      <c r="R44" s="279">
        <v>4527320</v>
      </c>
      <c r="S44" s="282"/>
      <c r="T44" s="282"/>
      <c r="U44" s="282"/>
      <c r="V44" s="282"/>
      <c r="W44" s="282"/>
      <c r="X44" s="282"/>
      <c r="Y44" s="285"/>
      <c r="Z44" s="289">
        <v>100</v>
      </c>
      <c r="AA44" s="289"/>
      <c r="AB44" s="289"/>
      <c r="AC44" s="289"/>
      <c r="AD44" s="295">
        <v>2647220</v>
      </c>
      <c r="AE44" s="295"/>
      <c r="AF44" s="295"/>
      <c r="AG44" s="295"/>
      <c r="AH44" s="295"/>
      <c r="AI44" s="295"/>
      <c r="AJ44" s="295"/>
      <c r="AK44" s="295"/>
      <c r="AL44" s="298">
        <v>100</v>
      </c>
      <c r="AM44" s="300"/>
      <c r="AN44" s="300"/>
      <c r="AO44" s="303"/>
      <c r="CD44" s="133" t="s">
        <v>181</v>
      </c>
      <c r="CE44" s="41"/>
      <c r="CF44" s="262" t="s">
        <v>429</v>
      </c>
      <c r="CG44" s="258"/>
      <c r="CH44" s="258"/>
      <c r="CI44" s="258"/>
      <c r="CJ44" s="258"/>
      <c r="CK44" s="258"/>
      <c r="CL44" s="258"/>
      <c r="CM44" s="258"/>
      <c r="CN44" s="258"/>
      <c r="CO44" s="258"/>
      <c r="CP44" s="258"/>
      <c r="CQ44" s="273"/>
      <c r="CR44" s="278">
        <v>514333</v>
      </c>
      <c r="CS44" s="281"/>
      <c r="CT44" s="281"/>
      <c r="CU44" s="281"/>
      <c r="CV44" s="281"/>
      <c r="CW44" s="281"/>
      <c r="CX44" s="281"/>
      <c r="CY44" s="284"/>
      <c r="CZ44" s="288">
        <v>12.2</v>
      </c>
      <c r="DA44" s="290"/>
      <c r="DB44" s="290"/>
      <c r="DC44" s="291"/>
      <c r="DD44" s="294">
        <v>131270</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430</v>
      </c>
      <c r="CG45" s="258"/>
      <c r="CH45" s="258"/>
      <c r="CI45" s="258"/>
      <c r="CJ45" s="258"/>
      <c r="CK45" s="258"/>
      <c r="CL45" s="258"/>
      <c r="CM45" s="258"/>
      <c r="CN45" s="258"/>
      <c r="CO45" s="258"/>
      <c r="CP45" s="258"/>
      <c r="CQ45" s="273"/>
      <c r="CR45" s="278">
        <v>371247</v>
      </c>
      <c r="CS45" s="323"/>
      <c r="CT45" s="323"/>
      <c r="CU45" s="323"/>
      <c r="CV45" s="323"/>
      <c r="CW45" s="323"/>
      <c r="CX45" s="323"/>
      <c r="CY45" s="342"/>
      <c r="CZ45" s="288">
        <v>8.8000000000000007</v>
      </c>
      <c r="DA45" s="345"/>
      <c r="DB45" s="345"/>
      <c r="DC45" s="348"/>
      <c r="DD45" s="294">
        <v>40750</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431</v>
      </c>
      <c r="CG46" s="258"/>
      <c r="CH46" s="258"/>
      <c r="CI46" s="258"/>
      <c r="CJ46" s="258"/>
      <c r="CK46" s="258"/>
      <c r="CL46" s="258"/>
      <c r="CM46" s="258"/>
      <c r="CN46" s="258"/>
      <c r="CO46" s="258"/>
      <c r="CP46" s="258"/>
      <c r="CQ46" s="273"/>
      <c r="CR46" s="278">
        <v>143086</v>
      </c>
      <c r="CS46" s="281"/>
      <c r="CT46" s="281"/>
      <c r="CU46" s="281"/>
      <c r="CV46" s="281"/>
      <c r="CW46" s="281"/>
      <c r="CX46" s="281"/>
      <c r="CY46" s="284"/>
      <c r="CZ46" s="288">
        <v>3.4</v>
      </c>
      <c r="DA46" s="290"/>
      <c r="DB46" s="290"/>
      <c r="DC46" s="291"/>
      <c r="DD46" s="294">
        <v>90520</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403</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144</v>
      </c>
      <c r="CG47" s="258"/>
      <c r="CH47" s="258"/>
      <c r="CI47" s="258"/>
      <c r="CJ47" s="258"/>
      <c r="CK47" s="258"/>
      <c r="CL47" s="258"/>
      <c r="CM47" s="258"/>
      <c r="CN47" s="258"/>
      <c r="CO47" s="258"/>
      <c r="CP47" s="258"/>
      <c r="CQ47" s="273"/>
      <c r="CR47" s="278">
        <v>4110</v>
      </c>
      <c r="CS47" s="323"/>
      <c r="CT47" s="323"/>
      <c r="CU47" s="323"/>
      <c r="CV47" s="323"/>
      <c r="CW47" s="323"/>
      <c r="CX47" s="323"/>
      <c r="CY47" s="342"/>
      <c r="CZ47" s="288">
        <v>0.1</v>
      </c>
      <c r="DA47" s="345"/>
      <c r="DB47" s="345"/>
      <c r="DC47" s="348"/>
      <c r="DD47" s="294">
        <v>4110</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
      <c r="B48" s="268" t="s">
        <v>268</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433</v>
      </c>
      <c r="CG48" s="258"/>
      <c r="CH48" s="258"/>
      <c r="CI48" s="258"/>
      <c r="CJ48" s="258"/>
      <c r="CK48" s="258"/>
      <c r="CL48" s="258"/>
      <c r="CM48" s="258"/>
      <c r="CN48" s="258"/>
      <c r="CO48" s="258"/>
      <c r="CP48" s="258"/>
      <c r="CQ48" s="273"/>
      <c r="CR48" s="278" t="s">
        <v>207</v>
      </c>
      <c r="CS48" s="281"/>
      <c r="CT48" s="281"/>
      <c r="CU48" s="281"/>
      <c r="CV48" s="281"/>
      <c r="CW48" s="281"/>
      <c r="CX48" s="281"/>
      <c r="CY48" s="284"/>
      <c r="CZ48" s="288" t="s">
        <v>207</v>
      </c>
      <c r="DA48" s="290"/>
      <c r="DB48" s="290"/>
      <c r="DC48" s="291"/>
      <c r="DD48" s="294" t="s">
        <v>207</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201</v>
      </c>
      <c r="CE49" s="271"/>
      <c r="CF49" s="271"/>
      <c r="CG49" s="271"/>
      <c r="CH49" s="271"/>
      <c r="CI49" s="271"/>
      <c r="CJ49" s="271"/>
      <c r="CK49" s="271"/>
      <c r="CL49" s="271"/>
      <c r="CM49" s="271"/>
      <c r="CN49" s="271"/>
      <c r="CO49" s="271"/>
      <c r="CP49" s="271"/>
      <c r="CQ49" s="275"/>
      <c r="CR49" s="279">
        <v>4227883</v>
      </c>
      <c r="CS49" s="322"/>
      <c r="CT49" s="322"/>
      <c r="CU49" s="322"/>
      <c r="CV49" s="322"/>
      <c r="CW49" s="322"/>
      <c r="CX49" s="322"/>
      <c r="CY49" s="343"/>
      <c r="CZ49" s="298">
        <v>100</v>
      </c>
      <c r="DA49" s="346"/>
      <c r="DB49" s="346"/>
      <c r="DC49" s="349"/>
      <c r="DD49" s="352">
        <v>2998676</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1"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Fn3pI7mBbRVmCfh1nOH3NY09HN/Z4oJZ6zr0Uxxqjo3E0TcVTKFDqPXGvSM9e3VPsO3V6p4O7Z7QK0qWjXW2QQ==" saltValue="Rc6RHJvPDXNZF59roXESL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R79" zoomScale="70" zoomScaleNormal="70" zoomScaleSheetLayoutView="70" workbookViewId="0">
      <selection activeCell="BQ103" sqref="BQ103:DZ103"/>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303</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172</v>
      </c>
      <c r="DK2" s="717"/>
      <c r="DL2" s="717"/>
      <c r="DM2" s="717"/>
      <c r="DN2" s="717"/>
      <c r="DO2" s="720"/>
      <c r="DP2" s="378"/>
      <c r="DQ2" s="716" t="s">
        <v>185</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434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435</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436</v>
      </c>
      <c r="B5" s="407"/>
      <c r="C5" s="407"/>
      <c r="D5" s="407"/>
      <c r="E5" s="407"/>
      <c r="F5" s="407"/>
      <c r="G5" s="407"/>
      <c r="H5" s="407"/>
      <c r="I5" s="407"/>
      <c r="J5" s="407"/>
      <c r="K5" s="407"/>
      <c r="L5" s="407"/>
      <c r="M5" s="407"/>
      <c r="N5" s="407"/>
      <c r="O5" s="407"/>
      <c r="P5" s="439"/>
      <c r="Q5" s="445" t="s">
        <v>188</v>
      </c>
      <c r="R5" s="457"/>
      <c r="S5" s="457"/>
      <c r="T5" s="457"/>
      <c r="U5" s="468"/>
      <c r="V5" s="445" t="s">
        <v>437</v>
      </c>
      <c r="W5" s="457"/>
      <c r="X5" s="457"/>
      <c r="Y5" s="457"/>
      <c r="Z5" s="468"/>
      <c r="AA5" s="445" t="s">
        <v>438</v>
      </c>
      <c r="AB5" s="457"/>
      <c r="AC5" s="457"/>
      <c r="AD5" s="457"/>
      <c r="AE5" s="457"/>
      <c r="AF5" s="514" t="s">
        <v>184</v>
      </c>
      <c r="AG5" s="457"/>
      <c r="AH5" s="457"/>
      <c r="AI5" s="457"/>
      <c r="AJ5" s="532"/>
      <c r="AK5" s="457" t="s">
        <v>157</v>
      </c>
      <c r="AL5" s="457"/>
      <c r="AM5" s="457"/>
      <c r="AN5" s="457"/>
      <c r="AO5" s="468"/>
      <c r="AP5" s="445" t="s">
        <v>439</v>
      </c>
      <c r="AQ5" s="457"/>
      <c r="AR5" s="457"/>
      <c r="AS5" s="457"/>
      <c r="AT5" s="468"/>
      <c r="AU5" s="445" t="s">
        <v>441</v>
      </c>
      <c r="AV5" s="457"/>
      <c r="AW5" s="457"/>
      <c r="AX5" s="457"/>
      <c r="AY5" s="532"/>
      <c r="AZ5" s="388"/>
      <c r="BA5" s="388"/>
      <c r="BB5" s="388"/>
      <c r="BC5" s="388"/>
      <c r="BD5" s="388"/>
      <c r="BE5" s="586"/>
      <c r="BF5" s="586"/>
      <c r="BG5" s="586"/>
      <c r="BH5" s="586"/>
      <c r="BI5" s="586"/>
      <c r="BJ5" s="586"/>
      <c r="BK5" s="586"/>
      <c r="BL5" s="586"/>
      <c r="BM5" s="586"/>
      <c r="BN5" s="586"/>
      <c r="BO5" s="586"/>
      <c r="BP5" s="586"/>
      <c r="BQ5" s="380" t="s">
        <v>442</v>
      </c>
      <c r="BR5" s="407"/>
      <c r="BS5" s="407"/>
      <c r="BT5" s="407"/>
      <c r="BU5" s="407"/>
      <c r="BV5" s="407"/>
      <c r="BW5" s="407"/>
      <c r="BX5" s="407"/>
      <c r="BY5" s="407"/>
      <c r="BZ5" s="407"/>
      <c r="CA5" s="407"/>
      <c r="CB5" s="407"/>
      <c r="CC5" s="407"/>
      <c r="CD5" s="407"/>
      <c r="CE5" s="407"/>
      <c r="CF5" s="407"/>
      <c r="CG5" s="439"/>
      <c r="CH5" s="445" t="s">
        <v>169</v>
      </c>
      <c r="CI5" s="457"/>
      <c r="CJ5" s="457"/>
      <c r="CK5" s="457"/>
      <c r="CL5" s="468"/>
      <c r="CM5" s="445" t="s">
        <v>322</v>
      </c>
      <c r="CN5" s="457"/>
      <c r="CO5" s="457"/>
      <c r="CP5" s="457"/>
      <c r="CQ5" s="468"/>
      <c r="CR5" s="445" t="s">
        <v>238</v>
      </c>
      <c r="CS5" s="457"/>
      <c r="CT5" s="457"/>
      <c r="CU5" s="457"/>
      <c r="CV5" s="468"/>
      <c r="CW5" s="445" t="s">
        <v>56</v>
      </c>
      <c r="CX5" s="457"/>
      <c r="CY5" s="457"/>
      <c r="CZ5" s="457"/>
      <c r="DA5" s="468"/>
      <c r="DB5" s="445" t="s">
        <v>443</v>
      </c>
      <c r="DC5" s="457"/>
      <c r="DD5" s="457"/>
      <c r="DE5" s="457"/>
      <c r="DF5" s="468"/>
      <c r="DG5" s="710" t="s">
        <v>247</v>
      </c>
      <c r="DH5" s="713"/>
      <c r="DI5" s="713"/>
      <c r="DJ5" s="713"/>
      <c r="DK5" s="718"/>
      <c r="DL5" s="710" t="s">
        <v>447</v>
      </c>
      <c r="DM5" s="713"/>
      <c r="DN5" s="713"/>
      <c r="DO5" s="713"/>
      <c r="DP5" s="718"/>
      <c r="DQ5" s="445" t="s">
        <v>448</v>
      </c>
      <c r="DR5" s="457"/>
      <c r="DS5" s="457"/>
      <c r="DT5" s="457"/>
      <c r="DU5" s="468"/>
      <c r="DV5" s="445" t="s">
        <v>441</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450</v>
      </c>
      <c r="C7" s="429"/>
      <c r="D7" s="429"/>
      <c r="E7" s="429"/>
      <c r="F7" s="429"/>
      <c r="G7" s="429"/>
      <c r="H7" s="429"/>
      <c r="I7" s="429"/>
      <c r="J7" s="429"/>
      <c r="K7" s="429"/>
      <c r="L7" s="429"/>
      <c r="M7" s="429"/>
      <c r="N7" s="429"/>
      <c r="O7" s="429"/>
      <c r="P7" s="441"/>
      <c r="Q7" s="447">
        <v>4527</v>
      </c>
      <c r="R7" s="459"/>
      <c r="S7" s="459"/>
      <c r="T7" s="459"/>
      <c r="U7" s="459"/>
      <c r="V7" s="459">
        <v>4228</v>
      </c>
      <c r="W7" s="459"/>
      <c r="X7" s="459"/>
      <c r="Y7" s="459"/>
      <c r="Z7" s="459"/>
      <c r="AA7" s="459">
        <v>299</v>
      </c>
      <c r="AB7" s="459"/>
      <c r="AC7" s="459"/>
      <c r="AD7" s="459"/>
      <c r="AE7" s="502"/>
      <c r="AF7" s="516">
        <v>134</v>
      </c>
      <c r="AG7" s="529"/>
      <c r="AH7" s="529"/>
      <c r="AI7" s="529"/>
      <c r="AJ7" s="534"/>
      <c r="AK7" s="542">
        <v>199</v>
      </c>
      <c r="AL7" s="459"/>
      <c r="AM7" s="459"/>
      <c r="AN7" s="459"/>
      <c r="AO7" s="459"/>
      <c r="AP7" s="459">
        <v>3498</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537</v>
      </c>
      <c r="BT7" s="429"/>
      <c r="BU7" s="429"/>
      <c r="BV7" s="429"/>
      <c r="BW7" s="429"/>
      <c r="BX7" s="429"/>
      <c r="BY7" s="429"/>
      <c r="BZ7" s="429"/>
      <c r="CA7" s="429"/>
      <c r="CB7" s="429"/>
      <c r="CC7" s="429"/>
      <c r="CD7" s="429"/>
      <c r="CE7" s="429"/>
      <c r="CF7" s="429"/>
      <c r="CG7" s="441"/>
      <c r="CH7" s="673">
        <v>-2</v>
      </c>
      <c r="CI7" s="676"/>
      <c r="CJ7" s="676"/>
      <c r="CK7" s="676"/>
      <c r="CL7" s="691"/>
      <c r="CM7" s="673">
        <v>38</v>
      </c>
      <c r="CN7" s="676"/>
      <c r="CO7" s="676"/>
      <c r="CP7" s="676"/>
      <c r="CQ7" s="691"/>
      <c r="CR7" s="673">
        <v>50</v>
      </c>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452</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256</v>
      </c>
      <c r="B23" s="411" t="s">
        <v>111</v>
      </c>
      <c r="C23" s="431"/>
      <c r="D23" s="431"/>
      <c r="E23" s="431"/>
      <c r="F23" s="431"/>
      <c r="G23" s="431"/>
      <c r="H23" s="431"/>
      <c r="I23" s="431"/>
      <c r="J23" s="431"/>
      <c r="K23" s="431"/>
      <c r="L23" s="431"/>
      <c r="M23" s="431"/>
      <c r="N23" s="431"/>
      <c r="O23" s="431"/>
      <c r="P23" s="443"/>
      <c r="Q23" s="450">
        <v>4527</v>
      </c>
      <c r="R23" s="462"/>
      <c r="S23" s="462"/>
      <c r="T23" s="462"/>
      <c r="U23" s="462"/>
      <c r="V23" s="462">
        <v>4228</v>
      </c>
      <c r="W23" s="462"/>
      <c r="X23" s="462"/>
      <c r="Y23" s="462"/>
      <c r="Z23" s="462"/>
      <c r="AA23" s="462">
        <v>299</v>
      </c>
      <c r="AB23" s="462"/>
      <c r="AC23" s="462"/>
      <c r="AD23" s="462"/>
      <c r="AE23" s="504"/>
      <c r="AF23" s="518">
        <v>134</v>
      </c>
      <c r="AG23" s="462"/>
      <c r="AH23" s="462"/>
      <c r="AI23" s="462"/>
      <c r="AJ23" s="536"/>
      <c r="AK23" s="544"/>
      <c r="AL23" s="465"/>
      <c r="AM23" s="465"/>
      <c r="AN23" s="465"/>
      <c r="AO23" s="465"/>
      <c r="AP23" s="462">
        <v>3498</v>
      </c>
      <c r="AQ23" s="462"/>
      <c r="AR23" s="462"/>
      <c r="AS23" s="462"/>
      <c r="AT23" s="462"/>
      <c r="AU23" s="577"/>
      <c r="AV23" s="577"/>
      <c r="AW23" s="577"/>
      <c r="AX23" s="577"/>
      <c r="AY23" s="600"/>
      <c r="AZ23" s="605" t="s">
        <v>207</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387</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417</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436</v>
      </c>
      <c r="B26" s="407"/>
      <c r="C26" s="407"/>
      <c r="D26" s="407"/>
      <c r="E26" s="407"/>
      <c r="F26" s="407"/>
      <c r="G26" s="407"/>
      <c r="H26" s="407"/>
      <c r="I26" s="407"/>
      <c r="J26" s="407"/>
      <c r="K26" s="407"/>
      <c r="L26" s="407"/>
      <c r="M26" s="407"/>
      <c r="N26" s="407"/>
      <c r="O26" s="407"/>
      <c r="P26" s="439"/>
      <c r="Q26" s="445" t="s">
        <v>454</v>
      </c>
      <c r="R26" s="457"/>
      <c r="S26" s="457"/>
      <c r="T26" s="457"/>
      <c r="U26" s="468"/>
      <c r="V26" s="445" t="s">
        <v>455</v>
      </c>
      <c r="W26" s="457"/>
      <c r="X26" s="457"/>
      <c r="Y26" s="457"/>
      <c r="Z26" s="468"/>
      <c r="AA26" s="445" t="s">
        <v>456</v>
      </c>
      <c r="AB26" s="457"/>
      <c r="AC26" s="457"/>
      <c r="AD26" s="457"/>
      <c r="AE26" s="457"/>
      <c r="AF26" s="519" t="s">
        <v>253</v>
      </c>
      <c r="AG26" s="530"/>
      <c r="AH26" s="530"/>
      <c r="AI26" s="530"/>
      <c r="AJ26" s="537"/>
      <c r="AK26" s="457" t="s">
        <v>385</v>
      </c>
      <c r="AL26" s="457"/>
      <c r="AM26" s="457"/>
      <c r="AN26" s="457"/>
      <c r="AO26" s="468"/>
      <c r="AP26" s="445" t="s">
        <v>361</v>
      </c>
      <c r="AQ26" s="457"/>
      <c r="AR26" s="457"/>
      <c r="AS26" s="457"/>
      <c r="AT26" s="468"/>
      <c r="AU26" s="445" t="s">
        <v>457</v>
      </c>
      <c r="AV26" s="457"/>
      <c r="AW26" s="457"/>
      <c r="AX26" s="457"/>
      <c r="AY26" s="468"/>
      <c r="AZ26" s="445" t="s">
        <v>458</v>
      </c>
      <c r="BA26" s="457"/>
      <c r="BB26" s="457"/>
      <c r="BC26" s="457"/>
      <c r="BD26" s="468"/>
      <c r="BE26" s="445" t="s">
        <v>441</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459</v>
      </c>
      <c r="C28" s="429"/>
      <c r="D28" s="429"/>
      <c r="E28" s="429"/>
      <c r="F28" s="429"/>
      <c r="G28" s="429"/>
      <c r="H28" s="429"/>
      <c r="I28" s="429"/>
      <c r="J28" s="429"/>
      <c r="K28" s="429"/>
      <c r="L28" s="429"/>
      <c r="M28" s="429"/>
      <c r="N28" s="429"/>
      <c r="O28" s="429"/>
      <c r="P28" s="441"/>
      <c r="Q28" s="451">
        <v>572</v>
      </c>
      <c r="R28" s="463"/>
      <c r="S28" s="463"/>
      <c r="T28" s="463"/>
      <c r="U28" s="463"/>
      <c r="V28" s="463">
        <v>561</v>
      </c>
      <c r="W28" s="463"/>
      <c r="X28" s="463"/>
      <c r="Y28" s="463"/>
      <c r="Z28" s="463"/>
      <c r="AA28" s="463">
        <v>11</v>
      </c>
      <c r="AB28" s="463"/>
      <c r="AC28" s="463"/>
      <c r="AD28" s="463"/>
      <c r="AE28" s="505"/>
      <c r="AF28" s="521">
        <v>11</v>
      </c>
      <c r="AG28" s="463"/>
      <c r="AH28" s="463"/>
      <c r="AI28" s="463"/>
      <c r="AJ28" s="539"/>
      <c r="AK28" s="545">
        <v>41</v>
      </c>
      <c r="AL28" s="463"/>
      <c r="AM28" s="463"/>
      <c r="AN28" s="463"/>
      <c r="AO28" s="463"/>
      <c r="AP28" s="463"/>
      <c r="AQ28" s="463"/>
      <c r="AR28" s="463"/>
      <c r="AS28" s="463"/>
      <c r="AT28" s="463"/>
      <c r="AU28" s="463"/>
      <c r="AV28" s="463"/>
      <c r="AW28" s="463"/>
      <c r="AX28" s="463"/>
      <c r="AY28" s="463"/>
      <c r="AZ28" s="606"/>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332</v>
      </c>
      <c r="C29" s="430"/>
      <c r="D29" s="430"/>
      <c r="E29" s="430"/>
      <c r="F29" s="430"/>
      <c r="G29" s="430"/>
      <c r="H29" s="430"/>
      <c r="I29" s="430"/>
      <c r="J29" s="430"/>
      <c r="K29" s="430"/>
      <c r="L29" s="430"/>
      <c r="M29" s="430"/>
      <c r="N29" s="430"/>
      <c r="O29" s="430"/>
      <c r="P29" s="442"/>
      <c r="Q29" s="448">
        <v>104</v>
      </c>
      <c r="R29" s="460"/>
      <c r="S29" s="460"/>
      <c r="T29" s="460"/>
      <c r="U29" s="460"/>
      <c r="V29" s="460">
        <v>93</v>
      </c>
      <c r="W29" s="460"/>
      <c r="X29" s="460"/>
      <c r="Y29" s="460"/>
      <c r="Z29" s="460"/>
      <c r="AA29" s="460">
        <v>11</v>
      </c>
      <c r="AB29" s="460"/>
      <c r="AC29" s="460"/>
      <c r="AD29" s="460"/>
      <c r="AE29" s="471"/>
      <c r="AF29" s="517">
        <v>11</v>
      </c>
      <c r="AG29" s="466"/>
      <c r="AH29" s="466"/>
      <c r="AI29" s="466"/>
      <c r="AJ29" s="535"/>
      <c r="AK29" s="470">
        <v>5</v>
      </c>
      <c r="AL29" s="460"/>
      <c r="AM29" s="460"/>
      <c r="AN29" s="460"/>
      <c r="AO29" s="460"/>
      <c r="AP29" s="460"/>
      <c r="AQ29" s="460"/>
      <c r="AR29" s="460"/>
      <c r="AS29" s="460"/>
      <c r="AT29" s="460"/>
      <c r="AU29" s="460"/>
      <c r="AV29" s="460"/>
      <c r="AW29" s="460"/>
      <c r="AX29" s="460"/>
      <c r="AY29" s="460"/>
      <c r="AZ29" s="607"/>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233</v>
      </c>
      <c r="C30" s="430"/>
      <c r="D30" s="430"/>
      <c r="E30" s="430"/>
      <c r="F30" s="430"/>
      <c r="G30" s="430"/>
      <c r="H30" s="430"/>
      <c r="I30" s="430"/>
      <c r="J30" s="430"/>
      <c r="K30" s="430"/>
      <c r="L30" s="430"/>
      <c r="M30" s="430"/>
      <c r="N30" s="430"/>
      <c r="O30" s="430"/>
      <c r="P30" s="442"/>
      <c r="Q30" s="448">
        <v>68</v>
      </c>
      <c r="R30" s="460"/>
      <c r="S30" s="460"/>
      <c r="T30" s="460"/>
      <c r="U30" s="460"/>
      <c r="V30" s="460">
        <v>65</v>
      </c>
      <c r="W30" s="460"/>
      <c r="X30" s="460"/>
      <c r="Y30" s="460"/>
      <c r="Z30" s="460"/>
      <c r="AA30" s="460">
        <v>3</v>
      </c>
      <c r="AB30" s="460"/>
      <c r="AC30" s="460"/>
      <c r="AD30" s="460"/>
      <c r="AE30" s="471"/>
      <c r="AF30" s="517">
        <v>3</v>
      </c>
      <c r="AG30" s="466"/>
      <c r="AH30" s="466"/>
      <c r="AI30" s="466"/>
      <c r="AJ30" s="535"/>
      <c r="AK30" s="470">
        <v>28</v>
      </c>
      <c r="AL30" s="460"/>
      <c r="AM30" s="460"/>
      <c r="AN30" s="460"/>
      <c r="AO30" s="460"/>
      <c r="AP30" s="460"/>
      <c r="AQ30" s="460"/>
      <c r="AR30" s="460"/>
      <c r="AS30" s="460"/>
      <c r="AT30" s="460"/>
      <c r="AU30" s="460"/>
      <c r="AV30" s="460"/>
      <c r="AW30" s="460"/>
      <c r="AX30" s="460"/>
      <c r="AY30" s="460"/>
      <c r="AZ30" s="607"/>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288</v>
      </c>
      <c r="C31" s="430"/>
      <c r="D31" s="430"/>
      <c r="E31" s="430"/>
      <c r="F31" s="430"/>
      <c r="G31" s="430"/>
      <c r="H31" s="430"/>
      <c r="I31" s="430"/>
      <c r="J31" s="430"/>
      <c r="K31" s="430"/>
      <c r="L31" s="430"/>
      <c r="M31" s="430"/>
      <c r="N31" s="430"/>
      <c r="O31" s="430"/>
      <c r="P31" s="442"/>
      <c r="Q31" s="448">
        <v>472</v>
      </c>
      <c r="R31" s="460"/>
      <c r="S31" s="460"/>
      <c r="T31" s="460"/>
      <c r="U31" s="460"/>
      <c r="V31" s="460">
        <v>447</v>
      </c>
      <c r="W31" s="460"/>
      <c r="X31" s="460"/>
      <c r="Y31" s="460"/>
      <c r="Z31" s="460"/>
      <c r="AA31" s="460">
        <v>25</v>
      </c>
      <c r="AB31" s="460"/>
      <c r="AC31" s="460"/>
      <c r="AD31" s="460"/>
      <c r="AE31" s="471"/>
      <c r="AF31" s="517">
        <v>25</v>
      </c>
      <c r="AG31" s="466"/>
      <c r="AH31" s="466"/>
      <c r="AI31" s="466"/>
      <c r="AJ31" s="535"/>
      <c r="AK31" s="470">
        <v>76</v>
      </c>
      <c r="AL31" s="460"/>
      <c r="AM31" s="460"/>
      <c r="AN31" s="460"/>
      <c r="AO31" s="460"/>
      <c r="AP31" s="460"/>
      <c r="AQ31" s="460"/>
      <c r="AR31" s="460"/>
      <c r="AS31" s="460"/>
      <c r="AT31" s="460"/>
      <c r="AU31" s="460"/>
      <c r="AV31" s="460"/>
      <c r="AW31" s="460"/>
      <c r="AX31" s="460"/>
      <c r="AY31" s="460"/>
      <c r="AZ31" s="607"/>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52</v>
      </c>
      <c r="C32" s="430"/>
      <c r="D32" s="430"/>
      <c r="E32" s="430"/>
      <c r="F32" s="430"/>
      <c r="G32" s="430"/>
      <c r="H32" s="430"/>
      <c r="I32" s="430"/>
      <c r="J32" s="430"/>
      <c r="K32" s="430"/>
      <c r="L32" s="430"/>
      <c r="M32" s="430"/>
      <c r="N32" s="430"/>
      <c r="O32" s="430"/>
      <c r="P32" s="442"/>
      <c r="Q32" s="448">
        <v>145</v>
      </c>
      <c r="R32" s="460"/>
      <c r="S32" s="460"/>
      <c r="T32" s="460"/>
      <c r="U32" s="460"/>
      <c r="V32" s="460">
        <v>138</v>
      </c>
      <c r="W32" s="460"/>
      <c r="X32" s="460"/>
      <c r="Y32" s="460"/>
      <c r="Z32" s="460"/>
      <c r="AA32" s="460">
        <v>7</v>
      </c>
      <c r="AB32" s="460"/>
      <c r="AC32" s="460"/>
      <c r="AD32" s="460"/>
      <c r="AE32" s="471"/>
      <c r="AF32" s="517">
        <v>7</v>
      </c>
      <c r="AG32" s="466"/>
      <c r="AH32" s="466"/>
      <c r="AI32" s="466"/>
      <c r="AJ32" s="535"/>
      <c r="AK32" s="470">
        <v>79</v>
      </c>
      <c r="AL32" s="460"/>
      <c r="AM32" s="460"/>
      <c r="AN32" s="460"/>
      <c r="AO32" s="460"/>
      <c r="AP32" s="460">
        <v>644</v>
      </c>
      <c r="AQ32" s="460"/>
      <c r="AR32" s="460"/>
      <c r="AS32" s="460"/>
      <c r="AT32" s="460"/>
      <c r="AU32" s="460">
        <v>395</v>
      </c>
      <c r="AV32" s="460"/>
      <c r="AW32" s="460"/>
      <c r="AX32" s="460"/>
      <c r="AY32" s="460"/>
      <c r="AZ32" s="607"/>
      <c r="BA32" s="607"/>
      <c r="BB32" s="607"/>
      <c r="BC32" s="607"/>
      <c r="BD32" s="607"/>
      <c r="BE32" s="575" t="s">
        <v>24</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43</v>
      </c>
      <c r="C33" s="430"/>
      <c r="D33" s="430"/>
      <c r="E33" s="430"/>
      <c r="F33" s="430"/>
      <c r="G33" s="430"/>
      <c r="H33" s="430"/>
      <c r="I33" s="430"/>
      <c r="J33" s="430"/>
      <c r="K33" s="430"/>
      <c r="L33" s="430"/>
      <c r="M33" s="430"/>
      <c r="N33" s="430"/>
      <c r="O33" s="430"/>
      <c r="P33" s="442"/>
      <c r="Q33" s="448">
        <v>236</v>
      </c>
      <c r="R33" s="460"/>
      <c r="S33" s="460"/>
      <c r="T33" s="460"/>
      <c r="U33" s="460"/>
      <c r="V33" s="460">
        <v>231</v>
      </c>
      <c r="W33" s="460"/>
      <c r="X33" s="460"/>
      <c r="Y33" s="460"/>
      <c r="Z33" s="460"/>
      <c r="AA33" s="460">
        <v>5</v>
      </c>
      <c r="AB33" s="460"/>
      <c r="AC33" s="460"/>
      <c r="AD33" s="460"/>
      <c r="AE33" s="471"/>
      <c r="AF33" s="517">
        <v>5</v>
      </c>
      <c r="AG33" s="466"/>
      <c r="AH33" s="466"/>
      <c r="AI33" s="466"/>
      <c r="AJ33" s="535"/>
      <c r="AK33" s="470">
        <v>114</v>
      </c>
      <c r="AL33" s="460"/>
      <c r="AM33" s="460"/>
      <c r="AN33" s="460"/>
      <c r="AO33" s="460"/>
      <c r="AP33" s="460">
        <v>384</v>
      </c>
      <c r="AQ33" s="460"/>
      <c r="AR33" s="460"/>
      <c r="AS33" s="460"/>
      <c r="AT33" s="460"/>
      <c r="AU33" s="460">
        <v>344</v>
      </c>
      <c r="AV33" s="460"/>
      <c r="AW33" s="460"/>
      <c r="AX33" s="460"/>
      <c r="AY33" s="460"/>
      <c r="AZ33" s="607"/>
      <c r="BA33" s="607"/>
      <c r="BB33" s="607"/>
      <c r="BC33" s="607"/>
      <c r="BD33" s="607"/>
      <c r="BE33" s="575" t="s">
        <v>24</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460</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256</v>
      </c>
      <c r="B63" s="411" t="s">
        <v>373</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62</v>
      </c>
      <c r="AG63" s="462"/>
      <c r="AH63" s="462"/>
      <c r="AI63" s="462"/>
      <c r="AJ63" s="536"/>
      <c r="AK63" s="544"/>
      <c r="AL63" s="465"/>
      <c r="AM63" s="465"/>
      <c r="AN63" s="465"/>
      <c r="AO63" s="465"/>
      <c r="AP63" s="462">
        <v>1028</v>
      </c>
      <c r="AQ63" s="462"/>
      <c r="AR63" s="462"/>
      <c r="AS63" s="462"/>
      <c r="AT63" s="462"/>
      <c r="AU63" s="462">
        <v>739</v>
      </c>
      <c r="AV63" s="462"/>
      <c r="AW63" s="462"/>
      <c r="AX63" s="462"/>
      <c r="AY63" s="462"/>
      <c r="AZ63" s="609"/>
      <c r="BA63" s="609"/>
      <c r="BB63" s="609"/>
      <c r="BC63" s="609"/>
      <c r="BD63" s="609"/>
      <c r="BE63" s="577"/>
      <c r="BF63" s="577"/>
      <c r="BG63" s="577"/>
      <c r="BH63" s="577"/>
      <c r="BI63" s="600"/>
      <c r="BJ63" s="605" t="s">
        <v>207</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451</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444</v>
      </c>
      <c r="B66" s="407"/>
      <c r="C66" s="407"/>
      <c r="D66" s="407"/>
      <c r="E66" s="407"/>
      <c r="F66" s="407"/>
      <c r="G66" s="407"/>
      <c r="H66" s="407"/>
      <c r="I66" s="407"/>
      <c r="J66" s="407"/>
      <c r="K66" s="407"/>
      <c r="L66" s="407"/>
      <c r="M66" s="407"/>
      <c r="N66" s="407"/>
      <c r="O66" s="407"/>
      <c r="P66" s="439"/>
      <c r="Q66" s="445" t="s">
        <v>454</v>
      </c>
      <c r="R66" s="457"/>
      <c r="S66" s="457"/>
      <c r="T66" s="457"/>
      <c r="U66" s="468"/>
      <c r="V66" s="445" t="s">
        <v>455</v>
      </c>
      <c r="W66" s="457"/>
      <c r="X66" s="457"/>
      <c r="Y66" s="457"/>
      <c r="Z66" s="468"/>
      <c r="AA66" s="445" t="s">
        <v>456</v>
      </c>
      <c r="AB66" s="457"/>
      <c r="AC66" s="457"/>
      <c r="AD66" s="457"/>
      <c r="AE66" s="468"/>
      <c r="AF66" s="522" t="s">
        <v>253</v>
      </c>
      <c r="AG66" s="530"/>
      <c r="AH66" s="530"/>
      <c r="AI66" s="530"/>
      <c r="AJ66" s="540"/>
      <c r="AK66" s="445" t="s">
        <v>385</v>
      </c>
      <c r="AL66" s="407"/>
      <c r="AM66" s="407"/>
      <c r="AN66" s="407"/>
      <c r="AO66" s="439"/>
      <c r="AP66" s="445" t="s">
        <v>361</v>
      </c>
      <c r="AQ66" s="457"/>
      <c r="AR66" s="457"/>
      <c r="AS66" s="457"/>
      <c r="AT66" s="468"/>
      <c r="AU66" s="445" t="s">
        <v>461</v>
      </c>
      <c r="AV66" s="457"/>
      <c r="AW66" s="457"/>
      <c r="AX66" s="457"/>
      <c r="AY66" s="468"/>
      <c r="AZ66" s="445" t="s">
        <v>441</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538</v>
      </c>
      <c r="C68" s="429"/>
      <c r="D68" s="429"/>
      <c r="E68" s="429"/>
      <c r="F68" s="429"/>
      <c r="G68" s="429"/>
      <c r="H68" s="429"/>
      <c r="I68" s="429"/>
      <c r="J68" s="429"/>
      <c r="K68" s="429"/>
      <c r="L68" s="429"/>
      <c r="M68" s="429"/>
      <c r="N68" s="429"/>
      <c r="O68" s="429"/>
      <c r="P68" s="441"/>
      <c r="Q68" s="447">
        <v>33</v>
      </c>
      <c r="R68" s="459"/>
      <c r="S68" s="459"/>
      <c r="T68" s="459"/>
      <c r="U68" s="459"/>
      <c r="V68" s="459">
        <v>30</v>
      </c>
      <c r="W68" s="459"/>
      <c r="X68" s="459"/>
      <c r="Y68" s="459"/>
      <c r="Z68" s="459"/>
      <c r="AA68" s="459">
        <v>3</v>
      </c>
      <c r="AB68" s="459"/>
      <c r="AC68" s="459"/>
      <c r="AD68" s="459"/>
      <c r="AE68" s="459"/>
      <c r="AF68" s="459">
        <v>3</v>
      </c>
      <c r="AG68" s="459"/>
      <c r="AH68" s="459"/>
      <c r="AI68" s="459"/>
      <c r="AJ68" s="459"/>
      <c r="AK68" s="459"/>
      <c r="AL68" s="459"/>
      <c r="AM68" s="459"/>
      <c r="AN68" s="459"/>
      <c r="AO68" s="459"/>
      <c r="AP68" s="459"/>
      <c r="AQ68" s="459"/>
      <c r="AR68" s="459"/>
      <c r="AS68" s="459"/>
      <c r="AT68" s="459"/>
      <c r="AU68" s="459"/>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539</v>
      </c>
      <c r="C69" s="430"/>
      <c r="D69" s="430"/>
      <c r="E69" s="430"/>
      <c r="F69" s="430"/>
      <c r="G69" s="430"/>
      <c r="H69" s="430"/>
      <c r="I69" s="430"/>
      <c r="J69" s="430"/>
      <c r="K69" s="430"/>
      <c r="L69" s="430"/>
      <c r="M69" s="430"/>
      <c r="N69" s="430"/>
      <c r="O69" s="430"/>
      <c r="P69" s="442"/>
      <c r="Q69" s="448">
        <v>944</v>
      </c>
      <c r="R69" s="460"/>
      <c r="S69" s="460"/>
      <c r="T69" s="460"/>
      <c r="U69" s="460"/>
      <c r="V69" s="460">
        <v>940</v>
      </c>
      <c r="W69" s="460"/>
      <c r="X69" s="460"/>
      <c r="Y69" s="460"/>
      <c r="Z69" s="460"/>
      <c r="AA69" s="460">
        <v>4</v>
      </c>
      <c r="AB69" s="460"/>
      <c r="AC69" s="460"/>
      <c r="AD69" s="460"/>
      <c r="AE69" s="460"/>
      <c r="AF69" s="460">
        <v>4</v>
      </c>
      <c r="AG69" s="460"/>
      <c r="AH69" s="460"/>
      <c r="AI69" s="460"/>
      <c r="AJ69" s="460"/>
      <c r="AK69" s="460"/>
      <c r="AL69" s="460"/>
      <c r="AM69" s="460"/>
      <c r="AN69" s="460"/>
      <c r="AO69" s="460"/>
      <c r="AP69" s="460"/>
      <c r="AQ69" s="460"/>
      <c r="AR69" s="460"/>
      <c r="AS69" s="460"/>
      <c r="AT69" s="460"/>
      <c r="AU69" s="460"/>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c r="C70" s="430"/>
      <c r="D70" s="430"/>
      <c r="E70" s="430"/>
      <c r="F70" s="430"/>
      <c r="G70" s="430"/>
      <c r="H70" s="430"/>
      <c r="I70" s="430"/>
      <c r="J70" s="430"/>
      <c r="K70" s="430"/>
      <c r="L70" s="430"/>
      <c r="M70" s="430"/>
      <c r="N70" s="430"/>
      <c r="O70" s="430"/>
      <c r="P70" s="442"/>
      <c r="Q70" s="448"/>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c r="C71" s="430"/>
      <c r="D71" s="430"/>
      <c r="E71" s="430"/>
      <c r="F71" s="430"/>
      <c r="G71" s="430"/>
      <c r="H71" s="430"/>
      <c r="I71" s="430"/>
      <c r="J71" s="430"/>
      <c r="K71" s="430"/>
      <c r="L71" s="430"/>
      <c r="M71" s="430"/>
      <c r="N71" s="430"/>
      <c r="O71" s="430"/>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256</v>
      </c>
      <c r="B88" s="411" t="s">
        <v>192</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7</v>
      </c>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256</v>
      </c>
      <c r="BR102" s="411" t="s">
        <v>449</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50</v>
      </c>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463</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464</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465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285</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466</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59</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467</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14</v>
      </c>
      <c r="AB109" s="416"/>
      <c r="AC109" s="416"/>
      <c r="AD109" s="416"/>
      <c r="AE109" s="479"/>
      <c r="AF109" s="490" t="s">
        <v>432</v>
      </c>
      <c r="AG109" s="416"/>
      <c r="AH109" s="416"/>
      <c r="AI109" s="416"/>
      <c r="AJ109" s="479"/>
      <c r="AK109" s="490" t="s">
        <v>388</v>
      </c>
      <c r="AL109" s="416"/>
      <c r="AM109" s="416"/>
      <c r="AN109" s="416"/>
      <c r="AO109" s="479"/>
      <c r="AP109" s="490" t="s">
        <v>468</v>
      </c>
      <c r="AQ109" s="416"/>
      <c r="AR109" s="416"/>
      <c r="AS109" s="416"/>
      <c r="AT109" s="565"/>
      <c r="AU109" s="393" t="s">
        <v>467</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14</v>
      </c>
      <c r="BR109" s="416"/>
      <c r="BS109" s="416"/>
      <c r="BT109" s="416"/>
      <c r="BU109" s="479"/>
      <c r="BV109" s="490" t="s">
        <v>432</v>
      </c>
      <c r="BW109" s="416"/>
      <c r="BX109" s="416"/>
      <c r="BY109" s="416"/>
      <c r="BZ109" s="479"/>
      <c r="CA109" s="490" t="s">
        <v>388</v>
      </c>
      <c r="CB109" s="416"/>
      <c r="CC109" s="416"/>
      <c r="CD109" s="416"/>
      <c r="CE109" s="479"/>
      <c r="CF109" s="665" t="s">
        <v>468</v>
      </c>
      <c r="CG109" s="665"/>
      <c r="CH109" s="665"/>
      <c r="CI109" s="665"/>
      <c r="CJ109" s="665"/>
      <c r="CK109" s="490" t="s">
        <v>99</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14</v>
      </c>
      <c r="DH109" s="416"/>
      <c r="DI109" s="416"/>
      <c r="DJ109" s="416"/>
      <c r="DK109" s="479"/>
      <c r="DL109" s="490" t="s">
        <v>432</v>
      </c>
      <c r="DM109" s="416"/>
      <c r="DN109" s="416"/>
      <c r="DO109" s="416"/>
      <c r="DP109" s="479"/>
      <c r="DQ109" s="490" t="s">
        <v>388</v>
      </c>
      <c r="DR109" s="416"/>
      <c r="DS109" s="416"/>
      <c r="DT109" s="416"/>
      <c r="DU109" s="479"/>
      <c r="DV109" s="490" t="s">
        <v>468</v>
      </c>
      <c r="DW109" s="416"/>
      <c r="DX109" s="416"/>
      <c r="DY109" s="416"/>
      <c r="DZ109" s="565"/>
    </row>
    <row r="110" spans="1:131" s="375" customFormat="1" ht="26.25" customHeight="1">
      <c r="A110" s="394" t="s">
        <v>329</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310675</v>
      </c>
      <c r="AB110" s="497"/>
      <c r="AC110" s="497"/>
      <c r="AD110" s="497"/>
      <c r="AE110" s="508"/>
      <c r="AF110" s="524">
        <v>315815</v>
      </c>
      <c r="AG110" s="497"/>
      <c r="AH110" s="497"/>
      <c r="AI110" s="497"/>
      <c r="AJ110" s="508"/>
      <c r="AK110" s="524">
        <v>332855</v>
      </c>
      <c r="AL110" s="497"/>
      <c r="AM110" s="497"/>
      <c r="AN110" s="497"/>
      <c r="AO110" s="508"/>
      <c r="AP110" s="548">
        <v>13.8</v>
      </c>
      <c r="AQ110" s="556"/>
      <c r="AR110" s="556"/>
      <c r="AS110" s="556"/>
      <c r="AT110" s="566"/>
      <c r="AU110" s="578" t="s">
        <v>128</v>
      </c>
      <c r="AV110" s="587"/>
      <c r="AW110" s="587"/>
      <c r="AX110" s="587"/>
      <c r="AY110" s="587"/>
      <c r="AZ110" s="434" t="s">
        <v>469</v>
      </c>
      <c r="BA110" s="417"/>
      <c r="BB110" s="417"/>
      <c r="BC110" s="417"/>
      <c r="BD110" s="417"/>
      <c r="BE110" s="417"/>
      <c r="BF110" s="417"/>
      <c r="BG110" s="417"/>
      <c r="BH110" s="417"/>
      <c r="BI110" s="417"/>
      <c r="BJ110" s="417"/>
      <c r="BK110" s="417"/>
      <c r="BL110" s="417"/>
      <c r="BM110" s="417"/>
      <c r="BN110" s="417"/>
      <c r="BO110" s="417"/>
      <c r="BP110" s="480"/>
      <c r="BQ110" s="642">
        <v>3194028</v>
      </c>
      <c r="BR110" s="650"/>
      <c r="BS110" s="650"/>
      <c r="BT110" s="650"/>
      <c r="BU110" s="650"/>
      <c r="BV110" s="650">
        <v>3384916</v>
      </c>
      <c r="BW110" s="650"/>
      <c r="BX110" s="650"/>
      <c r="BY110" s="650"/>
      <c r="BZ110" s="650"/>
      <c r="CA110" s="650">
        <v>3498482</v>
      </c>
      <c r="CB110" s="650"/>
      <c r="CC110" s="650"/>
      <c r="CD110" s="650"/>
      <c r="CE110" s="650"/>
      <c r="CF110" s="666">
        <v>144.69999999999999</v>
      </c>
      <c r="CG110" s="670"/>
      <c r="CH110" s="670"/>
      <c r="CI110" s="670"/>
      <c r="CJ110" s="670"/>
      <c r="CK110" s="682" t="s">
        <v>383</v>
      </c>
      <c r="CL110" s="422"/>
      <c r="CM110" s="434" t="s">
        <v>470</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207</v>
      </c>
      <c r="DH110" s="650"/>
      <c r="DI110" s="650"/>
      <c r="DJ110" s="650"/>
      <c r="DK110" s="650"/>
      <c r="DL110" s="650" t="s">
        <v>207</v>
      </c>
      <c r="DM110" s="650"/>
      <c r="DN110" s="650"/>
      <c r="DO110" s="650"/>
      <c r="DP110" s="650"/>
      <c r="DQ110" s="650" t="s">
        <v>207</v>
      </c>
      <c r="DR110" s="650"/>
      <c r="DS110" s="650"/>
      <c r="DT110" s="650"/>
      <c r="DU110" s="650"/>
      <c r="DV110" s="722" t="s">
        <v>207</v>
      </c>
      <c r="DW110" s="722"/>
      <c r="DX110" s="722"/>
      <c r="DY110" s="722"/>
      <c r="DZ110" s="731"/>
    </row>
    <row r="111" spans="1:131" s="375" customFormat="1" ht="26.25" customHeight="1">
      <c r="A111" s="395" t="s">
        <v>453</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207</v>
      </c>
      <c r="AB111" s="456"/>
      <c r="AC111" s="456"/>
      <c r="AD111" s="456"/>
      <c r="AE111" s="509"/>
      <c r="AF111" s="525" t="s">
        <v>207</v>
      </c>
      <c r="AG111" s="456"/>
      <c r="AH111" s="456"/>
      <c r="AI111" s="456"/>
      <c r="AJ111" s="509"/>
      <c r="AK111" s="525" t="s">
        <v>207</v>
      </c>
      <c r="AL111" s="456"/>
      <c r="AM111" s="456"/>
      <c r="AN111" s="456"/>
      <c r="AO111" s="509"/>
      <c r="AP111" s="549" t="s">
        <v>207</v>
      </c>
      <c r="AQ111" s="557"/>
      <c r="AR111" s="557"/>
      <c r="AS111" s="557"/>
      <c r="AT111" s="567"/>
      <c r="AU111" s="579"/>
      <c r="AV111" s="588"/>
      <c r="AW111" s="588"/>
      <c r="AX111" s="588"/>
      <c r="AY111" s="588"/>
      <c r="AZ111" s="435" t="s">
        <v>472</v>
      </c>
      <c r="BA111" s="388"/>
      <c r="BB111" s="388"/>
      <c r="BC111" s="388"/>
      <c r="BD111" s="388"/>
      <c r="BE111" s="388"/>
      <c r="BF111" s="388"/>
      <c r="BG111" s="388"/>
      <c r="BH111" s="388"/>
      <c r="BI111" s="388"/>
      <c r="BJ111" s="388"/>
      <c r="BK111" s="388"/>
      <c r="BL111" s="388"/>
      <c r="BM111" s="388"/>
      <c r="BN111" s="388"/>
      <c r="BO111" s="388"/>
      <c r="BP111" s="482"/>
      <c r="BQ111" s="643">
        <v>297345</v>
      </c>
      <c r="BR111" s="651"/>
      <c r="BS111" s="651"/>
      <c r="BT111" s="651"/>
      <c r="BU111" s="651"/>
      <c r="BV111" s="651">
        <v>253329</v>
      </c>
      <c r="BW111" s="651"/>
      <c r="BX111" s="651"/>
      <c r="BY111" s="651"/>
      <c r="BZ111" s="651"/>
      <c r="CA111" s="651">
        <v>218335</v>
      </c>
      <c r="CB111" s="651"/>
      <c r="CC111" s="651"/>
      <c r="CD111" s="651"/>
      <c r="CE111" s="651"/>
      <c r="CF111" s="667">
        <v>9</v>
      </c>
      <c r="CG111" s="671"/>
      <c r="CH111" s="671"/>
      <c r="CI111" s="671"/>
      <c r="CJ111" s="671"/>
      <c r="CK111" s="683"/>
      <c r="CL111" s="423"/>
      <c r="CM111" s="435" t="s">
        <v>140</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207</v>
      </c>
      <c r="DH111" s="651"/>
      <c r="DI111" s="651"/>
      <c r="DJ111" s="651"/>
      <c r="DK111" s="651"/>
      <c r="DL111" s="651" t="s">
        <v>207</v>
      </c>
      <c r="DM111" s="651"/>
      <c r="DN111" s="651"/>
      <c r="DO111" s="651"/>
      <c r="DP111" s="651"/>
      <c r="DQ111" s="651" t="s">
        <v>207</v>
      </c>
      <c r="DR111" s="651"/>
      <c r="DS111" s="651"/>
      <c r="DT111" s="651"/>
      <c r="DU111" s="651"/>
      <c r="DV111" s="723" t="s">
        <v>207</v>
      </c>
      <c r="DW111" s="723"/>
      <c r="DX111" s="723"/>
      <c r="DY111" s="723"/>
      <c r="DZ111" s="732"/>
    </row>
    <row r="112" spans="1:131" s="375" customFormat="1" ht="26.25" customHeight="1">
      <c r="A112" s="396" t="s">
        <v>160</v>
      </c>
      <c r="B112" s="419"/>
      <c r="C112" s="388" t="s">
        <v>473</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207</v>
      </c>
      <c r="AB112" s="456"/>
      <c r="AC112" s="456"/>
      <c r="AD112" s="456"/>
      <c r="AE112" s="509"/>
      <c r="AF112" s="525" t="s">
        <v>207</v>
      </c>
      <c r="AG112" s="456"/>
      <c r="AH112" s="456"/>
      <c r="AI112" s="456"/>
      <c r="AJ112" s="509"/>
      <c r="AK112" s="525" t="s">
        <v>207</v>
      </c>
      <c r="AL112" s="456"/>
      <c r="AM112" s="456"/>
      <c r="AN112" s="456"/>
      <c r="AO112" s="509"/>
      <c r="AP112" s="549" t="s">
        <v>207</v>
      </c>
      <c r="AQ112" s="557"/>
      <c r="AR112" s="557"/>
      <c r="AS112" s="557"/>
      <c r="AT112" s="567"/>
      <c r="AU112" s="579"/>
      <c r="AV112" s="588"/>
      <c r="AW112" s="588"/>
      <c r="AX112" s="588"/>
      <c r="AY112" s="588"/>
      <c r="AZ112" s="435" t="s">
        <v>273</v>
      </c>
      <c r="BA112" s="388"/>
      <c r="BB112" s="388"/>
      <c r="BC112" s="388"/>
      <c r="BD112" s="388"/>
      <c r="BE112" s="388"/>
      <c r="BF112" s="388"/>
      <c r="BG112" s="388"/>
      <c r="BH112" s="388"/>
      <c r="BI112" s="388"/>
      <c r="BJ112" s="388"/>
      <c r="BK112" s="388"/>
      <c r="BL112" s="388"/>
      <c r="BM112" s="388"/>
      <c r="BN112" s="388"/>
      <c r="BO112" s="388"/>
      <c r="BP112" s="482"/>
      <c r="BQ112" s="643">
        <v>853983</v>
      </c>
      <c r="BR112" s="651"/>
      <c r="BS112" s="651"/>
      <c r="BT112" s="651"/>
      <c r="BU112" s="651"/>
      <c r="BV112" s="651">
        <v>783445</v>
      </c>
      <c r="BW112" s="651"/>
      <c r="BX112" s="651"/>
      <c r="BY112" s="651"/>
      <c r="BZ112" s="651"/>
      <c r="CA112" s="651">
        <v>738588</v>
      </c>
      <c r="CB112" s="651"/>
      <c r="CC112" s="651"/>
      <c r="CD112" s="651"/>
      <c r="CE112" s="651"/>
      <c r="CF112" s="667">
        <v>30.6</v>
      </c>
      <c r="CG112" s="671"/>
      <c r="CH112" s="671"/>
      <c r="CI112" s="671"/>
      <c r="CJ112" s="671"/>
      <c r="CK112" s="683"/>
      <c r="CL112" s="423"/>
      <c r="CM112" s="435" t="s">
        <v>394</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207</v>
      </c>
      <c r="DH112" s="651"/>
      <c r="DI112" s="651"/>
      <c r="DJ112" s="651"/>
      <c r="DK112" s="651"/>
      <c r="DL112" s="651" t="s">
        <v>207</v>
      </c>
      <c r="DM112" s="651"/>
      <c r="DN112" s="651"/>
      <c r="DO112" s="651"/>
      <c r="DP112" s="651"/>
      <c r="DQ112" s="651" t="s">
        <v>207</v>
      </c>
      <c r="DR112" s="651"/>
      <c r="DS112" s="651"/>
      <c r="DT112" s="651"/>
      <c r="DU112" s="651"/>
      <c r="DV112" s="723" t="s">
        <v>207</v>
      </c>
      <c r="DW112" s="723"/>
      <c r="DX112" s="723"/>
      <c r="DY112" s="723"/>
      <c r="DZ112" s="732"/>
    </row>
    <row r="113" spans="1:130" s="375" customFormat="1" ht="26.25" customHeight="1">
      <c r="A113" s="397"/>
      <c r="B113" s="420"/>
      <c r="C113" s="388" t="s">
        <v>475</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99241</v>
      </c>
      <c r="AB113" s="456"/>
      <c r="AC113" s="456"/>
      <c r="AD113" s="456"/>
      <c r="AE113" s="509"/>
      <c r="AF113" s="525">
        <v>102399</v>
      </c>
      <c r="AG113" s="456"/>
      <c r="AH113" s="456"/>
      <c r="AI113" s="456"/>
      <c r="AJ113" s="509"/>
      <c r="AK113" s="525">
        <v>111238</v>
      </c>
      <c r="AL113" s="456"/>
      <c r="AM113" s="456"/>
      <c r="AN113" s="456"/>
      <c r="AO113" s="509"/>
      <c r="AP113" s="549">
        <v>4.5999999999999996</v>
      </c>
      <c r="AQ113" s="557"/>
      <c r="AR113" s="557"/>
      <c r="AS113" s="557"/>
      <c r="AT113" s="567"/>
      <c r="AU113" s="579"/>
      <c r="AV113" s="588"/>
      <c r="AW113" s="588"/>
      <c r="AX113" s="588"/>
      <c r="AY113" s="588"/>
      <c r="AZ113" s="435" t="s">
        <v>211</v>
      </c>
      <c r="BA113" s="388"/>
      <c r="BB113" s="388"/>
      <c r="BC113" s="388"/>
      <c r="BD113" s="388"/>
      <c r="BE113" s="388"/>
      <c r="BF113" s="388"/>
      <c r="BG113" s="388"/>
      <c r="BH113" s="388"/>
      <c r="BI113" s="388"/>
      <c r="BJ113" s="388"/>
      <c r="BK113" s="388"/>
      <c r="BL113" s="388"/>
      <c r="BM113" s="388"/>
      <c r="BN113" s="388"/>
      <c r="BO113" s="388"/>
      <c r="BP113" s="482"/>
      <c r="BQ113" s="643" t="s">
        <v>207</v>
      </c>
      <c r="BR113" s="651"/>
      <c r="BS113" s="651"/>
      <c r="BT113" s="651"/>
      <c r="BU113" s="651"/>
      <c r="BV113" s="651" t="s">
        <v>207</v>
      </c>
      <c r="BW113" s="651"/>
      <c r="BX113" s="651"/>
      <c r="BY113" s="651"/>
      <c r="BZ113" s="651"/>
      <c r="CA113" s="651" t="s">
        <v>207</v>
      </c>
      <c r="CB113" s="651"/>
      <c r="CC113" s="651"/>
      <c r="CD113" s="651"/>
      <c r="CE113" s="651"/>
      <c r="CF113" s="667" t="s">
        <v>207</v>
      </c>
      <c r="CG113" s="671"/>
      <c r="CH113" s="671"/>
      <c r="CI113" s="671"/>
      <c r="CJ113" s="671"/>
      <c r="CK113" s="683"/>
      <c r="CL113" s="423"/>
      <c r="CM113" s="435" t="s">
        <v>405</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207</v>
      </c>
      <c r="DH113" s="456"/>
      <c r="DI113" s="456"/>
      <c r="DJ113" s="456"/>
      <c r="DK113" s="509"/>
      <c r="DL113" s="525" t="s">
        <v>207</v>
      </c>
      <c r="DM113" s="456"/>
      <c r="DN113" s="456"/>
      <c r="DO113" s="456"/>
      <c r="DP113" s="509"/>
      <c r="DQ113" s="525" t="s">
        <v>207</v>
      </c>
      <c r="DR113" s="456"/>
      <c r="DS113" s="456"/>
      <c r="DT113" s="456"/>
      <c r="DU113" s="509"/>
      <c r="DV113" s="549" t="s">
        <v>207</v>
      </c>
      <c r="DW113" s="557"/>
      <c r="DX113" s="557"/>
      <c r="DY113" s="557"/>
      <c r="DZ113" s="567"/>
    </row>
    <row r="114" spans="1:130" s="375" customFormat="1" ht="26.25" customHeight="1">
      <c r="A114" s="397"/>
      <c r="B114" s="420"/>
      <c r="C114" s="388" t="s">
        <v>477</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t="s">
        <v>207</v>
      </c>
      <c r="AB114" s="456"/>
      <c r="AC114" s="456"/>
      <c r="AD114" s="456"/>
      <c r="AE114" s="509"/>
      <c r="AF114" s="525" t="s">
        <v>207</v>
      </c>
      <c r="AG114" s="456"/>
      <c r="AH114" s="456"/>
      <c r="AI114" s="456"/>
      <c r="AJ114" s="509"/>
      <c r="AK114" s="525" t="s">
        <v>207</v>
      </c>
      <c r="AL114" s="456"/>
      <c r="AM114" s="456"/>
      <c r="AN114" s="456"/>
      <c r="AO114" s="509"/>
      <c r="AP114" s="549" t="s">
        <v>207</v>
      </c>
      <c r="AQ114" s="557"/>
      <c r="AR114" s="557"/>
      <c r="AS114" s="557"/>
      <c r="AT114" s="567"/>
      <c r="AU114" s="579"/>
      <c r="AV114" s="588"/>
      <c r="AW114" s="588"/>
      <c r="AX114" s="588"/>
      <c r="AY114" s="588"/>
      <c r="AZ114" s="435" t="s">
        <v>478</v>
      </c>
      <c r="BA114" s="388"/>
      <c r="BB114" s="388"/>
      <c r="BC114" s="388"/>
      <c r="BD114" s="388"/>
      <c r="BE114" s="388"/>
      <c r="BF114" s="388"/>
      <c r="BG114" s="388"/>
      <c r="BH114" s="388"/>
      <c r="BI114" s="388"/>
      <c r="BJ114" s="388"/>
      <c r="BK114" s="388"/>
      <c r="BL114" s="388"/>
      <c r="BM114" s="388"/>
      <c r="BN114" s="388"/>
      <c r="BO114" s="388"/>
      <c r="BP114" s="482"/>
      <c r="BQ114" s="643">
        <v>523489</v>
      </c>
      <c r="BR114" s="651"/>
      <c r="BS114" s="651"/>
      <c r="BT114" s="651"/>
      <c r="BU114" s="651"/>
      <c r="BV114" s="651">
        <v>570570</v>
      </c>
      <c r="BW114" s="651"/>
      <c r="BX114" s="651"/>
      <c r="BY114" s="651"/>
      <c r="BZ114" s="651"/>
      <c r="CA114" s="651">
        <v>546760</v>
      </c>
      <c r="CB114" s="651"/>
      <c r="CC114" s="651"/>
      <c r="CD114" s="651"/>
      <c r="CE114" s="651"/>
      <c r="CF114" s="667">
        <v>22.6</v>
      </c>
      <c r="CG114" s="671"/>
      <c r="CH114" s="671"/>
      <c r="CI114" s="671"/>
      <c r="CJ114" s="671"/>
      <c r="CK114" s="683"/>
      <c r="CL114" s="423"/>
      <c r="CM114" s="435" t="s">
        <v>479</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207</v>
      </c>
      <c r="DH114" s="456"/>
      <c r="DI114" s="456"/>
      <c r="DJ114" s="456"/>
      <c r="DK114" s="509"/>
      <c r="DL114" s="525" t="s">
        <v>207</v>
      </c>
      <c r="DM114" s="456"/>
      <c r="DN114" s="456"/>
      <c r="DO114" s="456"/>
      <c r="DP114" s="509"/>
      <c r="DQ114" s="525" t="s">
        <v>207</v>
      </c>
      <c r="DR114" s="456"/>
      <c r="DS114" s="456"/>
      <c r="DT114" s="456"/>
      <c r="DU114" s="509"/>
      <c r="DV114" s="549" t="s">
        <v>207</v>
      </c>
      <c r="DW114" s="557"/>
      <c r="DX114" s="557"/>
      <c r="DY114" s="557"/>
      <c r="DZ114" s="567"/>
    </row>
    <row r="115" spans="1:130" s="375" customFormat="1" ht="26.25" customHeight="1">
      <c r="A115" s="397"/>
      <c r="B115" s="420"/>
      <c r="C115" s="388" t="s">
        <v>374</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38022</v>
      </c>
      <c r="AB115" s="456"/>
      <c r="AC115" s="456"/>
      <c r="AD115" s="456"/>
      <c r="AE115" s="509"/>
      <c r="AF115" s="525">
        <v>44124</v>
      </c>
      <c r="AG115" s="456"/>
      <c r="AH115" s="456"/>
      <c r="AI115" s="456"/>
      <c r="AJ115" s="509"/>
      <c r="AK115" s="525">
        <v>38093</v>
      </c>
      <c r="AL115" s="456"/>
      <c r="AM115" s="456"/>
      <c r="AN115" s="456"/>
      <c r="AO115" s="509"/>
      <c r="AP115" s="549">
        <v>1.6</v>
      </c>
      <c r="AQ115" s="557"/>
      <c r="AR115" s="557"/>
      <c r="AS115" s="557"/>
      <c r="AT115" s="567"/>
      <c r="AU115" s="579"/>
      <c r="AV115" s="588"/>
      <c r="AW115" s="588"/>
      <c r="AX115" s="588"/>
      <c r="AY115" s="588"/>
      <c r="AZ115" s="435" t="s">
        <v>349</v>
      </c>
      <c r="BA115" s="388"/>
      <c r="BB115" s="388"/>
      <c r="BC115" s="388"/>
      <c r="BD115" s="388"/>
      <c r="BE115" s="388"/>
      <c r="BF115" s="388"/>
      <c r="BG115" s="388"/>
      <c r="BH115" s="388"/>
      <c r="BI115" s="388"/>
      <c r="BJ115" s="388"/>
      <c r="BK115" s="388"/>
      <c r="BL115" s="388"/>
      <c r="BM115" s="388"/>
      <c r="BN115" s="388"/>
      <c r="BO115" s="388"/>
      <c r="BP115" s="482"/>
      <c r="BQ115" s="643" t="s">
        <v>207</v>
      </c>
      <c r="BR115" s="651"/>
      <c r="BS115" s="651"/>
      <c r="BT115" s="651"/>
      <c r="BU115" s="651"/>
      <c r="BV115" s="651" t="s">
        <v>207</v>
      </c>
      <c r="BW115" s="651"/>
      <c r="BX115" s="651"/>
      <c r="BY115" s="651"/>
      <c r="BZ115" s="651"/>
      <c r="CA115" s="651" t="s">
        <v>207</v>
      </c>
      <c r="CB115" s="651"/>
      <c r="CC115" s="651"/>
      <c r="CD115" s="651"/>
      <c r="CE115" s="651"/>
      <c r="CF115" s="667" t="s">
        <v>207</v>
      </c>
      <c r="CG115" s="671"/>
      <c r="CH115" s="671"/>
      <c r="CI115" s="671"/>
      <c r="CJ115" s="671"/>
      <c r="CK115" s="683"/>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207</v>
      </c>
      <c r="DH115" s="456"/>
      <c r="DI115" s="456"/>
      <c r="DJ115" s="456"/>
      <c r="DK115" s="509"/>
      <c r="DL115" s="525" t="s">
        <v>207</v>
      </c>
      <c r="DM115" s="456"/>
      <c r="DN115" s="456"/>
      <c r="DO115" s="456"/>
      <c r="DP115" s="509"/>
      <c r="DQ115" s="525" t="s">
        <v>207</v>
      </c>
      <c r="DR115" s="456"/>
      <c r="DS115" s="456"/>
      <c r="DT115" s="456"/>
      <c r="DU115" s="509"/>
      <c r="DV115" s="549" t="s">
        <v>207</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8</v>
      </c>
      <c r="AB116" s="456"/>
      <c r="AC116" s="456"/>
      <c r="AD116" s="456"/>
      <c r="AE116" s="509"/>
      <c r="AF116" s="525">
        <v>22</v>
      </c>
      <c r="AG116" s="456"/>
      <c r="AH116" s="456"/>
      <c r="AI116" s="456"/>
      <c r="AJ116" s="509"/>
      <c r="AK116" s="525" t="s">
        <v>207</v>
      </c>
      <c r="AL116" s="456"/>
      <c r="AM116" s="456"/>
      <c r="AN116" s="456"/>
      <c r="AO116" s="509"/>
      <c r="AP116" s="549" t="s">
        <v>207</v>
      </c>
      <c r="AQ116" s="557"/>
      <c r="AR116" s="557"/>
      <c r="AS116" s="557"/>
      <c r="AT116" s="567"/>
      <c r="AU116" s="579"/>
      <c r="AV116" s="588"/>
      <c r="AW116" s="588"/>
      <c r="AX116" s="588"/>
      <c r="AY116" s="588"/>
      <c r="AZ116" s="612" t="s">
        <v>231</v>
      </c>
      <c r="BA116" s="615"/>
      <c r="BB116" s="615"/>
      <c r="BC116" s="615"/>
      <c r="BD116" s="615"/>
      <c r="BE116" s="615"/>
      <c r="BF116" s="615"/>
      <c r="BG116" s="615"/>
      <c r="BH116" s="615"/>
      <c r="BI116" s="615"/>
      <c r="BJ116" s="615"/>
      <c r="BK116" s="615"/>
      <c r="BL116" s="615"/>
      <c r="BM116" s="615"/>
      <c r="BN116" s="615"/>
      <c r="BO116" s="615"/>
      <c r="BP116" s="638"/>
      <c r="BQ116" s="643" t="s">
        <v>207</v>
      </c>
      <c r="BR116" s="651"/>
      <c r="BS116" s="651"/>
      <c r="BT116" s="651"/>
      <c r="BU116" s="651"/>
      <c r="BV116" s="651" t="s">
        <v>207</v>
      </c>
      <c r="BW116" s="651"/>
      <c r="BX116" s="651"/>
      <c r="BY116" s="651"/>
      <c r="BZ116" s="651"/>
      <c r="CA116" s="651" t="s">
        <v>207</v>
      </c>
      <c r="CB116" s="651"/>
      <c r="CC116" s="651"/>
      <c r="CD116" s="651"/>
      <c r="CE116" s="651"/>
      <c r="CF116" s="667" t="s">
        <v>207</v>
      </c>
      <c r="CG116" s="671"/>
      <c r="CH116" s="671"/>
      <c r="CI116" s="671"/>
      <c r="CJ116" s="671"/>
      <c r="CK116" s="683"/>
      <c r="CL116" s="423"/>
      <c r="CM116" s="435" t="s">
        <v>480</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207</v>
      </c>
      <c r="DH116" s="456"/>
      <c r="DI116" s="456"/>
      <c r="DJ116" s="456"/>
      <c r="DK116" s="509"/>
      <c r="DL116" s="525" t="s">
        <v>207</v>
      </c>
      <c r="DM116" s="456"/>
      <c r="DN116" s="456"/>
      <c r="DO116" s="456"/>
      <c r="DP116" s="509"/>
      <c r="DQ116" s="525" t="s">
        <v>207</v>
      </c>
      <c r="DR116" s="456"/>
      <c r="DS116" s="456"/>
      <c r="DT116" s="456"/>
      <c r="DU116" s="509"/>
      <c r="DV116" s="549" t="s">
        <v>207</v>
      </c>
      <c r="DW116" s="557"/>
      <c r="DX116" s="557"/>
      <c r="DY116" s="557"/>
      <c r="DZ116" s="567"/>
    </row>
    <row r="117" spans="1:130" s="375" customFormat="1" ht="26.25" customHeight="1">
      <c r="A117" s="393" t="s">
        <v>277</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324</v>
      </c>
      <c r="Z117" s="479"/>
      <c r="AA117" s="493">
        <v>447946</v>
      </c>
      <c r="AB117" s="498"/>
      <c r="AC117" s="498"/>
      <c r="AD117" s="498"/>
      <c r="AE117" s="510"/>
      <c r="AF117" s="526">
        <v>462360</v>
      </c>
      <c r="AG117" s="498"/>
      <c r="AH117" s="498"/>
      <c r="AI117" s="498"/>
      <c r="AJ117" s="510"/>
      <c r="AK117" s="526">
        <v>482186</v>
      </c>
      <c r="AL117" s="498"/>
      <c r="AM117" s="498"/>
      <c r="AN117" s="498"/>
      <c r="AO117" s="510"/>
      <c r="AP117" s="550"/>
      <c r="AQ117" s="558"/>
      <c r="AR117" s="558"/>
      <c r="AS117" s="558"/>
      <c r="AT117" s="568"/>
      <c r="AU117" s="579"/>
      <c r="AV117" s="588"/>
      <c r="AW117" s="588"/>
      <c r="AX117" s="588"/>
      <c r="AY117" s="588"/>
      <c r="AZ117" s="436" t="s">
        <v>481</v>
      </c>
      <c r="BA117" s="438"/>
      <c r="BB117" s="438"/>
      <c r="BC117" s="438"/>
      <c r="BD117" s="438"/>
      <c r="BE117" s="438"/>
      <c r="BF117" s="438"/>
      <c r="BG117" s="438"/>
      <c r="BH117" s="438"/>
      <c r="BI117" s="438"/>
      <c r="BJ117" s="438"/>
      <c r="BK117" s="438"/>
      <c r="BL117" s="438"/>
      <c r="BM117" s="438"/>
      <c r="BN117" s="438"/>
      <c r="BO117" s="438"/>
      <c r="BP117" s="484"/>
      <c r="BQ117" s="643" t="s">
        <v>207</v>
      </c>
      <c r="BR117" s="651"/>
      <c r="BS117" s="651"/>
      <c r="BT117" s="651"/>
      <c r="BU117" s="651"/>
      <c r="BV117" s="651" t="s">
        <v>207</v>
      </c>
      <c r="BW117" s="651"/>
      <c r="BX117" s="651"/>
      <c r="BY117" s="651"/>
      <c r="BZ117" s="651"/>
      <c r="CA117" s="651" t="s">
        <v>207</v>
      </c>
      <c r="CB117" s="651"/>
      <c r="CC117" s="651"/>
      <c r="CD117" s="651"/>
      <c r="CE117" s="651"/>
      <c r="CF117" s="667" t="s">
        <v>207</v>
      </c>
      <c r="CG117" s="671"/>
      <c r="CH117" s="671"/>
      <c r="CI117" s="671"/>
      <c r="CJ117" s="671"/>
      <c r="CK117" s="683"/>
      <c r="CL117" s="423"/>
      <c r="CM117" s="435" t="s">
        <v>341</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207</v>
      </c>
      <c r="DH117" s="456"/>
      <c r="DI117" s="456"/>
      <c r="DJ117" s="456"/>
      <c r="DK117" s="509"/>
      <c r="DL117" s="525" t="s">
        <v>207</v>
      </c>
      <c r="DM117" s="456"/>
      <c r="DN117" s="456"/>
      <c r="DO117" s="456"/>
      <c r="DP117" s="509"/>
      <c r="DQ117" s="525" t="s">
        <v>207</v>
      </c>
      <c r="DR117" s="456"/>
      <c r="DS117" s="456"/>
      <c r="DT117" s="456"/>
      <c r="DU117" s="509"/>
      <c r="DV117" s="549" t="s">
        <v>207</v>
      </c>
      <c r="DW117" s="557"/>
      <c r="DX117" s="557"/>
      <c r="DY117" s="557"/>
      <c r="DZ117" s="567"/>
    </row>
    <row r="118" spans="1:130" s="375" customFormat="1" ht="26.25" customHeight="1">
      <c r="A118" s="393" t="s">
        <v>99</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14</v>
      </c>
      <c r="AB118" s="416"/>
      <c r="AC118" s="416"/>
      <c r="AD118" s="416"/>
      <c r="AE118" s="479"/>
      <c r="AF118" s="490" t="s">
        <v>432</v>
      </c>
      <c r="AG118" s="416"/>
      <c r="AH118" s="416"/>
      <c r="AI118" s="416"/>
      <c r="AJ118" s="479"/>
      <c r="AK118" s="490" t="s">
        <v>388</v>
      </c>
      <c r="AL118" s="416"/>
      <c r="AM118" s="416"/>
      <c r="AN118" s="416"/>
      <c r="AO118" s="479"/>
      <c r="AP118" s="490" t="s">
        <v>468</v>
      </c>
      <c r="AQ118" s="416"/>
      <c r="AR118" s="416"/>
      <c r="AS118" s="416"/>
      <c r="AT118" s="565"/>
      <c r="AU118" s="579"/>
      <c r="AV118" s="588"/>
      <c r="AW118" s="588"/>
      <c r="AX118" s="588"/>
      <c r="AY118" s="588"/>
      <c r="AZ118" s="437" t="s">
        <v>482</v>
      </c>
      <c r="BA118" s="433"/>
      <c r="BB118" s="433"/>
      <c r="BC118" s="433"/>
      <c r="BD118" s="433"/>
      <c r="BE118" s="433"/>
      <c r="BF118" s="433"/>
      <c r="BG118" s="433"/>
      <c r="BH118" s="433"/>
      <c r="BI118" s="433"/>
      <c r="BJ118" s="433"/>
      <c r="BK118" s="433"/>
      <c r="BL118" s="433"/>
      <c r="BM118" s="433"/>
      <c r="BN118" s="433"/>
      <c r="BO118" s="433"/>
      <c r="BP118" s="483"/>
      <c r="BQ118" s="644" t="s">
        <v>207</v>
      </c>
      <c r="BR118" s="652"/>
      <c r="BS118" s="652"/>
      <c r="BT118" s="652"/>
      <c r="BU118" s="652"/>
      <c r="BV118" s="652" t="s">
        <v>207</v>
      </c>
      <c r="BW118" s="652"/>
      <c r="BX118" s="652"/>
      <c r="BY118" s="652"/>
      <c r="BZ118" s="652"/>
      <c r="CA118" s="652" t="s">
        <v>207</v>
      </c>
      <c r="CB118" s="652"/>
      <c r="CC118" s="652"/>
      <c r="CD118" s="652"/>
      <c r="CE118" s="652"/>
      <c r="CF118" s="667" t="s">
        <v>207</v>
      </c>
      <c r="CG118" s="671"/>
      <c r="CH118" s="671"/>
      <c r="CI118" s="671"/>
      <c r="CJ118" s="671"/>
      <c r="CK118" s="683"/>
      <c r="CL118" s="423"/>
      <c r="CM118" s="435" t="s">
        <v>483</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207</v>
      </c>
      <c r="DH118" s="456"/>
      <c r="DI118" s="456"/>
      <c r="DJ118" s="456"/>
      <c r="DK118" s="509"/>
      <c r="DL118" s="525" t="s">
        <v>207</v>
      </c>
      <c r="DM118" s="456"/>
      <c r="DN118" s="456"/>
      <c r="DO118" s="456"/>
      <c r="DP118" s="509"/>
      <c r="DQ118" s="525" t="s">
        <v>207</v>
      </c>
      <c r="DR118" s="456"/>
      <c r="DS118" s="456"/>
      <c r="DT118" s="456"/>
      <c r="DU118" s="509"/>
      <c r="DV118" s="549" t="s">
        <v>207</v>
      </c>
      <c r="DW118" s="557"/>
      <c r="DX118" s="557"/>
      <c r="DY118" s="557"/>
      <c r="DZ118" s="567"/>
    </row>
    <row r="119" spans="1:130" s="375" customFormat="1" ht="26.25" customHeight="1">
      <c r="A119" s="399" t="s">
        <v>383</v>
      </c>
      <c r="B119" s="422"/>
      <c r="C119" s="434" t="s">
        <v>470</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207</v>
      </c>
      <c r="AB119" s="497"/>
      <c r="AC119" s="497"/>
      <c r="AD119" s="497"/>
      <c r="AE119" s="508"/>
      <c r="AF119" s="524" t="s">
        <v>207</v>
      </c>
      <c r="AG119" s="497"/>
      <c r="AH119" s="497"/>
      <c r="AI119" s="497"/>
      <c r="AJ119" s="508"/>
      <c r="AK119" s="524" t="s">
        <v>207</v>
      </c>
      <c r="AL119" s="497"/>
      <c r="AM119" s="497"/>
      <c r="AN119" s="497"/>
      <c r="AO119" s="508"/>
      <c r="AP119" s="548" t="s">
        <v>207</v>
      </c>
      <c r="AQ119" s="556"/>
      <c r="AR119" s="556"/>
      <c r="AS119" s="556"/>
      <c r="AT119" s="566"/>
      <c r="AU119" s="580"/>
      <c r="AV119" s="589"/>
      <c r="AW119" s="589"/>
      <c r="AX119" s="589"/>
      <c r="AY119" s="589"/>
      <c r="AZ119" s="613" t="s">
        <v>277</v>
      </c>
      <c r="BA119" s="613"/>
      <c r="BB119" s="613"/>
      <c r="BC119" s="613"/>
      <c r="BD119" s="613"/>
      <c r="BE119" s="613"/>
      <c r="BF119" s="613"/>
      <c r="BG119" s="613"/>
      <c r="BH119" s="613"/>
      <c r="BI119" s="613"/>
      <c r="BJ119" s="613"/>
      <c r="BK119" s="613"/>
      <c r="BL119" s="613"/>
      <c r="BM119" s="613"/>
      <c r="BN119" s="613"/>
      <c r="BO119" s="478" t="s">
        <v>176</v>
      </c>
      <c r="BP119" s="639"/>
      <c r="BQ119" s="644">
        <v>4868845</v>
      </c>
      <c r="BR119" s="652"/>
      <c r="BS119" s="652"/>
      <c r="BT119" s="652"/>
      <c r="BU119" s="652"/>
      <c r="BV119" s="652">
        <v>4992260</v>
      </c>
      <c r="BW119" s="652"/>
      <c r="BX119" s="652"/>
      <c r="BY119" s="652"/>
      <c r="BZ119" s="652"/>
      <c r="CA119" s="652">
        <v>5002165</v>
      </c>
      <c r="CB119" s="652"/>
      <c r="CC119" s="652"/>
      <c r="CD119" s="652"/>
      <c r="CE119" s="652"/>
      <c r="CF119" s="554"/>
      <c r="CG119" s="562"/>
      <c r="CH119" s="562"/>
      <c r="CI119" s="562"/>
      <c r="CJ119" s="679"/>
      <c r="CK119" s="684"/>
      <c r="CL119" s="424"/>
      <c r="CM119" s="437" t="s">
        <v>484</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297345</v>
      </c>
      <c r="DH119" s="499"/>
      <c r="DI119" s="499"/>
      <c r="DJ119" s="499"/>
      <c r="DK119" s="511"/>
      <c r="DL119" s="527">
        <v>253329</v>
      </c>
      <c r="DM119" s="499"/>
      <c r="DN119" s="499"/>
      <c r="DO119" s="499"/>
      <c r="DP119" s="511"/>
      <c r="DQ119" s="527">
        <v>218335</v>
      </c>
      <c r="DR119" s="499"/>
      <c r="DS119" s="499"/>
      <c r="DT119" s="499"/>
      <c r="DU119" s="511"/>
      <c r="DV119" s="724">
        <v>9</v>
      </c>
      <c r="DW119" s="726"/>
      <c r="DX119" s="726"/>
      <c r="DY119" s="726"/>
      <c r="DZ119" s="733"/>
    </row>
    <row r="120" spans="1:130" s="375" customFormat="1" ht="26.25" customHeight="1">
      <c r="A120" s="400"/>
      <c r="B120" s="423"/>
      <c r="C120" s="435" t="s">
        <v>140</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207</v>
      </c>
      <c r="AB120" s="456"/>
      <c r="AC120" s="456"/>
      <c r="AD120" s="456"/>
      <c r="AE120" s="509"/>
      <c r="AF120" s="525" t="s">
        <v>207</v>
      </c>
      <c r="AG120" s="456"/>
      <c r="AH120" s="456"/>
      <c r="AI120" s="456"/>
      <c r="AJ120" s="509"/>
      <c r="AK120" s="525" t="s">
        <v>207</v>
      </c>
      <c r="AL120" s="456"/>
      <c r="AM120" s="456"/>
      <c r="AN120" s="456"/>
      <c r="AO120" s="509"/>
      <c r="AP120" s="549" t="s">
        <v>207</v>
      </c>
      <c r="AQ120" s="557"/>
      <c r="AR120" s="557"/>
      <c r="AS120" s="557"/>
      <c r="AT120" s="567"/>
      <c r="AU120" s="581" t="s">
        <v>474</v>
      </c>
      <c r="AV120" s="590"/>
      <c r="AW120" s="590"/>
      <c r="AX120" s="590"/>
      <c r="AY120" s="601"/>
      <c r="AZ120" s="434" t="s">
        <v>221</v>
      </c>
      <c r="BA120" s="417"/>
      <c r="BB120" s="417"/>
      <c r="BC120" s="417"/>
      <c r="BD120" s="417"/>
      <c r="BE120" s="417"/>
      <c r="BF120" s="417"/>
      <c r="BG120" s="417"/>
      <c r="BH120" s="417"/>
      <c r="BI120" s="417"/>
      <c r="BJ120" s="417"/>
      <c r="BK120" s="417"/>
      <c r="BL120" s="417"/>
      <c r="BM120" s="417"/>
      <c r="BN120" s="417"/>
      <c r="BO120" s="417"/>
      <c r="BP120" s="480"/>
      <c r="BQ120" s="642">
        <v>1940941</v>
      </c>
      <c r="BR120" s="650"/>
      <c r="BS120" s="650"/>
      <c r="BT120" s="650"/>
      <c r="BU120" s="650"/>
      <c r="BV120" s="650">
        <v>2057968</v>
      </c>
      <c r="BW120" s="650"/>
      <c r="BX120" s="650"/>
      <c r="BY120" s="650"/>
      <c r="BZ120" s="650"/>
      <c r="CA120" s="650">
        <v>2456979</v>
      </c>
      <c r="CB120" s="650"/>
      <c r="CC120" s="650"/>
      <c r="CD120" s="650"/>
      <c r="CE120" s="650"/>
      <c r="CF120" s="666">
        <v>101.7</v>
      </c>
      <c r="CG120" s="670"/>
      <c r="CH120" s="670"/>
      <c r="CI120" s="670"/>
      <c r="CJ120" s="670"/>
      <c r="CK120" s="685" t="s">
        <v>274</v>
      </c>
      <c r="CL120" s="695"/>
      <c r="CM120" s="695"/>
      <c r="CN120" s="695"/>
      <c r="CO120" s="698"/>
      <c r="CP120" s="702" t="s">
        <v>52</v>
      </c>
      <c r="CQ120" s="705"/>
      <c r="CR120" s="705"/>
      <c r="CS120" s="705"/>
      <c r="CT120" s="705"/>
      <c r="CU120" s="705"/>
      <c r="CV120" s="705"/>
      <c r="CW120" s="705"/>
      <c r="CX120" s="705"/>
      <c r="CY120" s="705"/>
      <c r="CZ120" s="705"/>
      <c r="DA120" s="705"/>
      <c r="DB120" s="705"/>
      <c r="DC120" s="705"/>
      <c r="DD120" s="705"/>
      <c r="DE120" s="705"/>
      <c r="DF120" s="708"/>
      <c r="DG120" s="642">
        <v>487739</v>
      </c>
      <c r="DH120" s="650"/>
      <c r="DI120" s="650"/>
      <c r="DJ120" s="650"/>
      <c r="DK120" s="650"/>
      <c r="DL120" s="650">
        <v>427152</v>
      </c>
      <c r="DM120" s="650"/>
      <c r="DN120" s="650"/>
      <c r="DO120" s="650"/>
      <c r="DP120" s="650"/>
      <c r="DQ120" s="650">
        <v>394900</v>
      </c>
      <c r="DR120" s="650"/>
      <c r="DS120" s="650"/>
      <c r="DT120" s="650"/>
      <c r="DU120" s="650"/>
      <c r="DV120" s="722">
        <v>16.3</v>
      </c>
      <c r="DW120" s="722"/>
      <c r="DX120" s="722"/>
      <c r="DY120" s="722"/>
      <c r="DZ120" s="731"/>
    </row>
    <row r="121" spans="1:130" s="375" customFormat="1" ht="26.25" customHeight="1">
      <c r="A121" s="400"/>
      <c r="B121" s="423"/>
      <c r="C121" s="436" t="s">
        <v>142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207</v>
      </c>
      <c r="AB121" s="456"/>
      <c r="AC121" s="456"/>
      <c r="AD121" s="456"/>
      <c r="AE121" s="509"/>
      <c r="AF121" s="525" t="s">
        <v>207</v>
      </c>
      <c r="AG121" s="456"/>
      <c r="AH121" s="456"/>
      <c r="AI121" s="456"/>
      <c r="AJ121" s="509"/>
      <c r="AK121" s="525" t="s">
        <v>207</v>
      </c>
      <c r="AL121" s="456"/>
      <c r="AM121" s="456"/>
      <c r="AN121" s="456"/>
      <c r="AO121" s="509"/>
      <c r="AP121" s="549" t="s">
        <v>207</v>
      </c>
      <c r="AQ121" s="557"/>
      <c r="AR121" s="557"/>
      <c r="AS121" s="557"/>
      <c r="AT121" s="567"/>
      <c r="AU121" s="582"/>
      <c r="AV121" s="591"/>
      <c r="AW121" s="591"/>
      <c r="AX121" s="591"/>
      <c r="AY121" s="602"/>
      <c r="AZ121" s="435" t="s">
        <v>485</v>
      </c>
      <c r="BA121" s="388"/>
      <c r="BB121" s="388"/>
      <c r="BC121" s="388"/>
      <c r="BD121" s="388"/>
      <c r="BE121" s="388"/>
      <c r="BF121" s="388"/>
      <c r="BG121" s="388"/>
      <c r="BH121" s="388"/>
      <c r="BI121" s="388"/>
      <c r="BJ121" s="388"/>
      <c r="BK121" s="388"/>
      <c r="BL121" s="388"/>
      <c r="BM121" s="388"/>
      <c r="BN121" s="388"/>
      <c r="BO121" s="388"/>
      <c r="BP121" s="482"/>
      <c r="BQ121" s="643">
        <v>385172</v>
      </c>
      <c r="BR121" s="651"/>
      <c r="BS121" s="651"/>
      <c r="BT121" s="651"/>
      <c r="BU121" s="651"/>
      <c r="BV121" s="651">
        <v>427416</v>
      </c>
      <c r="BW121" s="651"/>
      <c r="BX121" s="651"/>
      <c r="BY121" s="651"/>
      <c r="BZ121" s="651"/>
      <c r="CA121" s="651">
        <v>507925</v>
      </c>
      <c r="CB121" s="651"/>
      <c r="CC121" s="651"/>
      <c r="CD121" s="651"/>
      <c r="CE121" s="651"/>
      <c r="CF121" s="667">
        <v>21</v>
      </c>
      <c r="CG121" s="671"/>
      <c r="CH121" s="671"/>
      <c r="CI121" s="671"/>
      <c r="CJ121" s="671"/>
      <c r="CK121" s="686"/>
      <c r="CL121" s="696"/>
      <c r="CM121" s="696"/>
      <c r="CN121" s="696"/>
      <c r="CO121" s="699"/>
      <c r="CP121" s="703" t="s">
        <v>43</v>
      </c>
      <c r="CQ121" s="413"/>
      <c r="CR121" s="413"/>
      <c r="CS121" s="413"/>
      <c r="CT121" s="413"/>
      <c r="CU121" s="413"/>
      <c r="CV121" s="413"/>
      <c r="CW121" s="413"/>
      <c r="CX121" s="413"/>
      <c r="CY121" s="413"/>
      <c r="CZ121" s="413"/>
      <c r="DA121" s="413"/>
      <c r="DB121" s="413"/>
      <c r="DC121" s="413"/>
      <c r="DD121" s="413"/>
      <c r="DE121" s="413"/>
      <c r="DF121" s="709"/>
      <c r="DG121" s="643">
        <v>366244</v>
      </c>
      <c r="DH121" s="651"/>
      <c r="DI121" s="651"/>
      <c r="DJ121" s="651"/>
      <c r="DK121" s="651"/>
      <c r="DL121" s="651">
        <v>356293</v>
      </c>
      <c r="DM121" s="651"/>
      <c r="DN121" s="651"/>
      <c r="DO121" s="651"/>
      <c r="DP121" s="651"/>
      <c r="DQ121" s="651">
        <v>343688</v>
      </c>
      <c r="DR121" s="651"/>
      <c r="DS121" s="651"/>
      <c r="DT121" s="651"/>
      <c r="DU121" s="651"/>
      <c r="DV121" s="723">
        <v>14.2</v>
      </c>
      <c r="DW121" s="723"/>
      <c r="DX121" s="723"/>
      <c r="DY121" s="723"/>
      <c r="DZ121" s="732"/>
    </row>
    <row r="122" spans="1:130" s="375" customFormat="1" ht="26.25" customHeight="1">
      <c r="A122" s="400"/>
      <c r="B122" s="423"/>
      <c r="C122" s="435" t="s">
        <v>479</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207</v>
      </c>
      <c r="AB122" s="456"/>
      <c r="AC122" s="456"/>
      <c r="AD122" s="456"/>
      <c r="AE122" s="509"/>
      <c r="AF122" s="525" t="s">
        <v>207</v>
      </c>
      <c r="AG122" s="456"/>
      <c r="AH122" s="456"/>
      <c r="AI122" s="456"/>
      <c r="AJ122" s="509"/>
      <c r="AK122" s="525" t="s">
        <v>207</v>
      </c>
      <c r="AL122" s="456"/>
      <c r="AM122" s="456"/>
      <c r="AN122" s="456"/>
      <c r="AO122" s="509"/>
      <c r="AP122" s="549" t="s">
        <v>207</v>
      </c>
      <c r="AQ122" s="557"/>
      <c r="AR122" s="557"/>
      <c r="AS122" s="557"/>
      <c r="AT122" s="567"/>
      <c r="AU122" s="582"/>
      <c r="AV122" s="591"/>
      <c r="AW122" s="591"/>
      <c r="AX122" s="591"/>
      <c r="AY122" s="602"/>
      <c r="AZ122" s="437" t="s">
        <v>487</v>
      </c>
      <c r="BA122" s="433"/>
      <c r="BB122" s="433"/>
      <c r="BC122" s="433"/>
      <c r="BD122" s="433"/>
      <c r="BE122" s="433"/>
      <c r="BF122" s="433"/>
      <c r="BG122" s="433"/>
      <c r="BH122" s="433"/>
      <c r="BI122" s="433"/>
      <c r="BJ122" s="433"/>
      <c r="BK122" s="433"/>
      <c r="BL122" s="433"/>
      <c r="BM122" s="433"/>
      <c r="BN122" s="433"/>
      <c r="BO122" s="433"/>
      <c r="BP122" s="483"/>
      <c r="BQ122" s="644">
        <v>2524947</v>
      </c>
      <c r="BR122" s="652"/>
      <c r="BS122" s="652"/>
      <c r="BT122" s="652"/>
      <c r="BU122" s="652"/>
      <c r="BV122" s="652">
        <v>2587428</v>
      </c>
      <c r="BW122" s="652"/>
      <c r="BX122" s="652"/>
      <c r="BY122" s="652"/>
      <c r="BZ122" s="652"/>
      <c r="CA122" s="652">
        <v>2582343</v>
      </c>
      <c r="CB122" s="652"/>
      <c r="CC122" s="652"/>
      <c r="CD122" s="652"/>
      <c r="CE122" s="652"/>
      <c r="CF122" s="668">
        <v>106.8</v>
      </c>
      <c r="CG122" s="672"/>
      <c r="CH122" s="672"/>
      <c r="CI122" s="672"/>
      <c r="CJ122" s="672"/>
      <c r="CK122" s="686"/>
      <c r="CL122" s="696"/>
      <c r="CM122" s="696"/>
      <c r="CN122" s="696"/>
      <c r="CO122" s="699"/>
      <c r="CP122" s="703" t="s">
        <v>288</v>
      </c>
      <c r="CQ122" s="413"/>
      <c r="CR122" s="413"/>
      <c r="CS122" s="413"/>
      <c r="CT122" s="413"/>
      <c r="CU122" s="413"/>
      <c r="CV122" s="413"/>
      <c r="CW122" s="413"/>
      <c r="CX122" s="413"/>
      <c r="CY122" s="413"/>
      <c r="CZ122" s="413"/>
      <c r="DA122" s="413"/>
      <c r="DB122" s="413"/>
      <c r="DC122" s="413"/>
      <c r="DD122" s="413"/>
      <c r="DE122" s="413"/>
      <c r="DF122" s="709"/>
      <c r="DG122" s="643" t="s">
        <v>207</v>
      </c>
      <c r="DH122" s="651"/>
      <c r="DI122" s="651"/>
      <c r="DJ122" s="651"/>
      <c r="DK122" s="651"/>
      <c r="DL122" s="651" t="s">
        <v>207</v>
      </c>
      <c r="DM122" s="651"/>
      <c r="DN122" s="651"/>
      <c r="DO122" s="651"/>
      <c r="DP122" s="651"/>
      <c r="DQ122" s="651" t="s">
        <v>207</v>
      </c>
      <c r="DR122" s="651"/>
      <c r="DS122" s="651"/>
      <c r="DT122" s="651"/>
      <c r="DU122" s="651"/>
      <c r="DV122" s="723" t="s">
        <v>207</v>
      </c>
      <c r="DW122" s="723"/>
      <c r="DX122" s="723"/>
      <c r="DY122" s="723"/>
      <c r="DZ122" s="732"/>
    </row>
    <row r="123" spans="1:130" s="375" customFormat="1" ht="26.25" customHeight="1">
      <c r="A123" s="400"/>
      <c r="B123" s="423"/>
      <c r="C123" s="435" t="s">
        <v>480</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207</v>
      </c>
      <c r="AB123" s="456"/>
      <c r="AC123" s="456"/>
      <c r="AD123" s="456"/>
      <c r="AE123" s="509"/>
      <c r="AF123" s="525" t="s">
        <v>207</v>
      </c>
      <c r="AG123" s="456"/>
      <c r="AH123" s="456"/>
      <c r="AI123" s="456"/>
      <c r="AJ123" s="509"/>
      <c r="AK123" s="525" t="s">
        <v>207</v>
      </c>
      <c r="AL123" s="456"/>
      <c r="AM123" s="456"/>
      <c r="AN123" s="456"/>
      <c r="AO123" s="509"/>
      <c r="AP123" s="549" t="s">
        <v>207</v>
      </c>
      <c r="AQ123" s="557"/>
      <c r="AR123" s="557"/>
      <c r="AS123" s="557"/>
      <c r="AT123" s="567"/>
      <c r="AU123" s="583"/>
      <c r="AV123" s="592"/>
      <c r="AW123" s="592"/>
      <c r="AX123" s="592"/>
      <c r="AY123" s="592"/>
      <c r="AZ123" s="613" t="s">
        <v>277</v>
      </c>
      <c r="BA123" s="613"/>
      <c r="BB123" s="613"/>
      <c r="BC123" s="613"/>
      <c r="BD123" s="613"/>
      <c r="BE123" s="613"/>
      <c r="BF123" s="613"/>
      <c r="BG123" s="613"/>
      <c r="BH123" s="613"/>
      <c r="BI123" s="613"/>
      <c r="BJ123" s="613"/>
      <c r="BK123" s="613"/>
      <c r="BL123" s="613"/>
      <c r="BM123" s="613"/>
      <c r="BN123" s="613"/>
      <c r="BO123" s="478" t="s">
        <v>488</v>
      </c>
      <c r="BP123" s="639"/>
      <c r="BQ123" s="645">
        <v>4851060</v>
      </c>
      <c r="BR123" s="653"/>
      <c r="BS123" s="653"/>
      <c r="BT123" s="653"/>
      <c r="BU123" s="653"/>
      <c r="BV123" s="653">
        <v>5072812</v>
      </c>
      <c r="BW123" s="653"/>
      <c r="BX123" s="653"/>
      <c r="BY123" s="653"/>
      <c r="BZ123" s="653"/>
      <c r="CA123" s="653">
        <v>5547247</v>
      </c>
      <c r="CB123" s="653"/>
      <c r="CC123" s="653"/>
      <c r="CD123" s="653"/>
      <c r="CE123" s="653"/>
      <c r="CF123" s="554"/>
      <c r="CG123" s="562"/>
      <c r="CH123" s="562"/>
      <c r="CI123" s="562"/>
      <c r="CJ123" s="679"/>
      <c r="CK123" s="686"/>
      <c r="CL123" s="696"/>
      <c r="CM123" s="696"/>
      <c r="CN123" s="696"/>
      <c r="CO123" s="699"/>
      <c r="CP123" s="703" t="s">
        <v>233</v>
      </c>
      <c r="CQ123" s="413"/>
      <c r="CR123" s="413"/>
      <c r="CS123" s="413"/>
      <c r="CT123" s="413"/>
      <c r="CU123" s="413"/>
      <c r="CV123" s="413"/>
      <c r="CW123" s="413"/>
      <c r="CX123" s="413"/>
      <c r="CY123" s="413"/>
      <c r="CZ123" s="413"/>
      <c r="DA123" s="413"/>
      <c r="DB123" s="413"/>
      <c r="DC123" s="413"/>
      <c r="DD123" s="413"/>
      <c r="DE123" s="413"/>
      <c r="DF123" s="709"/>
      <c r="DG123" s="492" t="s">
        <v>207</v>
      </c>
      <c r="DH123" s="456"/>
      <c r="DI123" s="456"/>
      <c r="DJ123" s="456"/>
      <c r="DK123" s="509"/>
      <c r="DL123" s="525" t="s">
        <v>207</v>
      </c>
      <c r="DM123" s="456"/>
      <c r="DN123" s="456"/>
      <c r="DO123" s="456"/>
      <c r="DP123" s="509"/>
      <c r="DQ123" s="525" t="s">
        <v>207</v>
      </c>
      <c r="DR123" s="456"/>
      <c r="DS123" s="456"/>
      <c r="DT123" s="456"/>
      <c r="DU123" s="509"/>
      <c r="DV123" s="549" t="s">
        <v>207</v>
      </c>
      <c r="DW123" s="557"/>
      <c r="DX123" s="557"/>
      <c r="DY123" s="557"/>
      <c r="DZ123" s="567"/>
    </row>
    <row r="124" spans="1:130" s="375" customFormat="1" ht="26.25" customHeight="1">
      <c r="A124" s="400"/>
      <c r="B124" s="423"/>
      <c r="C124" s="435" t="s">
        <v>341</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207</v>
      </c>
      <c r="AB124" s="456"/>
      <c r="AC124" s="456"/>
      <c r="AD124" s="456"/>
      <c r="AE124" s="509"/>
      <c r="AF124" s="525" t="s">
        <v>207</v>
      </c>
      <c r="AG124" s="456"/>
      <c r="AH124" s="456"/>
      <c r="AI124" s="456"/>
      <c r="AJ124" s="509"/>
      <c r="AK124" s="525" t="s">
        <v>207</v>
      </c>
      <c r="AL124" s="456"/>
      <c r="AM124" s="456"/>
      <c r="AN124" s="456"/>
      <c r="AO124" s="509"/>
      <c r="AP124" s="549" t="s">
        <v>207</v>
      </c>
      <c r="AQ124" s="557"/>
      <c r="AR124" s="557"/>
      <c r="AS124" s="557"/>
      <c r="AT124" s="567"/>
      <c r="AU124" s="584" t="s">
        <v>489</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0.8</v>
      </c>
      <c r="BR124" s="654"/>
      <c r="BS124" s="654"/>
      <c r="BT124" s="654"/>
      <c r="BU124" s="654"/>
      <c r="BV124" s="654" t="s">
        <v>207</v>
      </c>
      <c r="BW124" s="654"/>
      <c r="BX124" s="654"/>
      <c r="BY124" s="654"/>
      <c r="BZ124" s="654"/>
      <c r="CA124" s="654" t="s">
        <v>207</v>
      </c>
      <c r="CB124" s="654"/>
      <c r="CC124" s="654"/>
      <c r="CD124" s="654"/>
      <c r="CE124" s="654"/>
      <c r="CF124" s="555"/>
      <c r="CG124" s="563"/>
      <c r="CH124" s="563"/>
      <c r="CI124" s="563"/>
      <c r="CJ124" s="680"/>
      <c r="CK124" s="687"/>
      <c r="CL124" s="687"/>
      <c r="CM124" s="687"/>
      <c r="CN124" s="687"/>
      <c r="CO124" s="700"/>
      <c r="CP124" s="703" t="s">
        <v>490</v>
      </c>
      <c r="CQ124" s="413"/>
      <c r="CR124" s="413"/>
      <c r="CS124" s="413"/>
      <c r="CT124" s="413"/>
      <c r="CU124" s="413"/>
      <c r="CV124" s="413"/>
      <c r="CW124" s="413"/>
      <c r="CX124" s="413"/>
      <c r="CY124" s="413"/>
      <c r="CZ124" s="413"/>
      <c r="DA124" s="413"/>
      <c r="DB124" s="413"/>
      <c r="DC124" s="413"/>
      <c r="DD124" s="413"/>
      <c r="DE124" s="413"/>
      <c r="DF124" s="709"/>
      <c r="DG124" s="494" t="s">
        <v>207</v>
      </c>
      <c r="DH124" s="499"/>
      <c r="DI124" s="499"/>
      <c r="DJ124" s="499"/>
      <c r="DK124" s="511"/>
      <c r="DL124" s="527" t="s">
        <v>207</v>
      </c>
      <c r="DM124" s="499"/>
      <c r="DN124" s="499"/>
      <c r="DO124" s="499"/>
      <c r="DP124" s="511"/>
      <c r="DQ124" s="527" t="s">
        <v>207</v>
      </c>
      <c r="DR124" s="499"/>
      <c r="DS124" s="499"/>
      <c r="DT124" s="499"/>
      <c r="DU124" s="511"/>
      <c r="DV124" s="724" t="s">
        <v>207</v>
      </c>
      <c r="DW124" s="726"/>
      <c r="DX124" s="726"/>
      <c r="DY124" s="726"/>
      <c r="DZ124" s="733"/>
    </row>
    <row r="125" spans="1:130" s="375" customFormat="1" ht="26.25" customHeight="1">
      <c r="A125" s="400"/>
      <c r="B125" s="423"/>
      <c r="C125" s="435" t="s">
        <v>483</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207</v>
      </c>
      <c r="AB125" s="456"/>
      <c r="AC125" s="456"/>
      <c r="AD125" s="456"/>
      <c r="AE125" s="509"/>
      <c r="AF125" s="525" t="s">
        <v>207</v>
      </c>
      <c r="AG125" s="456"/>
      <c r="AH125" s="456"/>
      <c r="AI125" s="456"/>
      <c r="AJ125" s="509"/>
      <c r="AK125" s="525" t="s">
        <v>207</v>
      </c>
      <c r="AL125" s="456"/>
      <c r="AM125" s="456"/>
      <c r="AN125" s="456"/>
      <c r="AO125" s="509"/>
      <c r="AP125" s="549" t="s">
        <v>207</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491</v>
      </c>
      <c r="CL125" s="695"/>
      <c r="CM125" s="695"/>
      <c r="CN125" s="695"/>
      <c r="CO125" s="698"/>
      <c r="CP125" s="434" t="s">
        <v>147</v>
      </c>
      <c r="CQ125" s="417"/>
      <c r="CR125" s="417"/>
      <c r="CS125" s="417"/>
      <c r="CT125" s="417"/>
      <c r="CU125" s="417"/>
      <c r="CV125" s="417"/>
      <c r="CW125" s="417"/>
      <c r="CX125" s="417"/>
      <c r="CY125" s="417"/>
      <c r="CZ125" s="417"/>
      <c r="DA125" s="417"/>
      <c r="DB125" s="417"/>
      <c r="DC125" s="417"/>
      <c r="DD125" s="417"/>
      <c r="DE125" s="417"/>
      <c r="DF125" s="480"/>
      <c r="DG125" s="642" t="s">
        <v>207</v>
      </c>
      <c r="DH125" s="650"/>
      <c r="DI125" s="650"/>
      <c r="DJ125" s="650"/>
      <c r="DK125" s="650"/>
      <c r="DL125" s="650" t="s">
        <v>207</v>
      </c>
      <c r="DM125" s="650"/>
      <c r="DN125" s="650"/>
      <c r="DO125" s="650"/>
      <c r="DP125" s="650"/>
      <c r="DQ125" s="650" t="s">
        <v>207</v>
      </c>
      <c r="DR125" s="650"/>
      <c r="DS125" s="650"/>
      <c r="DT125" s="650"/>
      <c r="DU125" s="650"/>
      <c r="DV125" s="722" t="s">
        <v>207</v>
      </c>
      <c r="DW125" s="722"/>
      <c r="DX125" s="722"/>
      <c r="DY125" s="722"/>
      <c r="DZ125" s="731"/>
    </row>
    <row r="126" spans="1:130" s="375" customFormat="1" ht="26.25" customHeight="1">
      <c r="A126" s="400"/>
      <c r="B126" s="423"/>
      <c r="C126" s="435" t="s">
        <v>484</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37253</v>
      </c>
      <c r="AB126" s="456"/>
      <c r="AC126" s="456"/>
      <c r="AD126" s="456"/>
      <c r="AE126" s="509"/>
      <c r="AF126" s="525">
        <v>43498</v>
      </c>
      <c r="AG126" s="456"/>
      <c r="AH126" s="456"/>
      <c r="AI126" s="456"/>
      <c r="AJ126" s="509"/>
      <c r="AK126" s="525">
        <v>37649</v>
      </c>
      <c r="AL126" s="456"/>
      <c r="AM126" s="456"/>
      <c r="AN126" s="456"/>
      <c r="AO126" s="509"/>
      <c r="AP126" s="549">
        <v>1.6</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418</v>
      </c>
      <c r="CQ126" s="388"/>
      <c r="CR126" s="388"/>
      <c r="CS126" s="388"/>
      <c r="CT126" s="388"/>
      <c r="CU126" s="388"/>
      <c r="CV126" s="388"/>
      <c r="CW126" s="388"/>
      <c r="CX126" s="388"/>
      <c r="CY126" s="388"/>
      <c r="CZ126" s="388"/>
      <c r="DA126" s="388"/>
      <c r="DB126" s="388"/>
      <c r="DC126" s="388"/>
      <c r="DD126" s="388"/>
      <c r="DE126" s="388"/>
      <c r="DF126" s="482"/>
      <c r="DG126" s="643" t="s">
        <v>207</v>
      </c>
      <c r="DH126" s="651"/>
      <c r="DI126" s="651"/>
      <c r="DJ126" s="651"/>
      <c r="DK126" s="651"/>
      <c r="DL126" s="651" t="s">
        <v>207</v>
      </c>
      <c r="DM126" s="651"/>
      <c r="DN126" s="651"/>
      <c r="DO126" s="651"/>
      <c r="DP126" s="651"/>
      <c r="DQ126" s="651" t="s">
        <v>207</v>
      </c>
      <c r="DR126" s="651"/>
      <c r="DS126" s="651"/>
      <c r="DT126" s="651"/>
      <c r="DU126" s="651"/>
      <c r="DV126" s="723" t="s">
        <v>207</v>
      </c>
      <c r="DW126" s="723"/>
      <c r="DX126" s="723"/>
      <c r="DY126" s="723"/>
      <c r="DZ126" s="732"/>
    </row>
    <row r="127" spans="1:130" s="375" customFormat="1" ht="26.25" customHeight="1">
      <c r="A127" s="401"/>
      <c r="B127" s="424"/>
      <c r="C127" s="437" t="s">
        <v>80</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769</v>
      </c>
      <c r="AB127" s="456"/>
      <c r="AC127" s="456"/>
      <c r="AD127" s="456"/>
      <c r="AE127" s="509"/>
      <c r="AF127" s="525">
        <v>626</v>
      </c>
      <c r="AG127" s="456"/>
      <c r="AH127" s="456"/>
      <c r="AI127" s="456"/>
      <c r="AJ127" s="509"/>
      <c r="AK127" s="525">
        <v>444</v>
      </c>
      <c r="AL127" s="456"/>
      <c r="AM127" s="456"/>
      <c r="AN127" s="456"/>
      <c r="AO127" s="509"/>
      <c r="AP127" s="549">
        <v>0</v>
      </c>
      <c r="AQ127" s="557"/>
      <c r="AR127" s="557"/>
      <c r="AS127" s="557"/>
      <c r="AT127" s="567"/>
      <c r="AU127" s="388"/>
      <c r="AV127" s="388"/>
      <c r="AW127" s="388"/>
      <c r="AX127" s="594" t="s">
        <v>494</v>
      </c>
      <c r="AY127" s="603"/>
      <c r="AZ127" s="603"/>
      <c r="BA127" s="603"/>
      <c r="BB127" s="603"/>
      <c r="BC127" s="603"/>
      <c r="BD127" s="603"/>
      <c r="BE127" s="620"/>
      <c r="BF127" s="622" t="s">
        <v>495</v>
      </c>
      <c r="BG127" s="603"/>
      <c r="BH127" s="603"/>
      <c r="BI127" s="603"/>
      <c r="BJ127" s="603"/>
      <c r="BK127" s="603"/>
      <c r="BL127" s="620"/>
      <c r="BM127" s="622" t="s">
        <v>419</v>
      </c>
      <c r="BN127" s="603"/>
      <c r="BO127" s="603"/>
      <c r="BP127" s="603"/>
      <c r="BQ127" s="603"/>
      <c r="BR127" s="603"/>
      <c r="BS127" s="620"/>
      <c r="BT127" s="622" t="s">
        <v>410</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446</v>
      </c>
      <c r="CQ127" s="388"/>
      <c r="CR127" s="388"/>
      <c r="CS127" s="388"/>
      <c r="CT127" s="388"/>
      <c r="CU127" s="388"/>
      <c r="CV127" s="388"/>
      <c r="CW127" s="388"/>
      <c r="CX127" s="388"/>
      <c r="CY127" s="388"/>
      <c r="CZ127" s="388"/>
      <c r="DA127" s="388"/>
      <c r="DB127" s="388"/>
      <c r="DC127" s="388"/>
      <c r="DD127" s="388"/>
      <c r="DE127" s="388"/>
      <c r="DF127" s="482"/>
      <c r="DG127" s="643" t="s">
        <v>207</v>
      </c>
      <c r="DH127" s="651"/>
      <c r="DI127" s="651"/>
      <c r="DJ127" s="651"/>
      <c r="DK127" s="651"/>
      <c r="DL127" s="651" t="s">
        <v>207</v>
      </c>
      <c r="DM127" s="651"/>
      <c r="DN127" s="651"/>
      <c r="DO127" s="651"/>
      <c r="DP127" s="651"/>
      <c r="DQ127" s="651" t="s">
        <v>207</v>
      </c>
      <c r="DR127" s="651"/>
      <c r="DS127" s="651"/>
      <c r="DT127" s="651"/>
      <c r="DU127" s="651"/>
      <c r="DV127" s="723" t="s">
        <v>207</v>
      </c>
      <c r="DW127" s="723"/>
      <c r="DX127" s="723"/>
      <c r="DY127" s="723"/>
      <c r="DZ127" s="732"/>
    </row>
    <row r="128" spans="1:130" s="375" customFormat="1" ht="26.25" customHeight="1">
      <c r="A128" s="402" t="s">
        <v>496</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7</v>
      </c>
      <c r="X128" s="473"/>
      <c r="Y128" s="473"/>
      <c r="Z128" s="485"/>
      <c r="AA128" s="491">
        <v>44197</v>
      </c>
      <c r="AB128" s="497"/>
      <c r="AC128" s="497"/>
      <c r="AD128" s="497"/>
      <c r="AE128" s="508"/>
      <c r="AF128" s="524">
        <v>41606</v>
      </c>
      <c r="AG128" s="497"/>
      <c r="AH128" s="497"/>
      <c r="AI128" s="497"/>
      <c r="AJ128" s="508"/>
      <c r="AK128" s="524">
        <v>44400</v>
      </c>
      <c r="AL128" s="497"/>
      <c r="AM128" s="497"/>
      <c r="AN128" s="497"/>
      <c r="AO128" s="508"/>
      <c r="AP128" s="551"/>
      <c r="AQ128" s="559"/>
      <c r="AR128" s="559"/>
      <c r="AS128" s="559"/>
      <c r="AT128" s="569"/>
      <c r="AU128" s="388"/>
      <c r="AV128" s="388"/>
      <c r="AW128" s="388"/>
      <c r="AX128" s="394" t="s">
        <v>309</v>
      </c>
      <c r="AY128" s="417"/>
      <c r="AZ128" s="417"/>
      <c r="BA128" s="417"/>
      <c r="BB128" s="417"/>
      <c r="BC128" s="417"/>
      <c r="BD128" s="417"/>
      <c r="BE128" s="480"/>
      <c r="BF128" s="623" t="s">
        <v>207</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401</v>
      </c>
      <c r="CQ128" s="391"/>
      <c r="CR128" s="391"/>
      <c r="CS128" s="391"/>
      <c r="CT128" s="391"/>
      <c r="CU128" s="391"/>
      <c r="CV128" s="391"/>
      <c r="CW128" s="391"/>
      <c r="CX128" s="391"/>
      <c r="CY128" s="391"/>
      <c r="CZ128" s="391"/>
      <c r="DA128" s="391"/>
      <c r="DB128" s="391"/>
      <c r="DC128" s="391"/>
      <c r="DD128" s="391"/>
      <c r="DE128" s="391"/>
      <c r="DF128" s="621"/>
      <c r="DG128" s="712" t="s">
        <v>207</v>
      </c>
      <c r="DH128" s="715"/>
      <c r="DI128" s="715"/>
      <c r="DJ128" s="715"/>
      <c r="DK128" s="715"/>
      <c r="DL128" s="715" t="s">
        <v>207</v>
      </c>
      <c r="DM128" s="715"/>
      <c r="DN128" s="715"/>
      <c r="DO128" s="715"/>
      <c r="DP128" s="715"/>
      <c r="DQ128" s="715" t="s">
        <v>207</v>
      </c>
      <c r="DR128" s="715"/>
      <c r="DS128" s="715"/>
      <c r="DT128" s="715"/>
      <c r="DU128" s="715"/>
      <c r="DV128" s="725" t="s">
        <v>207</v>
      </c>
      <c r="DW128" s="725"/>
      <c r="DX128" s="725"/>
      <c r="DY128" s="725"/>
      <c r="DZ128" s="734"/>
    </row>
    <row r="129" spans="1:131" s="375" customFormat="1" ht="26.25" customHeight="1">
      <c r="A129" s="395" t="s">
        <v>180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244</v>
      </c>
      <c r="X129" s="476"/>
      <c r="Y129" s="476"/>
      <c r="Z129" s="486"/>
      <c r="AA129" s="492">
        <v>2428854</v>
      </c>
      <c r="AB129" s="456"/>
      <c r="AC129" s="456"/>
      <c r="AD129" s="456"/>
      <c r="AE129" s="509"/>
      <c r="AF129" s="525">
        <v>2517384</v>
      </c>
      <c r="AG129" s="456"/>
      <c r="AH129" s="456"/>
      <c r="AI129" s="456"/>
      <c r="AJ129" s="509"/>
      <c r="AK129" s="525">
        <v>2708321</v>
      </c>
      <c r="AL129" s="456"/>
      <c r="AM129" s="456"/>
      <c r="AN129" s="456"/>
      <c r="AO129" s="509"/>
      <c r="AP129" s="552"/>
      <c r="AQ129" s="560"/>
      <c r="AR129" s="560"/>
      <c r="AS129" s="560"/>
      <c r="AT129" s="570"/>
      <c r="AU129" s="586"/>
      <c r="AV129" s="586"/>
      <c r="AW129" s="586"/>
      <c r="AX129" s="595" t="s">
        <v>123</v>
      </c>
      <c r="AY129" s="388"/>
      <c r="AZ129" s="388"/>
      <c r="BA129" s="388"/>
      <c r="BB129" s="388"/>
      <c r="BC129" s="388"/>
      <c r="BD129" s="388"/>
      <c r="BE129" s="482"/>
      <c r="BF129" s="624" t="s">
        <v>207</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498</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499</v>
      </c>
      <c r="X130" s="476"/>
      <c r="Y130" s="476"/>
      <c r="Z130" s="486"/>
      <c r="AA130" s="492">
        <v>292421</v>
      </c>
      <c r="AB130" s="456"/>
      <c r="AC130" s="456"/>
      <c r="AD130" s="456"/>
      <c r="AE130" s="509"/>
      <c r="AF130" s="525">
        <v>291168</v>
      </c>
      <c r="AG130" s="456"/>
      <c r="AH130" s="456"/>
      <c r="AI130" s="456"/>
      <c r="AJ130" s="509"/>
      <c r="AK130" s="525">
        <v>291230</v>
      </c>
      <c r="AL130" s="456"/>
      <c r="AM130" s="456"/>
      <c r="AN130" s="456"/>
      <c r="AO130" s="509"/>
      <c r="AP130" s="552"/>
      <c r="AQ130" s="560"/>
      <c r="AR130" s="560"/>
      <c r="AS130" s="560"/>
      <c r="AT130" s="570"/>
      <c r="AU130" s="586"/>
      <c r="AV130" s="586"/>
      <c r="AW130" s="586"/>
      <c r="AX130" s="595" t="s">
        <v>145</v>
      </c>
      <c r="AY130" s="388"/>
      <c r="AZ130" s="388"/>
      <c r="BA130" s="388"/>
      <c r="BB130" s="388"/>
      <c r="BC130" s="388"/>
      <c r="BD130" s="388"/>
      <c r="BE130" s="482"/>
      <c r="BF130" s="625">
        <v>5.6</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183</v>
      </c>
      <c r="X131" s="477"/>
      <c r="Y131" s="477"/>
      <c r="Z131" s="487"/>
      <c r="AA131" s="494">
        <v>2136433</v>
      </c>
      <c r="AB131" s="499"/>
      <c r="AC131" s="499"/>
      <c r="AD131" s="499"/>
      <c r="AE131" s="511"/>
      <c r="AF131" s="527">
        <v>2226216</v>
      </c>
      <c r="AG131" s="499"/>
      <c r="AH131" s="499"/>
      <c r="AI131" s="499"/>
      <c r="AJ131" s="511"/>
      <c r="AK131" s="527">
        <v>2417091</v>
      </c>
      <c r="AL131" s="499"/>
      <c r="AM131" s="499"/>
      <c r="AN131" s="499"/>
      <c r="AO131" s="511"/>
      <c r="AP131" s="553"/>
      <c r="AQ131" s="561"/>
      <c r="AR131" s="561"/>
      <c r="AS131" s="561"/>
      <c r="AT131" s="571"/>
      <c r="AU131" s="586"/>
      <c r="AV131" s="586"/>
      <c r="AW131" s="586"/>
      <c r="AX131" s="596" t="s">
        <v>471</v>
      </c>
      <c r="AY131" s="391"/>
      <c r="AZ131" s="391"/>
      <c r="BA131" s="391"/>
      <c r="BB131" s="391"/>
      <c r="BC131" s="391"/>
      <c r="BD131" s="391"/>
      <c r="BE131" s="621"/>
      <c r="BF131" s="626" t="s">
        <v>207</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500</v>
      </c>
      <c r="W132" s="472"/>
      <c r="X132" s="472"/>
      <c r="Y132" s="472"/>
      <c r="Z132" s="488"/>
      <c r="AA132" s="495">
        <v>5.2109286829999997</v>
      </c>
      <c r="AB132" s="500"/>
      <c r="AC132" s="500"/>
      <c r="AD132" s="500"/>
      <c r="AE132" s="512"/>
      <c r="AF132" s="528">
        <v>5.820908663</v>
      </c>
      <c r="AG132" s="500"/>
      <c r="AH132" s="500"/>
      <c r="AI132" s="500"/>
      <c r="AJ132" s="512"/>
      <c r="AK132" s="528">
        <v>6.0633215710000004</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86</v>
      </c>
      <c r="W133" s="414"/>
      <c r="X133" s="414"/>
      <c r="Y133" s="414"/>
      <c r="Z133" s="489"/>
      <c r="AA133" s="496">
        <v>4.5</v>
      </c>
      <c r="AB133" s="501"/>
      <c r="AC133" s="501"/>
      <c r="AD133" s="501"/>
      <c r="AE133" s="513"/>
      <c r="AF133" s="496">
        <v>4.9000000000000004</v>
      </c>
      <c r="AG133" s="501"/>
      <c r="AH133" s="501"/>
      <c r="AI133" s="501"/>
      <c r="AJ133" s="513"/>
      <c r="AK133" s="496">
        <v>5.6</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dFyCtPWvJL0SkxPXJAJ76/aL0nDPP+qBTbdT5JtTGB5siFz0AdxSNidHNN+DEGwgdc/62idqG+ToiCXan0QOwQ==" saltValue="678P87Z4kWfBMq8G3Hbgv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13" zoomScaleNormal="85" zoomScaleSheetLayoutView="100" workbookViewId="0">
      <selection activeCell="BA24" sqref="BA24"/>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104</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67"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QSnM7TbpjG5ZKMszLuwEzj/q/BbsQiSUEtJmoiZhSvPhpUIZSrbkV7Li2Liny2D8tt00G6Rq+G7FbmThzROOA==" saltValue="VLvF6KD37mIT5gSG8i818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9"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501</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334</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90</v>
      </c>
      <c r="AP7" s="807"/>
      <c r="AQ7" s="818" t="s">
        <v>502</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503</v>
      </c>
      <c r="AQ8" s="819" t="s">
        <v>505</v>
      </c>
      <c r="AR8" s="833" t="s">
        <v>18</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506</v>
      </c>
      <c r="AL9" s="767"/>
      <c r="AM9" s="767"/>
      <c r="AN9" s="784"/>
      <c r="AO9" s="797">
        <v>948159</v>
      </c>
      <c r="AP9" s="797">
        <v>321410</v>
      </c>
      <c r="AQ9" s="820">
        <v>231388</v>
      </c>
      <c r="AR9" s="834">
        <v>38.9</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213</v>
      </c>
      <c r="AL10" s="767"/>
      <c r="AM10" s="767"/>
      <c r="AN10" s="784"/>
      <c r="AO10" s="798">
        <v>71763</v>
      </c>
      <c r="AP10" s="798">
        <v>24326</v>
      </c>
      <c r="AQ10" s="821">
        <v>33497</v>
      </c>
      <c r="AR10" s="835">
        <v>-27.4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397</v>
      </c>
      <c r="AL11" s="767"/>
      <c r="AM11" s="767"/>
      <c r="AN11" s="784"/>
      <c r="AO11" s="798" t="s">
        <v>207</v>
      </c>
      <c r="AP11" s="798" t="s">
        <v>207</v>
      </c>
      <c r="AQ11" s="821">
        <v>3588</v>
      </c>
      <c r="AR11" s="835" t="s">
        <v>207</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228</v>
      </c>
      <c r="AL12" s="767"/>
      <c r="AM12" s="767"/>
      <c r="AN12" s="784"/>
      <c r="AO12" s="798" t="s">
        <v>207</v>
      </c>
      <c r="AP12" s="798" t="s">
        <v>207</v>
      </c>
      <c r="AQ12" s="821" t="s">
        <v>207</v>
      </c>
      <c r="AR12" s="835" t="s">
        <v>207</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507</v>
      </c>
      <c r="AL13" s="767"/>
      <c r="AM13" s="767"/>
      <c r="AN13" s="784"/>
      <c r="AO13" s="798">
        <v>40505</v>
      </c>
      <c r="AP13" s="798">
        <v>13731</v>
      </c>
      <c r="AQ13" s="821">
        <v>10932</v>
      </c>
      <c r="AR13" s="835">
        <v>25.6</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508</v>
      </c>
      <c r="AL14" s="767"/>
      <c r="AM14" s="767"/>
      <c r="AN14" s="784"/>
      <c r="AO14" s="798">
        <v>2164</v>
      </c>
      <c r="AP14" s="798">
        <v>734</v>
      </c>
      <c r="AQ14" s="821">
        <v>4261</v>
      </c>
      <c r="AR14" s="835">
        <v>-82.8</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312</v>
      </c>
      <c r="AL15" s="768"/>
      <c r="AM15" s="768"/>
      <c r="AN15" s="785"/>
      <c r="AO15" s="798">
        <v>-68642</v>
      </c>
      <c r="AP15" s="798">
        <v>-23268</v>
      </c>
      <c r="AQ15" s="821">
        <v>-17972</v>
      </c>
      <c r="AR15" s="835">
        <v>29.5</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277</v>
      </c>
      <c r="AL16" s="768"/>
      <c r="AM16" s="768"/>
      <c r="AN16" s="785"/>
      <c r="AO16" s="798">
        <v>993949</v>
      </c>
      <c r="AP16" s="798">
        <v>336932</v>
      </c>
      <c r="AQ16" s="821">
        <v>265695</v>
      </c>
      <c r="AR16" s="835">
        <v>26.8</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196</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509</v>
      </c>
      <c r="AP20" s="809" t="s">
        <v>339</v>
      </c>
      <c r="AQ20" s="822" t="s">
        <v>40</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510</v>
      </c>
      <c r="AL21" s="770"/>
      <c r="AM21" s="770"/>
      <c r="AN21" s="787"/>
      <c r="AO21" s="800">
        <v>31.53</v>
      </c>
      <c r="AP21" s="810">
        <v>23.14</v>
      </c>
      <c r="AQ21" s="823">
        <v>8.39</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511</v>
      </c>
      <c r="AL22" s="770"/>
      <c r="AM22" s="770"/>
      <c r="AN22" s="787"/>
      <c r="AO22" s="801">
        <v>99.4</v>
      </c>
      <c r="AP22" s="811">
        <v>95.7</v>
      </c>
      <c r="AQ22" s="824">
        <v>3.7</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512</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269</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127</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90</v>
      </c>
      <c r="AP30" s="807"/>
      <c r="AQ30" s="818" t="s">
        <v>502</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503</v>
      </c>
      <c r="AQ31" s="819" t="s">
        <v>505</v>
      </c>
      <c r="AR31" s="833" t="s">
        <v>18</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513</v>
      </c>
      <c r="AL32" s="771"/>
      <c r="AM32" s="771"/>
      <c r="AN32" s="788"/>
      <c r="AO32" s="798">
        <v>332855</v>
      </c>
      <c r="AP32" s="798">
        <v>112832</v>
      </c>
      <c r="AQ32" s="825">
        <v>153945</v>
      </c>
      <c r="AR32" s="835">
        <v>-26.7</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514</v>
      </c>
      <c r="AL33" s="771"/>
      <c r="AM33" s="771"/>
      <c r="AN33" s="788"/>
      <c r="AO33" s="798" t="s">
        <v>207</v>
      </c>
      <c r="AP33" s="798" t="s">
        <v>207</v>
      </c>
      <c r="AQ33" s="825" t="s">
        <v>207</v>
      </c>
      <c r="AR33" s="835" t="s">
        <v>207</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64</v>
      </c>
      <c r="AL34" s="771"/>
      <c r="AM34" s="771"/>
      <c r="AN34" s="788"/>
      <c r="AO34" s="798" t="s">
        <v>207</v>
      </c>
      <c r="AP34" s="798" t="s">
        <v>207</v>
      </c>
      <c r="AQ34" s="825">
        <v>4</v>
      </c>
      <c r="AR34" s="835" t="s">
        <v>207</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515</v>
      </c>
      <c r="AL35" s="771"/>
      <c r="AM35" s="771"/>
      <c r="AN35" s="788"/>
      <c r="AO35" s="798">
        <v>111238</v>
      </c>
      <c r="AP35" s="798">
        <v>37708</v>
      </c>
      <c r="AQ35" s="825">
        <v>31105</v>
      </c>
      <c r="AR35" s="835">
        <v>21.2</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34</v>
      </c>
      <c r="AL36" s="771"/>
      <c r="AM36" s="771"/>
      <c r="AN36" s="788"/>
      <c r="AO36" s="798" t="s">
        <v>207</v>
      </c>
      <c r="AP36" s="798" t="s">
        <v>207</v>
      </c>
      <c r="AQ36" s="825">
        <v>3257</v>
      </c>
      <c r="AR36" s="835" t="s">
        <v>207</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352</v>
      </c>
      <c r="AL37" s="771"/>
      <c r="AM37" s="771"/>
      <c r="AN37" s="788"/>
      <c r="AO37" s="798">
        <v>38093</v>
      </c>
      <c r="AP37" s="798">
        <v>12913</v>
      </c>
      <c r="AQ37" s="825">
        <v>1590</v>
      </c>
      <c r="AR37" s="835">
        <v>712.1</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516</v>
      </c>
      <c r="AL38" s="772"/>
      <c r="AM38" s="772"/>
      <c r="AN38" s="789"/>
      <c r="AO38" s="802" t="s">
        <v>207</v>
      </c>
      <c r="AP38" s="802" t="s">
        <v>207</v>
      </c>
      <c r="AQ38" s="826">
        <v>20</v>
      </c>
      <c r="AR38" s="824" t="s">
        <v>207</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88</v>
      </c>
      <c r="AL39" s="772"/>
      <c r="AM39" s="772"/>
      <c r="AN39" s="789"/>
      <c r="AO39" s="798">
        <v>-44400</v>
      </c>
      <c r="AP39" s="798">
        <v>-15051</v>
      </c>
      <c r="AQ39" s="825">
        <v>-7358</v>
      </c>
      <c r="AR39" s="835">
        <v>104.6</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517</v>
      </c>
      <c r="AL40" s="771"/>
      <c r="AM40" s="771"/>
      <c r="AN40" s="788"/>
      <c r="AO40" s="798">
        <v>-291230</v>
      </c>
      <c r="AP40" s="798">
        <v>-98722</v>
      </c>
      <c r="AQ40" s="825">
        <v>-130450</v>
      </c>
      <c r="AR40" s="835">
        <v>-24.3</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384</v>
      </c>
      <c r="AL41" s="773"/>
      <c r="AM41" s="773"/>
      <c r="AN41" s="790"/>
      <c r="AO41" s="798">
        <v>146556</v>
      </c>
      <c r="AP41" s="798">
        <v>49680</v>
      </c>
      <c r="AQ41" s="825">
        <v>52112</v>
      </c>
      <c r="AR41" s="835">
        <v>-4.7</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399</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518</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519</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90</v>
      </c>
      <c r="AN49" s="791" t="s">
        <v>440</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492</v>
      </c>
      <c r="AO50" s="804" t="s">
        <v>493</v>
      </c>
      <c r="AP50" s="815" t="s">
        <v>520</v>
      </c>
      <c r="AQ50" s="828" t="s">
        <v>380</v>
      </c>
      <c r="AR50" s="838" t="s">
        <v>521</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241</v>
      </c>
      <c r="AL51" s="774"/>
      <c r="AM51" s="780">
        <v>450874</v>
      </c>
      <c r="AN51" s="793">
        <v>141963</v>
      </c>
      <c r="AO51" s="805">
        <v>10.8</v>
      </c>
      <c r="AP51" s="816">
        <v>291173</v>
      </c>
      <c r="AQ51" s="829">
        <v>-0.3</v>
      </c>
      <c r="AR51" s="839">
        <v>11.1</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279</v>
      </c>
      <c r="AM52" s="781">
        <v>176988</v>
      </c>
      <c r="AN52" s="794">
        <v>55727</v>
      </c>
      <c r="AO52" s="806">
        <v>-25.8</v>
      </c>
      <c r="AP52" s="817">
        <v>119071</v>
      </c>
      <c r="AQ52" s="830">
        <v>-6.7</v>
      </c>
      <c r="AR52" s="840">
        <v>-19.100000000000001</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504</v>
      </c>
      <c r="AL53" s="774"/>
      <c r="AM53" s="780">
        <v>282191</v>
      </c>
      <c r="AN53" s="793">
        <v>90128</v>
      </c>
      <c r="AO53" s="805">
        <v>-36.5</v>
      </c>
      <c r="AP53" s="816">
        <v>271581</v>
      </c>
      <c r="AQ53" s="829">
        <v>-6.7</v>
      </c>
      <c r="AR53" s="839">
        <v>-29.8</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279</v>
      </c>
      <c r="AM54" s="781">
        <v>134555</v>
      </c>
      <c r="AN54" s="794">
        <v>42975</v>
      </c>
      <c r="AO54" s="806">
        <v>-22.9</v>
      </c>
      <c r="AP54" s="817">
        <v>117844</v>
      </c>
      <c r="AQ54" s="830">
        <v>-1</v>
      </c>
      <c r="AR54" s="840">
        <v>-21.9</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522</v>
      </c>
      <c r="AL55" s="774"/>
      <c r="AM55" s="780">
        <v>357672</v>
      </c>
      <c r="AN55" s="793">
        <v>116772</v>
      </c>
      <c r="AO55" s="805">
        <v>29.6</v>
      </c>
      <c r="AP55" s="816">
        <v>268375</v>
      </c>
      <c r="AQ55" s="829">
        <v>-1.2</v>
      </c>
      <c r="AR55" s="839">
        <v>30.8</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279</v>
      </c>
      <c r="AM56" s="781">
        <v>122765</v>
      </c>
      <c r="AN56" s="794">
        <v>40080</v>
      </c>
      <c r="AO56" s="806">
        <v>-6.7</v>
      </c>
      <c r="AP56" s="817">
        <v>119602</v>
      </c>
      <c r="AQ56" s="830">
        <v>1.5</v>
      </c>
      <c r="AR56" s="840">
        <v>-8.1999999999999993</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476</v>
      </c>
      <c r="AL57" s="774"/>
      <c r="AM57" s="780">
        <v>838039</v>
      </c>
      <c r="AN57" s="793">
        <v>278233</v>
      </c>
      <c r="AO57" s="805">
        <v>138.30000000000001</v>
      </c>
      <c r="AP57" s="816">
        <v>301035</v>
      </c>
      <c r="AQ57" s="829">
        <v>12.2</v>
      </c>
      <c r="AR57" s="839">
        <v>126.1</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279</v>
      </c>
      <c r="AM58" s="781">
        <v>382579</v>
      </c>
      <c r="AN58" s="794">
        <v>127018</v>
      </c>
      <c r="AO58" s="806">
        <v>216.9</v>
      </c>
      <c r="AP58" s="817">
        <v>154376</v>
      </c>
      <c r="AQ58" s="830">
        <v>29.1</v>
      </c>
      <c r="AR58" s="840">
        <v>187.8</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523</v>
      </c>
      <c r="AL59" s="774"/>
      <c r="AM59" s="780">
        <v>514333</v>
      </c>
      <c r="AN59" s="793">
        <v>174350</v>
      </c>
      <c r="AO59" s="805">
        <v>-37.299999999999997</v>
      </c>
      <c r="AP59" s="816">
        <v>277467</v>
      </c>
      <c r="AQ59" s="829">
        <v>-7.8</v>
      </c>
      <c r="AR59" s="839">
        <v>-29.5</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279</v>
      </c>
      <c r="AM60" s="781">
        <v>143086</v>
      </c>
      <c r="AN60" s="794">
        <v>48504</v>
      </c>
      <c r="AO60" s="806">
        <v>-61.8</v>
      </c>
      <c r="AP60" s="817">
        <v>128378</v>
      </c>
      <c r="AQ60" s="830">
        <v>-16.8</v>
      </c>
      <c r="AR60" s="840">
        <v>-45</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411</v>
      </c>
      <c r="AL61" s="777"/>
      <c r="AM61" s="780">
        <v>488622</v>
      </c>
      <c r="AN61" s="793">
        <v>160289</v>
      </c>
      <c r="AO61" s="805">
        <v>21</v>
      </c>
      <c r="AP61" s="816">
        <v>281926</v>
      </c>
      <c r="AQ61" s="831">
        <v>-0.8</v>
      </c>
      <c r="AR61" s="839">
        <v>21.8</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279</v>
      </c>
      <c r="AM62" s="781">
        <v>191995</v>
      </c>
      <c r="AN62" s="794">
        <v>62861</v>
      </c>
      <c r="AO62" s="806">
        <v>19.899999999999999</v>
      </c>
      <c r="AP62" s="817">
        <v>127854</v>
      </c>
      <c r="AQ62" s="830">
        <v>1.2</v>
      </c>
      <c r="AR62" s="840">
        <v>18.7</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N0gucU2tlJJPWgjEympoM4RAtbmrXGOrFtYKd+LVst6cYobmwbBXEkXQXCWNiTiFN7zDnozY9TkXCNS6CRN/7A==" saltValue="m6Ek/fU2PfSRHFFHzKAWA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55"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104</v>
      </c>
    </row>
    <row r="120" spans="125:125" ht="13.5" hidden="1" customHeight="1"/>
    <row r="121" spans="125:125" ht="13.5" hidden="1" customHeight="1">
      <c r="DU121" s="736"/>
    </row>
  </sheetData>
  <sheetProtection algorithmName="SHA-512" hashValue="hL3AMeRyG8hmbw3/g/YkZ49JmMVc+OT6OW8lQWo4kVoWcwj1jUzc6xMvxN9YYGZkrJFZxHpWqman+84MBgsuOQ==" saltValue="ZkqTLFcgJJqJv4+cMHtlq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B95"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104</v>
      </c>
    </row>
  </sheetData>
  <sheetProtection algorithmName="SHA-512" hashValue="vIoTCDFAe5Q/tfDns3kEiYe/rVp0PDAvuK2lXHzwLuNHzwY+lKX6TnIlzTzedydyYF05PvhpScOkzbk20RgKEg==" saltValue="FLAtByftsbilcYT4Z6anP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F37"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6</v>
      </c>
      <c r="C46" s="851"/>
      <c r="D46" s="851"/>
      <c r="E46" s="855" t="s">
        <v>17</v>
      </c>
      <c r="F46" s="859" t="s">
        <v>445</v>
      </c>
      <c r="G46" s="863" t="s">
        <v>525</v>
      </c>
      <c r="H46" s="863" t="s">
        <v>526</v>
      </c>
      <c r="I46" s="863" t="s">
        <v>527</v>
      </c>
      <c r="J46" s="868" t="s">
        <v>528</v>
      </c>
    </row>
    <row r="47" spans="2:10" ht="57.75" customHeight="1">
      <c r="B47" s="848"/>
      <c r="C47" s="852" t="s">
        <v>1</v>
      </c>
      <c r="D47" s="852"/>
      <c r="E47" s="856"/>
      <c r="F47" s="860">
        <v>24.88</v>
      </c>
      <c r="G47" s="864">
        <v>25.65</v>
      </c>
      <c r="H47" s="864">
        <v>24.62</v>
      </c>
      <c r="I47" s="864">
        <v>26.15</v>
      </c>
      <c r="J47" s="869">
        <v>26.11</v>
      </c>
    </row>
    <row r="48" spans="2:10" ht="57.75" customHeight="1">
      <c r="B48" s="849"/>
      <c r="C48" s="853" t="s">
        <v>10</v>
      </c>
      <c r="D48" s="853"/>
      <c r="E48" s="857"/>
      <c r="F48" s="861">
        <v>4.8</v>
      </c>
      <c r="G48" s="865">
        <v>5.0199999999999996</v>
      </c>
      <c r="H48" s="865">
        <v>4.63</v>
      </c>
      <c r="I48" s="865">
        <v>4.37</v>
      </c>
      <c r="J48" s="870">
        <v>4.97</v>
      </c>
    </row>
    <row r="49" spans="2:10" ht="57.75" customHeight="1">
      <c r="B49" s="850"/>
      <c r="C49" s="854" t="s">
        <v>16</v>
      </c>
      <c r="D49" s="854"/>
      <c r="E49" s="858"/>
      <c r="F49" s="862" t="s">
        <v>101</v>
      </c>
      <c r="G49" s="866" t="s">
        <v>462</v>
      </c>
      <c r="H49" s="866" t="s">
        <v>529</v>
      </c>
      <c r="I49" s="866">
        <v>1.1200000000000001</v>
      </c>
      <c r="J49" s="871">
        <v>1.6</v>
      </c>
    </row>
    <row r="50" spans="2:10"/>
  </sheetData>
  <sheetProtection algorithmName="SHA-512" hashValue="hjayciB7W/xvsrY3g8Tz3WGuTbx6vwwEPSH3s/UjK3VUYC3rF032GB51YjAYgMO2gaADZra2/HHiFapGELpGMg==" saltValue="XDM8y8bUJ9F5LCSAu2j0/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2023-02-20T03:29:38Z</dcterms:created>
  <dcterms:modified xsi:type="dcterms:W3CDTF">2023-10-06T09:41:17Z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5.0.1.0</vt:lpwstr>
    </vt:vector>
  </property>
  <property fmtid="{DCFEDD21-7773-49B2-8022-6FC58DB5260B}" pid="3" name="LastSavedVersion">
    <vt:lpwstr>3.1.10.0</vt:lpwstr>
  </property>
  <property fmtid="{DCFEDD21-7773-49B2-8022-6FC58DB5260B}" pid="4" name="LastSavedDate">
    <vt:filetime>2023-10-06T09:41:17Z</vt:filetime>
  </property>
</Properties>
</file>