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Tables/pivotTable1.xml" ContentType="application/vnd.openxmlformats-officedocument.spreadsheetml.pivotTable+xml"/>
  <Override PartName="/xl/pivotTables/pivotTable2.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8680" yWindow="-120" windowWidth="29040" windowHeight="15720" firstSheet="3" activeTab="3"/>
  </bookViews>
  <sheets>
    <sheet name="ぴぼ(判定区分別)" sheetId="7" state="hidden" r:id="rId1"/>
    <sheet name="ぴぼ(建管別)" sheetId="6" state="hidden" r:id="rId2"/>
    <sheet name="ぴぼ_まとめ" sheetId="8" state="hidden" r:id="rId3"/>
    <sheet name="橋梁一覧" sheetId="9" r:id="rId4"/>
    <sheet name="橋梁一覧 (記載例)" sheetId="10" r:id="rId5"/>
  </sheets>
  <definedNames>
    <definedName name="_xlnm._FilterDatabase" localSheetId="3" hidden="1">橋梁一覧!$A$5:$AK$5</definedName>
    <definedName name="_xlnm._FilterDatabase" localSheetId="4" hidden="1">'橋梁一覧 (記載例)'!$A$5:$AK$5</definedName>
    <definedName name="_xlnm.Print_Area" localSheetId="2">ぴぼ_まとめ!$A$1:$U$28</definedName>
    <definedName name="_xlnm.Print_Area" localSheetId="3">橋梁一覧!$A$1:$M$111</definedName>
    <definedName name="_xlnm.Print_Titles" localSheetId="3">橋梁一覧!$1:$5</definedName>
    <definedName name="_xlnm.Print_Area" localSheetId="4">'橋梁一覧 (記載例)'!$A$1:$M$40</definedName>
    <definedName name="_xlnm.Print_Titles" localSheetId="4">'橋梁一覧 (記載例)'!$1:$5</definedName>
  </definedNames>
  <calcPr calcId="191029" concurrentCalc="1"/>
  <pivotCaches>
    <pivotCache cacheId="0"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<sst xmlns="http://schemas.openxmlformats.org/spreadsheetml/2006/main" xmlns:r="http://schemas.openxmlformats.org/officeDocument/2006/relationships" count="226" uniqueCount="226">
  <si>
    <t>町道１４線</t>
  </si>
  <si>
    <t>６支橋</t>
  </si>
  <si>
    <t>××跨線橋</t>
    <rPh sb="2" eb="5">
      <t>コセンキョウ</t>
    </rPh>
    <phoneticPr fontId="1"/>
  </si>
  <si>
    <t>町道南１線西線</t>
  </si>
  <si>
    <t>点検年度</t>
    <rPh sb="0" eb="2">
      <t>テンケン</t>
    </rPh>
    <rPh sb="2" eb="4">
      <t>ネンド</t>
    </rPh>
    <phoneticPr fontId="1"/>
  </si>
  <si>
    <t>点検年度3</t>
  </si>
  <si>
    <t>施設諸元</t>
    <rPh sb="0" eb="2">
      <t>シセツ</t>
    </rPh>
    <rPh sb="2" eb="4">
      <t>ショゲン</t>
    </rPh>
    <phoneticPr fontId="1"/>
  </si>
  <si>
    <t>Ⅰ</t>
  </si>
  <si>
    <t>路線名</t>
    <rPh sb="0" eb="3">
      <t>ロセンメイ</t>
    </rPh>
    <phoneticPr fontId="1"/>
  </si>
  <si>
    <t>Ⅲ</t>
  </si>
  <si>
    <t>函館</t>
  </si>
  <si>
    <t>市道××線</t>
    <rPh sb="0" eb="2">
      <t>シドウ</t>
    </rPh>
    <rPh sb="4" eb="5">
      <t>セン</t>
    </rPh>
    <phoneticPr fontId="1"/>
  </si>
  <si>
    <t>Ⅱ</t>
  </si>
  <si>
    <t>－</t>
  </si>
  <si>
    <t>町道８号</t>
  </si>
  <si>
    <t>曽川橋</t>
  </si>
  <si>
    <t>札幌</t>
  </si>
  <si>
    <t>７線３号橋</t>
  </si>
  <si>
    <t>西１丁目橋</t>
  </si>
  <si>
    <t>旭川</t>
  </si>
  <si>
    <t>西４丁目橋</t>
  </si>
  <si>
    <t>○○橋</t>
    <rPh sb="2" eb="3">
      <t>ハシ</t>
    </rPh>
    <phoneticPr fontId="1"/>
  </si>
  <si>
    <t>建管</t>
  </si>
  <si>
    <t>釧路</t>
  </si>
  <si>
    <t>北海道橋梁長寿命化修繕計画一覧表　掲載情報取りまとめ</t>
    <rPh sb="17" eb="19">
      <t>ケイサイ</t>
    </rPh>
    <rPh sb="19" eb="21">
      <t>ジョウホウ</t>
    </rPh>
    <rPh sb="21" eb="22">
      <t>ト</t>
    </rPh>
    <phoneticPr fontId="1"/>
  </si>
  <si>
    <t>町道南１線</t>
  </si>
  <si>
    <t>室蘭</t>
  </si>
  <si>
    <t>東１丁目橋</t>
  </si>
  <si>
    <t>小樽</t>
  </si>
  <si>
    <t>帯広</t>
  </si>
  <si>
    <t>稚内</t>
  </si>
  <si>
    <t>７号橋</t>
  </si>
  <si>
    <t>網走</t>
  </si>
  <si>
    <t>対策内容</t>
    <rPh sb="0" eb="2">
      <t>タイサク</t>
    </rPh>
    <rPh sb="2" eb="4">
      <t>ナイヨウ</t>
    </rPh>
    <phoneticPr fontId="1"/>
  </si>
  <si>
    <t>留萌</t>
  </si>
  <si>
    <t>公徳橋</t>
    <rPh sb="0" eb="2">
      <t>コウトク</t>
    </rPh>
    <rPh sb="2" eb="3">
      <t>ハシ</t>
    </rPh>
    <phoneticPr fontId="1"/>
  </si>
  <si>
    <t>共栄橋</t>
  </si>
  <si>
    <t>架設年度</t>
    <rPh sb="0" eb="2">
      <t>カセツ</t>
    </rPh>
    <rPh sb="2" eb="4">
      <t>ネンド</t>
    </rPh>
    <phoneticPr fontId="1"/>
  </si>
  <si>
    <t>音無橋</t>
  </si>
  <si>
    <t>町道１号</t>
  </si>
  <si>
    <t>町道北団地通り線</t>
  </si>
  <si>
    <t>市道○○線</t>
    <rPh sb="0" eb="2">
      <t>シドウ</t>
    </rPh>
    <rPh sb="4" eb="5">
      <t>セン</t>
    </rPh>
    <phoneticPr fontId="1"/>
  </si>
  <si>
    <t>橋梁名</t>
    <rPh sb="0" eb="2">
      <t>キョウリョウ</t>
    </rPh>
    <rPh sb="2" eb="3">
      <t>メイ</t>
    </rPh>
    <phoneticPr fontId="1"/>
  </si>
  <si>
    <t>判定
区分</t>
    <rPh sb="0" eb="2">
      <t>ハンテイ</t>
    </rPh>
    <rPh sb="3" eb="5">
      <t>クブン</t>
    </rPh>
    <phoneticPr fontId="1"/>
  </si>
  <si>
    <t>データの個数 / 橋梁名</t>
  </si>
  <si>
    <t>点検結果及び点検計画</t>
    <rPh sb="0" eb="2">
      <t>テンケン</t>
    </rPh>
    <rPh sb="2" eb="4">
      <t>ケッカ</t>
    </rPh>
    <rPh sb="4" eb="5">
      <t>オヨ</t>
    </rPh>
    <rPh sb="6" eb="8">
      <t>テンケン</t>
    </rPh>
    <rPh sb="8" eb="10">
      <t>ケイカク</t>
    </rPh>
    <phoneticPr fontId="1"/>
  </si>
  <si>
    <t>10線橋</t>
    <rPh sb="2" eb="3">
      <t>セン</t>
    </rPh>
    <rPh sb="3" eb="4">
      <t>ハシ</t>
    </rPh>
    <phoneticPr fontId="1"/>
  </si>
  <si>
    <t>着手
(予定)年度</t>
    <rPh sb="0" eb="2">
      <t>チャクシュ</t>
    </rPh>
    <rPh sb="4" eb="6">
      <t>ヨテイ</t>
    </rPh>
    <rPh sb="7" eb="9">
      <t>ネンド</t>
    </rPh>
    <phoneticPr fontId="1"/>
  </si>
  <si>
    <t>完了
(予定)年度</t>
    <rPh sb="0" eb="2">
      <t>カンリョウ</t>
    </rPh>
    <rPh sb="4" eb="6">
      <t>ヨテイ</t>
    </rPh>
    <rPh sb="7" eb="9">
      <t>ネンド</t>
    </rPh>
    <phoneticPr fontId="1"/>
  </si>
  <si>
    <t>橋長
（m）</t>
    <rPh sb="0" eb="1">
      <t>ハシ</t>
    </rPh>
    <rPh sb="1" eb="2">
      <t>チョウ</t>
    </rPh>
    <phoneticPr fontId="1"/>
  </si>
  <si>
    <t>未点検</t>
    <rPh sb="0" eb="3">
      <t>ミテンケン</t>
    </rPh>
    <phoneticPr fontId="1"/>
  </si>
  <si>
    <t>町道東砂金沢線</t>
  </si>
  <si>
    <t>町道３号</t>
  </si>
  <si>
    <t>※</t>
  </si>
  <si>
    <t>■建管別</t>
    <rPh sb="1" eb="3">
      <t>タテカン</t>
    </rPh>
    <rPh sb="3" eb="4">
      <t>ベツ</t>
    </rPh>
    <phoneticPr fontId="1"/>
  </si>
  <si>
    <t>次回
点検年度</t>
    <rPh sb="0" eb="2">
      <t>ジカイ</t>
    </rPh>
    <rPh sb="3" eb="5">
      <t>テンケン</t>
    </rPh>
    <rPh sb="5" eb="7">
      <t>ネンド</t>
    </rPh>
    <phoneticPr fontId="1"/>
  </si>
  <si>
    <t>修繕計画</t>
    <rPh sb="0" eb="2">
      <t>シュウゼン</t>
    </rPh>
    <rPh sb="2" eb="4">
      <t>ケイカク</t>
    </rPh>
    <phoneticPr fontId="1"/>
  </si>
  <si>
    <t>町道智取満布４線側道８号</t>
  </si>
  <si>
    <t>町道南１１号</t>
  </si>
  <si>
    <t/>
  </si>
  <si>
    <t>西１号橋</t>
    <rPh sb="0" eb="1">
      <t>ニシ</t>
    </rPh>
    <rPh sb="2" eb="3">
      <t>ゴウ</t>
    </rPh>
    <rPh sb="3" eb="4">
      <t>ハシ</t>
    </rPh>
    <phoneticPr fontId="1"/>
  </si>
  <si>
    <t>総計</t>
  </si>
  <si>
    <t>(複数のアイテム)</t>
  </si>
  <si>
    <t>緑橋</t>
  </si>
  <si>
    <t>△△橋</t>
    <rPh sb="2" eb="3">
      <t>ハシ</t>
    </rPh>
    <phoneticPr fontId="1"/>
  </si>
  <si>
    <t>(空白)</t>
  </si>
  <si>
    <t>判定3</t>
  </si>
  <si>
    <t>作業用番号</t>
  </si>
  <si>
    <t>点検年度</t>
  </si>
  <si>
    <t>R5.3月末時点</t>
    <rPh sb="4" eb="6">
      <t>ガツマツ</t>
    </rPh>
    <rPh sb="6" eb="8">
      <t>ジテン</t>
    </rPh>
    <phoneticPr fontId="1"/>
  </si>
  <si>
    <t>判定区分</t>
    <rPh sb="2" eb="4">
      <t>クブン</t>
    </rPh>
    <phoneticPr fontId="1"/>
  </si>
  <si>
    <t>年度別合計</t>
    <rPh sb="0" eb="3">
      <t>ネンドベツ</t>
    </rPh>
    <rPh sb="3" eb="5">
      <t>ゴウケイ</t>
    </rPh>
    <phoneticPr fontId="1"/>
  </si>
  <si>
    <t>■判定区分別</t>
    <rPh sb="1" eb="3">
      <t>ハンテイ</t>
    </rPh>
    <rPh sb="3" eb="5">
      <t>クブン</t>
    </rPh>
    <rPh sb="5" eb="6">
      <t>ベツ</t>
    </rPh>
    <phoneticPr fontId="1"/>
  </si>
  <si>
    <t>町道西２丁目</t>
  </si>
  <si>
    <t>○○市　橋梁長寿命化修繕計画一覧表</t>
    <rPh sb="2" eb="3">
      <t>シ</t>
    </rPh>
    <rPh sb="4" eb="6">
      <t>キョウリョウ</t>
    </rPh>
    <rPh sb="6" eb="10">
      <t>チョウジュミョウカ</t>
    </rPh>
    <rPh sb="10" eb="12">
      <t>シュウゼン</t>
    </rPh>
    <rPh sb="12" eb="14">
      <t>ケイカク</t>
    </rPh>
    <rPh sb="14" eb="16">
      <t>イチラン</t>
    </rPh>
    <rPh sb="16" eb="17">
      <t>ヒョウ</t>
    </rPh>
    <phoneticPr fontId="1"/>
  </si>
  <si>
    <t>市道△△線</t>
    <rPh sb="0" eb="2">
      <t>シドウ</t>
    </rPh>
    <rPh sb="4" eb="5">
      <t>セン</t>
    </rPh>
    <phoneticPr fontId="1"/>
  </si>
  <si>
    <t>町道２線</t>
  </si>
  <si>
    <t>六号橋</t>
    <rPh sb="0" eb="2">
      <t>ロクゴウ</t>
    </rPh>
    <rPh sb="2" eb="3">
      <t>ハシ</t>
    </rPh>
    <phoneticPr fontId="1"/>
  </si>
  <si>
    <t>全体概算事業費（百万円）</t>
    <rPh sb="0" eb="2">
      <t>ゼンタイ</t>
    </rPh>
    <rPh sb="2" eb="4">
      <t>ガイサン</t>
    </rPh>
    <rPh sb="4" eb="7">
      <t>ジギョウヒ</t>
    </rPh>
    <rPh sb="8" eb="9">
      <t>ヒャク</t>
    </rPh>
    <rPh sb="9" eb="11">
      <t>マンエン</t>
    </rPh>
    <phoneticPr fontId="1"/>
  </si>
  <si>
    <t>剣士橋</t>
    <rPh sb="0" eb="1">
      <t>ケン</t>
    </rPh>
    <rPh sb="2" eb="3">
      <t>バシ</t>
    </rPh>
    <phoneticPr fontId="1"/>
  </si>
  <si>
    <t>町道北剣淵線</t>
  </si>
  <si>
    <t>主桁：塗装塗替、床版：断面補修</t>
    <rPh sb="0" eb="2">
      <t>シュゲタ</t>
    </rPh>
    <rPh sb="3" eb="7">
      <t>トソウヌリカエ</t>
    </rPh>
    <rPh sb="8" eb="10">
      <t>ショウバン</t>
    </rPh>
    <rPh sb="11" eb="13">
      <t>ダンメン</t>
    </rPh>
    <rPh sb="13" eb="15">
      <t>ホシュウ</t>
    </rPh>
    <phoneticPr fontId="1"/>
  </si>
  <si>
    <t>町道１線</t>
  </si>
  <si>
    <t>支承：取替</t>
    <rPh sb="0" eb="2">
      <t>シショウ</t>
    </rPh>
    <rPh sb="3" eb="5">
      <t>トリカエ</t>
    </rPh>
    <phoneticPr fontId="1"/>
  </si>
  <si>
    <t>町道４線</t>
  </si>
  <si>
    <t>1線橋</t>
    <rPh sb="1" eb="2">
      <t>セン</t>
    </rPh>
    <rPh sb="2" eb="3">
      <t>ハシ</t>
    </rPh>
    <phoneticPr fontId="1"/>
  </si>
  <si>
    <t>桜岡橋</t>
  </si>
  <si>
    <t>西４号橋</t>
  </si>
  <si>
    <t>東３丁目橋</t>
  </si>
  <si>
    <t>町道１１線</t>
  </si>
  <si>
    <t>６線橋</t>
  </si>
  <si>
    <t>３号橋</t>
  </si>
  <si>
    <t>東２丁目橋</t>
  </si>
  <si>
    <t>塗装塗替、支承モルタル打換</t>
    <rPh sb="0" eb="2">
      <t>トソウ</t>
    </rPh>
    <rPh sb="2" eb="3">
      <t>ヌ</t>
    </rPh>
    <rPh sb="3" eb="4">
      <t>カ</t>
    </rPh>
    <rPh sb="5" eb="6">
      <t>ササ</t>
    </rPh>
    <rPh sb="6" eb="7">
      <t>ウケタマワ</t>
    </rPh>
    <rPh sb="11" eb="12">
      <t>ウ</t>
    </rPh>
    <rPh sb="12" eb="13">
      <t>カ</t>
    </rPh>
    <phoneticPr fontId="1"/>
  </si>
  <si>
    <t>西２丁目橋</t>
  </si>
  <si>
    <t>西３丁目北橋</t>
  </si>
  <si>
    <t>４丁目橋</t>
  </si>
  <si>
    <t>３丁目橋</t>
  </si>
  <si>
    <t>２丁目橋</t>
  </si>
  <si>
    <t>１丁目橋</t>
  </si>
  <si>
    <t>北団地橋</t>
  </si>
  <si>
    <t>12線橋</t>
    <rPh sb="2" eb="3">
      <t>セン</t>
    </rPh>
    <rPh sb="3" eb="4">
      <t>ハシ</t>
    </rPh>
    <phoneticPr fontId="1"/>
  </si>
  <si>
    <t>町道１２線側道１６号</t>
  </si>
  <si>
    <t>町道10線</t>
    <rPh sb="0" eb="2">
      <t>チョウドウ</t>
    </rPh>
    <rPh sb="4" eb="5">
      <t>セン</t>
    </rPh>
    <phoneticPr fontId="1"/>
  </si>
  <si>
    <t>二号橋</t>
  </si>
  <si>
    <t>一号橋</t>
  </si>
  <si>
    <t>２号橋</t>
  </si>
  <si>
    <t>側道８号１号橋</t>
  </si>
  <si>
    <t>池田橋</t>
  </si>
  <si>
    <t>１号橋</t>
  </si>
  <si>
    <t>９線橋</t>
  </si>
  <si>
    <t>西９線橋</t>
  </si>
  <si>
    <t>４号橋</t>
  </si>
  <si>
    <t>８線橋</t>
  </si>
  <si>
    <t>西８線橋</t>
  </si>
  <si>
    <t>７線橋</t>
  </si>
  <si>
    <t>４線橋</t>
  </si>
  <si>
    <t>北海橋</t>
  </si>
  <si>
    <t>２号溝橋</t>
  </si>
  <si>
    <t>吉田橋</t>
  </si>
  <si>
    <t>南１線橋</t>
  </si>
  <si>
    <t>富国橋</t>
  </si>
  <si>
    <t>南４線橋</t>
  </si>
  <si>
    <t>南５線橋</t>
  </si>
  <si>
    <t>太田橋</t>
  </si>
  <si>
    <t>７線２号橋</t>
  </si>
  <si>
    <t>暁橋</t>
  </si>
  <si>
    <t>西１０線橋</t>
  </si>
  <si>
    <t>なんけん橋</t>
  </si>
  <si>
    <t>共立橋</t>
  </si>
  <si>
    <t>７号仲橋</t>
  </si>
  <si>
    <t>８号橋</t>
  </si>
  <si>
    <t>石田橋</t>
  </si>
  <si>
    <t>９号橋</t>
  </si>
  <si>
    <t>１２号橋</t>
  </si>
  <si>
    <t>剣静橋</t>
  </si>
  <si>
    <t>２線橋</t>
  </si>
  <si>
    <t>３線橋</t>
  </si>
  <si>
    <t>１６号溝橋</t>
  </si>
  <si>
    <t>１８号溝橋</t>
  </si>
  <si>
    <t>弥栄橋</t>
  </si>
  <si>
    <t>町道西２号</t>
  </si>
  <si>
    <t>１４線橋</t>
  </si>
  <si>
    <t>美羽烏跨道橋</t>
  </si>
  <si>
    <t>1号橋</t>
    <rPh sb="1" eb="2">
      <t>ゴウ</t>
    </rPh>
    <rPh sb="2" eb="3">
      <t>ハシ</t>
    </rPh>
    <phoneticPr fontId="1"/>
  </si>
  <si>
    <t>山形橋</t>
  </si>
  <si>
    <t>西１号橋</t>
  </si>
  <si>
    <t>西３号橋</t>
  </si>
  <si>
    <t>西２号橋</t>
  </si>
  <si>
    <t>くるみ橋</t>
  </si>
  <si>
    <t>町道南９号</t>
  </si>
  <si>
    <t>小笠原橋</t>
  </si>
  <si>
    <t>２０号溝橋</t>
  </si>
  <si>
    <t>泉橋</t>
  </si>
  <si>
    <t>西砂金沢橋</t>
  </si>
  <si>
    <t>１支橋</t>
  </si>
  <si>
    <t>南大橋</t>
  </si>
  <si>
    <t>１４号橋</t>
  </si>
  <si>
    <t>側道１１号１号橋</t>
  </si>
  <si>
    <t>側道１６号１号橋</t>
  </si>
  <si>
    <t>小沢川１号橋</t>
  </si>
  <si>
    <t>小沢川２号橋</t>
  </si>
  <si>
    <t>東６線跨道橋</t>
  </si>
  <si>
    <t>十一線跨道橋</t>
  </si>
  <si>
    <t>剣淵町　橋梁長寿命化修繕計画一覧表</t>
    <rPh sb="0" eb="2">
      <t>ケンブチ</t>
    </rPh>
    <rPh sb="2" eb="3">
      <t>チョウ</t>
    </rPh>
    <rPh sb="4" eb="6">
      <t>キョウリョウ</t>
    </rPh>
    <rPh sb="6" eb="10">
      <t>チョウジュミョウカ</t>
    </rPh>
    <rPh sb="10" eb="12">
      <t>シュウゼン</t>
    </rPh>
    <rPh sb="12" eb="14">
      <t>ケイカク</t>
    </rPh>
    <rPh sb="14" eb="16">
      <t>イチラン</t>
    </rPh>
    <rPh sb="16" eb="17">
      <t>ヒョウ</t>
    </rPh>
    <phoneticPr fontId="1"/>
  </si>
  <si>
    <t>町道松井線</t>
    <rPh sb="0" eb="2">
      <t>チョウドウ</t>
    </rPh>
    <rPh sb="2" eb="4">
      <t>マツイ</t>
    </rPh>
    <rPh sb="4" eb="5">
      <t>セン</t>
    </rPh>
    <phoneticPr fontId="1"/>
  </si>
  <si>
    <t>町道１線</t>
    <rPh sb="0" eb="2">
      <t>チョウドウ</t>
    </rPh>
    <rPh sb="3" eb="4">
      <t>セン</t>
    </rPh>
    <phoneticPr fontId="1"/>
  </si>
  <si>
    <t>町道東２号</t>
    <rPh sb="0" eb="2">
      <t>チョウドウ</t>
    </rPh>
    <rPh sb="2" eb="3">
      <t>ヒガシ</t>
    </rPh>
    <rPh sb="4" eb="5">
      <t>ゴウ</t>
    </rPh>
    <phoneticPr fontId="1"/>
  </si>
  <si>
    <t>町道岩野満布２線</t>
    <rPh sb="0" eb="2">
      <t>チョウドウ</t>
    </rPh>
    <rPh sb="2" eb="3">
      <t>イワ</t>
    </rPh>
    <rPh sb="3" eb="4">
      <t>ノ</t>
    </rPh>
    <rPh sb="4" eb="5">
      <t>マン</t>
    </rPh>
    <rPh sb="5" eb="6">
      <t>フ</t>
    </rPh>
    <rPh sb="7" eb="8">
      <t>セン</t>
    </rPh>
    <phoneticPr fontId="1"/>
  </si>
  <si>
    <t>町道南線</t>
    <rPh sb="0" eb="2">
      <t>チョウドウ</t>
    </rPh>
    <rPh sb="2" eb="3">
      <t>ミナミ</t>
    </rPh>
    <rPh sb="3" eb="4">
      <t>セン</t>
    </rPh>
    <phoneticPr fontId="1"/>
  </si>
  <si>
    <t>町道桜岡線</t>
  </si>
  <si>
    <t>町道西４号</t>
  </si>
  <si>
    <t>町道東３丁目</t>
  </si>
  <si>
    <t>町道東２丁目</t>
  </si>
  <si>
    <t>町道元町東団地１丁目</t>
  </si>
  <si>
    <t>町道東１丁目</t>
  </si>
  <si>
    <t>町道西１丁目</t>
  </si>
  <si>
    <t>町道２号</t>
  </si>
  <si>
    <t>町道西３丁目</t>
  </si>
  <si>
    <t>町道元町東団地４丁目</t>
  </si>
  <si>
    <t>町道西４丁目</t>
  </si>
  <si>
    <t>町道元町東団地３丁目</t>
  </si>
  <si>
    <t>町道元町東団地２丁目</t>
  </si>
  <si>
    <t>町道12線</t>
    <rPh sb="0" eb="2">
      <t>チョウドウ</t>
    </rPh>
    <rPh sb="4" eb="5">
      <t>セン</t>
    </rPh>
    <phoneticPr fontId="1"/>
  </si>
  <si>
    <t>町道１２線</t>
  </si>
  <si>
    <t>町道１０線</t>
  </si>
  <si>
    <t>町道９線</t>
  </si>
  <si>
    <t>町道８線</t>
  </si>
  <si>
    <t>町道７線</t>
  </si>
  <si>
    <t>町道６線</t>
  </si>
  <si>
    <t>町道３線</t>
  </si>
  <si>
    <t>町道南２線西線</t>
  </si>
  <si>
    <t>町道南４線</t>
  </si>
  <si>
    <t>町道南５線</t>
  </si>
  <si>
    <t>町道４号</t>
  </si>
  <si>
    <t>町道南１２号</t>
  </si>
  <si>
    <t>町道南６号</t>
  </si>
  <si>
    <t>町道７号</t>
  </si>
  <si>
    <t>町道７号仲通</t>
  </si>
  <si>
    <t>町道東６線</t>
  </si>
  <si>
    <t>町道８号仲通</t>
  </si>
  <si>
    <t>町道１０号</t>
  </si>
  <si>
    <t>町道東２線</t>
  </si>
  <si>
    <t>町道東３線</t>
  </si>
  <si>
    <t>町道東５線</t>
  </si>
  <si>
    <t>町道東４号</t>
  </si>
  <si>
    <t>町道東５号</t>
  </si>
  <si>
    <t>町道智取満布３線</t>
  </si>
  <si>
    <t>町道14線</t>
    <rPh sb="0" eb="2">
      <t>チョウドウ</t>
    </rPh>
    <rPh sb="4" eb="5">
      <t>セン</t>
    </rPh>
    <phoneticPr fontId="1"/>
  </si>
  <si>
    <t>町道足立線</t>
  </si>
  <si>
    <t>町道犬牛別線</t>
  </si>
  <si>
    <t>町道西１号</t>
  </si>
  <si>
    <t>町道西剣淵線</t>
  </si>
  <si>
    <t>町道西１１号</t>
  </si>
  <si>
    <t>町道東５号仲通線</t>
  </si>
  <si>
    <t>町道刈分線</t>
  </si>
  <si>
    <t>町道智取満布１線側道１１号</t>
  </si>
  <si>
    <t>町道小沢線</t>
  </si>
  <si>
    <t>町道東４線仲線</t>
  </si>
  <si>
    <t>支承モルタル打換、塗装塗替</t>
    <rPh sb="0" eb="1">
      <t>ササ</t>
    </rPh>
    <rPh sb="1" eb="2">
      <t>ウケタマワ</t>
    </rPh>
    <rPh sb="6" eb="7">
      <t>ウ</t>
    </rPh>
    <rPh sb="7" eb="8">
      <t>カ</t>
    </rPh>
    <rPh sb="9" eb="11">
      <t>トソウ</t>
    </rPh>
    <rPh sb="11" eb="12">
      <t>ヌ</t>
    </rPh>
    <rPh sb="12" eb="13">
      <t>カ</t>
    </rPh>
    <phoneticPr fontId="1"/>
  </si>
  <si>
    <t>断面修復、護岸布設替</t>
    <rPh sb="0" eb="2">
      <t>ダンメン</t>
    </rPh>
    <rPh sb="2" eb="4">
      <t>シュウフク</t>
    </rPh>
    <rPh sb="5" eb="7">
      <t>ゴガン</t>
    </rPh>
    <rPh sb="7" eb="9">
      <t>フセツ</t>
    </rPh>
    <rPh sb="9" eb="10">
      <t>カ</t>
    </rPh>
    <phoneticPr fontId="1"/>
  </si>
  <si>
    <t>支承モルタル打換</t>
    <rPh sb="0" eb="1">
      <t>ササ</t>
    </rPh>
    <rPh sb="1" eb="2">
      <t>ウケタマワ</t>
    </rPh>
    <rPh sb="6" eb="7">
      <t>ウ</t>
    </rPh>
    <rPh sb="7" eb="8">
      <t>カ</t>
    </rPh>
    <phoneticPr fontId="1"/>
  </si>
  <si>
    <t>2032以降</t>
    <rPh sb="4" eb="6">
      <t>イコウ</t>
    </rPh>
    <phoneticPr fontId="1"/>
  </si>
  <si>
    <t>床版補修、下部工断面修復</t>
    <rPh sb="0" eb="2">
      <t>ショウバン</t>
    </rPh>
    <rPh sb="2" eb="4">
      <t>ホシュウ</t>
    </rPh>
    <rPh sb="5" eb="8">
      <t>カブコウ</t>
    </rPh>
    <rPh sb="8" eb="10">
      <t>ダンメン</t>
    </rPh>
    <rPh sb="10" eb="12">
      <t>シュウフク</t>
    </rPh>
    <phoneticPr fontId="1"/>
  </si>
  <si>
    <t>支承補修、伸縮装置取替</t>
    <rPh sb="0" eb="1">
      <t>ササ</t>
    </rPh>
    <rPh sb="1" eb="2">
      <t>ウケタマワ</t>
    </rPh>
    <rPh sb="2" eb="4">
      <t>ホシュウ</t>
    </rPh>
    <rPh sb="5" eb="7">
      <t>シンシュク</t>
    </rPh>
    <rPh sb="7" eb="9">
      <t>ソウチ</t>
    </rPh>
    <rPh sb="9" eb="10">
      <t>ト</t>
    </rPh>
    <rPh sb="10" eb="11">
      <t>カ</t>
    </rPh>
    <phoneticPr fontId="1"/>
  </si>
  <si>
    <t>主桁・地覆・袖擁壁補修</t>
    <rPh sb="0" eb="1">
      <t>シュ</t>
    </rPh>
    <rPh sb="1" eb="2">
      <t>ケタ</t>
    </rPh>
    <rPh sb="3" eb="4">
      <t>チ</t>
    </rPh>
    <rPh sb="4" eb="5">
      <t>オオ</t>
    </rPh>
    <rPh sb="6" eb="7">
      <t>ソデ</t>
    </rPh>
    <rPh sb="7" eb="9">
      <t>ヨウヘキ</t>
    </rPh>
    <rPh sb="9" eb="11">
      <t>ホシュウ</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</si>
</sst>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9">
    <font>
      <sz val="11"/>
      <color theme="1"/>
      <name val="游ゴシック"/>
      <family val="3"/>
      <scheme val="minor"/>
    </font>
    <font>
      <sz val="6"/>
      <color auto="1"/>
      <name val="游ゴシック"/>
      <family val="3"/>
    </font>
    <font>
      <b/>
      <sz val="11"/>
      <color theme="1"/>
      <name val="游ゴシック"/>
      <family val="2"/>
      <scheme val="minor"/>
    </font>
    <font>
      <sz val="9"/>
      <color theme="1"/>
      <name val="游ゴシック"/>
      <family val="2"/>
      <scheme val="minor"/>
    </font>
    <font>
      <sz val="14"/>
      <color theme="1"/>
      <name val="游ゴシック"/>
      <family val="2"/>
      <scheme val="minor"/>
    </font>
    <font>
      <sz val="11"/>
      <color theme="1"/>
      <name val="ＭＳ Ｐゴシック"/>
      <family val="3"/>
    </font>
    <font>
      <sz val="12"/>
      <color theme="1"/>
      <name val="ＭＳ Ｐゴシック"/>
      <family val="3"/>
    </font>
    <font>
      <sz val="11"/>
      <color auto="1"/>
      <name val="ＭＳ Ｐゴシック"/>
      <family val="3"/>
    </font>
    <font>
      <sz val="11"/>
      <color rgb="FFFF0000"/>
      <name val="ＭＳ Ｐゴシック"/>
      <family val="3"/>
    </font>
  </fonts>
  <fills count="4">
    <fill>
      <patternFill patternType="none"/>
    </fill>
    <fill>
      <patternFill patternType="gray125"/>
    </fill>
    <fill>
      <patternFill patternType="solid">
        <fgColor theme="4" tint="0.8"/>
        <bgColor theme="4" tint="0.8"/>
      </patternFill>
    </fill>
    <fill>
      <patternFill patternType="solid">
        <fgColor theme="1"/>
        <bgColor indexed="64"/>
      </patternFill>
    </fill>
  </fills>
  <borders count="30">
    <border>
      <left/>
      <right/>
      <top/>
      <bottom/>
      <diagonal/>
    </border>
    <border>
      <left style="medium">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medium">
        <color auto="1"/>
      </top>
      <bottom style="medium">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right/>
      <top/>
      <bottom style="thin">
        <color theme="4" tint="0.4"/>
      </bottom>
      <diagonal/>
    </border>
    <border>
      <left/>
      <right/>
      <top style="thin">
        <color theme="4" tint="0.4"/>
      </top>
      <bottom/>
      <diagonal/>
    </border>
    <border>
      <left style="medium">
        <color auto="1"/>
      </left>
      <right style="thin">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medium">
        <color auto="1"/>
      </top>
      <bottom style="medium">
        <color auto="1"/>
      </bottom>
      <diagonal/>
    </border>
    <border>
      <left style="thin">
        <color indexed="64"/>
      </left>
      <right/>
      <top/>
      <bottom style="thin">
        <color indexed="64"/>
      </bottom>
      <diagonal/>
    </border>
    <border>
      <left style="thin">
        <color auto="1"/>
      </left>
      <right/>
      <top style="thin">
        <color auto="1"/>
      </top>
      <bottom style="medium">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style="thin">
        <color auto="1"/>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s>
  <cellStyleXfs count="1">
    <xf numFmtId="0" fontId="0" fillId="0" borderId="0">
      <alignment vertical="center"/>
    </xf>
  </cellStyleXfs>
  <cellXfs count="99">
    <xf numFmtId="0" fontId="0" fillId="0" borderId="0" xfId="0">
      <alignment vertical="center"/>
    </xf>
    <xf numFmtId="0" fontId="0" fillId="0" borderId="0" xfId="0" pivotButton="1">
      <alignment vertical="center"/>
    </xf>
    <xf numFmtId="0" fontId="2" fillId="2" borderId="1" xfId="0" applyFont="1" applyFill="1" applyBorder="1">
      <alignment vertical="center"/>
    </xf>
    <xf numFmtId="0" fontId="0" fillId="0" borderId="2" xfId="0" applyBorder="1">
      <alignment vertical="center"/>
    </xf>
    <xf numFmtId="0" fontId="0" fillId="0" borderId="3" xfId="0" applyBorder="1">
      <alignment vertical="center"/>
    </xf>
    <xf numFmtId="0" fontId="0" fillId="0" borderId="4" xfId="0" applyBorder="1" applyAlignment="1">
      <alignment horizontal="right" vertical="center"/>
    </xf>
    <xf numFmtId="0" fontId="0" fillId="0" borderId="0" xfId="0" applyNumberFormat="1">
      <alignment vertical="center"/>
    </xf>
    <xf numFmtId="0" fontId="2" fillId="2" borderId="5" xfId="0" applyFont="1" applyFill="1" applyBorder="1" applyAlignment="1">
      <alignment horizontal="center" vertical="center"/>
    </xf>
    <xf numFmtId="0" fontId="0" fillId="0" borderId="6" xfId="0" applyNumberFormat="1" applyBorder="1">
      <alignment vertical="center"/>
    </xf>
    <xf numFmtId="0" fontId="0" fillId="0" borderId="7" xfId="0" applyNumberFormat="1" applyBorder="1">
      <alignment vertical="center"/>
    </xf>
    <xf numFmtId="0" fontId="0" fillId="0" borderId="8" xfId="0" applyNumberFormat="1" applyBorder="1">
      <alignment vertical="center"/>
    </xf>
    <xf numFmtId="0" fontId="2" fillId="2" borderId="5" xfId="0" applyNumberFormat="1" applyFont="1" applyFill="1" applyBorder="1">
      <alignment vertical="center"/>
    </xf>
    <xf numFmtId="0" fontId="3" fillId="0" borderId="0" xfId="0" applyFont="1" applyAlignment="1">
      <alignment horizontal="right" vertical="center"/>
    </xf>
    <xf numFmtId="0" fontId="2" fillId="2" borderId="9" xfId="0" applyFont="1" applyFill="1" applyBorder="1" applyAlignment="1">
      <alignment horizontal="center" vertical="center"/>
    </xf>
    <xf numFmtId="0" fontId="0" fillId="0" borderId="10" xfId="0" applyNumberFormat="1" applyBorder="1">
      <alignment vertical="center"/>
    </xf>
    <xf numFmtId="0" fontId="0" fillId="0" borderId="11" xfId="0" applyNumberFormat="1" applyBorder="1">
      <alignment vertical="center"/>
    </xf>
    <xf numFmtId="0" fontId="0" fillId="0" borderId="12" xfId="0" applyNumberFormat="1" applyBorder="1">
      <alignment vertical="center"/>
    </xf>
    <xf numFmtId="0" fontId="2" fillId="2" borderId="9" xfId="0" applyNumberFormat="1" applyFont="1" applyFill="1" applyBorder="1">
      <alignment vertical="center"/>
    </xf>
    <xf numFmtId="0" fontId="2" fillId="0" borderId="13" xfId="0" applyFont="1" applyFill="1" applyBorder="1" applyAlignment="1">
      <alignment horizontal="center" vertical="center"/>
    </xf>
    <xf numFmtId="0" fontId="2" fillId="0" borderId="14" xfId="0" applyNumberFormat="1" applyFont="1" applyFill="1" applyBorder="1">
      <alignment vertical="center"/>
    </xf>
    <xf numFmtId="0" fontId="2" fillId="2" borderId="1" xfId="0" applyFont="1" applyFill="1" applyBorder="1" applyAlignment="1">
      <alignment horizontal="center" vertical="center"/>
    </xf>
    <xf numFmtId="0" fontId="2" fillId="0" borderId="15" xfId="0" applyFont="1" applyBorder="1">
      <alignment vertical="center"/>
    </xf>
    <xf numFmtId="0" fontId="2" fillId="0" borderId="2" xfId="0" applyFont="1" applyBorder="1">
      <alignment vertical="center"/>
    </xf>
    <xf numFmtId="0" fontId="2" fillId="0" borderId="4" xfId="0" applyFont="1" applyBorder="1">
      <alignment vertical="center"/>
    </xf>
    <xf numFmtId="0" fontId="2" fillId="0" borderId="3" xfId="0" applyFont="1" applyBorder="1" applyAlignment="1">
      <alignment horizontal="right" vertical="center"/>
    </xf>
    <xf numFmtId="0" fontId="2" fillId="2" borderId="16" xfId="0" applyFont="1" applyFill="1" applyBorder="1">
      <alignment vertical="center"/>
    </xf>
    <xf numFmtId="0" fontId="0" fillId="0" borderId="6" xfId="0" applyBorder="1">
      <alignment vertical="center"/>
    </xf>
    <xf numFmtId="0" fontId="0" fillId="0" borderId="7" xfId="0" applyBorder="1">
      <alignment vertical="center"/>
    </xf>
    <xf numFmtId="0" fontId="2" fillId="2" borderId="17" xfId="0" applyFont="1" applyFill="1" applyBorder="1">
      <alignment vertical="center"/>
    </xf>
    <xf numFmtId="0" fontId="2" fillId="2" borderId="18" xfId="0" applyFont="1" applyFill="1" applyBorder="1" applyAlignment="1">
      <alignment horizontal="center" vertical="center"/>
    </xf>
    <xf numFmtId="0" fontId="0" fillId="0" borderId="19" xfId="0" applyNumberFormat="1" applyBorder="1">
      <alignment vertical="center"/>
    </xf>
    <xf numFmtId="0" fontId="2" fillId="2" borderId="20" xfId="0" applyNumberFormat="1" applyFont="1" applyFill="1" applyBorder="1">
      <alignment vertical="center"/>
    </xf>
    <xf numFmtId="0" fontId="0" fillId="0" borderId="21" xfId="0" applyNumberFormat="1" applyBorder="1">
      <alignment vertical="center"/>
    </xf>
    <xf numFmtId="0" fontId="0" fillId="0" borderId="22" xfId="0" applyNumberFormat="1" applyBorder="1">
      <alignment vertical="center"/>
    </xf>
    <xf numFmtId="0" fontId="2" fillId="2" borderId="23" xfId="0" applyNumberFormat="1" applyFont="1" applyFill="1" applyBorder="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center" vertical="center"/>
    </xf>
    <xf numFmtId="176" fontId="5" fillId="0" borderId="0" xfId="0" applyNumberFormat="1" applyFont="1" applyAlignment="1">
      <alignment horizontal="center" vertical="center"/>
    </xf>
    <xf numFmtId="176" fontId="5" fillId="0" borderId="0" xfId="0" applyNumberFormat="1" applyFont="1">
      <alignment vertical="center"/>
    </xf>
    <xf numFmtId="0" fontId="5" fillId="0" borderId="0" xfId="0" applyFont="1" applyBorder="1">
      <alignment vertical="center"/>
    </xf>
    <xf numFmtId="0" fontId="5" fillId="3" borderId="0" xfId="0" applyFont="1" applyFill="1" applyBorder="1" applyAlignment="1">
      <alignment vertical="center"/>
    </xf>
    <xf numFmtId="0" fontId="6" fillId="0" borderId="0" xfId="0" applyFont="1" applyAlignment="1">
      <alignment vertical="center"/>
    </xf>
    <xf numFmtId="0" fontId="5" fillId="0" borderId="0" xfId="0" applyFont="1" applyAlignment="1">
      <alignment vertical="center"/>
    </xf>
    <xf numFmtId="0" fontId="5" fillId="0" borderId="24" xfId="0" applyFont="1" applyFill="1" applyBorder="1" applyAlignment="1">
      <alignment horizontal="center" vertical="center"/>
    </xf>
    <xf numFmtId="0" fontId="5" fillId="0" borderId="7" xfId="0" applyFont="1" applyFill="1" applyBorder="1" applyAlignment="1">
      <alignment horizontal="center" vertical="center" wrapText="1"/>
    </xf>
    <xf numFmtId="0" fontId="5" fillId="0" borderId="7" xfId="0" applyFont="1" applyFill="1" applyBorder="1" applyAlignment="1">
      <alignment horizontal="left" vertical="center"/>
    </xf>
    <xf numFmtId="0" fontId="5" fillId="0" borderId="0" xfId="0" applyFont="1" applyAlignment="1">
      <alignment horizontal="left" vertical="center"/>
    </xf>
    <xf numFmtId="0" fontId="5" fillId="0" borderId="25" xfId="0" applyFont="1" applyFill="1" applyBorder="1" applyAlignment="1">
      <alignment horizontal="center" vertical="center"/>
    </xf>
    <xf numFmtId="0" fontId="0" fillId="0" borderId="7" xfId="0" applyBorder="1" applyAlignment="1">
      <alignment vertical="center" shrinkToFit="1"/>
    </xf>
    <xf numFmtId="176" fontId="6" fillId="0" borderId="0" xfId="0" applyNumberFormat="1" applyFont="1" applyAlignment="1">
      <alignment vertical="center"/>
    </xf>
    <xf numFmtId="176" fontId="5" fillId="0" borderId="0" xfId="0" applyNumberFormat="1" applyFont="1" applyAlignment="1">
      <alignment vertical="center"/>
    </xf>
    <xf numFmtId="176" fontId="5" fillId="0" borderId="8" xfId="0" applyNumberFormat="1" applyFont="1" applyFill="1" applyBorder="1" applyAlignment="1">
      <alignment horizontal="center" vertical="center" wrapText="1"/>
    </xf>
    <xf numFmtId="176" fontId="5" fillId="0" borderId="6" xfId="0" applyNumberFormat="1" applyFont="1" applyFill="1" applyBorder="1" applyAlignment="1">
      <alignment horizontal="center" vertical="center" wrapText="1"/>
    </xf>
    <xf numFmtId="0" fontId="0" fillId="0" borderId="7" xfId="0" applyBorder="1" applyAlignment="1">
      <alignment horizontal="center" vertical="center" wrapText="1"/>
    </xf>
    <xf numFmtId="0" fontId="5" fillId="0" borderId="7" xfId="0" applyNumberFormat="1" applyFont="1" applyFill="1" applyBorder="1" applyAlignment="1">
      <alignment horizontal="center" vertical="center"/>
    </xf>
    <xf numFmtId="176" fontId="5" fillId="3" borderId="0" xfId="0" applyNumberFormat="1" applyFont="1" applyFill="1" applyBorder="1" applyAlignment="1">
      <alignment horizontal="center" vertical="center"/>
    </xf>
    <xf numFmtId="176" fontId="5" fillId="0" borderId="0" xfId="0" applyNumberFormat="1" applyFont="1" applyBorder="1">
      <alignment vertical="center"/>
    </xf>
    <xf numFmtId="0" fontId="5" fillId="0" borderId="26" xfId="0" applyFont="1" applyFill="1" applyBorder="1" applyAlignment="1">
      <alignment horizontal="center" vertical="center"/>
    </xf>
    <xf numFmtId="176" fontId="5" fillId="0" borderId="7" xfId="0" applyNumberFormat="1" applyFont="1" applyFill="1" applyBorder="1" applyAlignment="1">
      <alignment horizontal="center" vertical="center" wrapText="1"/>
    </xf>
    <xf numFmtId="0" fontId="0" fillId="0" borderId="7" xfId="0" applyNumberFormat="1" applyFont="1" applyFill="1" applyBorder="1" applyAlignment="1">
      <alignment horizontal="right" vertical="center"/>
    </xf>
    <xf numFmtId="0" fontId="5" fillId="0" borderId="7" xfId="0" applyNumberFormat="1" applyFont="1" applyFill="1" applyBorder="1" applyAlignment="1">
      <alignment horizontal="right" vertical="center"/>
    </xf>
    <xf numFmtId="176" fontId="5" fillId="3" borderId="0" xfId="0" applyNumberFormat="1" applyFont="1" applyFill="1" applyBorder="1" applyAlignment="1">
      <alignment vertical="center"/>
    </xf>
    <xf numFmtId="176" fontId="7" fillId="0" borderId="24" xfId="0" applyNumberFormat="1" applyFont="1" applyFill="1" applyBorder="1" applyAlignment="1">
      <alignment horizontal="center" vertical="center"/>
    </xf>
    <xf numFmtId="176" fontId="7" fillId="0" borderId="8" xfId="0" applyNumberFormat="1" applyFont="1" applyFill="1" applyBorder="1" applyAlignment="1">
      <alignment horizontal="center" vertical="center" wrapText="1"/>
    </xf>
    <xf numFmtId="176" fontId="7" fillId="0" borderId="6" xfId="0" applyNumberFormat="1" applyFont="1" applyFill="1" applyBorder="1" applyAlignment="1">
      <alignment horizontal="center" vertical="center" wrapText="1"/>
    </xf>
    <xf numFmtId="0" fontId="0" fillId="0" borderId="7" xfId="0" applyBorder="1" applyAlignment="1">
      <alignment horizontal="center" vertical="center"/>
    </xf>
    <xf numFmtId="176" fontId="7" fillId="0" borderId="25" xfId="0" applyNumberFormat="1" applyFont="1" applyFill="1" applyBorder="1" applyAlignment="1">
      <alignment horizontal="center" vertical="center"/>
    </xf>
    <xf numFmtId="176" fontId="7" fillId="0" borderId="6" xfId="0" applyNumberFormat="1" applyFont="1" applyFill="1" applyBorder="1" applyAlignment="1">
      <alignment horizontal="center" vertical="center"/>
    </xf>
    <xf numFmtId="0" fontId="8" fillId="0" borderId="0" xfId="0" applyFont="1" applyAlignment="1">
      <alignment vertical="center"/>
    </xf>
    <xf numFmtId="176" fontId="7" fillId="0" borderId="26" xfId="0" applyNumberFormat="1" applyFont="1" applyFill="1" applyBorder="1" applyAlignment="1">
      <alignment horizontal="center" vertical="center"/>
    </xf>
    <xf numFmtId="0" fontId="5" fillId="0" borderId="8" xfId="0" applyFont="1" applyFill="1" applyBorder="1" applyAlignment="1">
      <alignment horizontal="center" vertical="center" wrapText="1"/>
    </xf>
    <xf numFmtId="0" fontId="5" fillId="0" borderId="6" xfId="0" applyFont="1" applyFill="1" applyBorder="1" applyAlignment="1">
      <alignment horizontal="center" vertical="center"/>
    </xf>
    <xf numFmtId="0" fontId="8" fillId="0" borderId="0" xfId="0" applyFont="1" applyAlignment="1">
      <alignment horizontal="center" vertical="center"/>
    </xf>
    <xf numFmtId="0" fontId="7" fillId="0" borderId="24" xfId="0" applyFont="1" applyFill="1" applyBorder="1" applyAlignment="1">
      <alignment horizontal="center" vertical="center"/>
    </xf>
    <xf numFmtId="0" fontId="7" fillId="0"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0" fillId="0" borderId="7" xfId="0" applyFont="1" applyFill="1" applyBorder="1" applyAlignment="1">
      <alignment horizontal="center" vertical="center" shrinkToFit="1"/>
    </xf>
    <xf numFmtId="0" fontId="5" fillId="0" borderId="7"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5" fillId="3" borderId="0" xfId="0" applyFont="1" applyFill="1" applyBorder="1" applyAlignment="1">
      <alignment horizontal="center" vertical="center"/>
    </xf>
    <xf numFmtId="0" fontId="5" fillId="0" borderId="0" xfId="0" applyFont="1" applyBorder="1" applyAlignment="1">
      <alignment horizontal="center" vertical="center"/>
    </xf>
    <xf numFmtId="0" fontId="5" fillId="0" borderId="0" xfId="0" applyFont="1" applyAlignment="1">
      <alignment horizontal="right" vertical="center"/>
    </xf>
    <xf numFmtId="0" fontId="7" fillId="0" borderId="25" xfId="0" applyFont="1" applyFill="1" applyBorder="1" applyAlignment="1">
      <alignment horizontal="center" vertical="center"/>
    </xf>
    <xf numFmtId="0" fontId="7" fillId="0" borderId="2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0" fillId="0" borderId="7" xfId="0" applyFont="1" applyFill="1" applyBorder="1" applyAlignment="1">
      <alignment vertical="center"/>
    </xf>
    <xf numFmtId="0" fontId="5" fillId="0" borderId="7" xfId="0" applyFont="1" applyFill="1" applyBorder="1">
      <alignment vertical="center"/>
    </xf>
    <xf numFmtId="0" fontId="7" fillId="0" borderId="7" xfId="0" applyFont="1" applyFill="1" applyBorder="1">
      <alignment vertical="center"/>
    </xf>
    <xf numFmtId="0" fontId="5" fillId="3" borderId="0" xfId="0" applyFont="1" applyFill="1" applyBorder="1">
      <alignment vertical="center"/>
    </xf>
    <xf numFmtId="0" fontId="7" fillId="0" borderId="26" xfId="0" applyFont="1" applyFill="1" applyBorder="1" applyAlignment="1">
      <alignment horizontal="center" vertical="center"/>
    </xf>
    <xf numFmtId="0" fontId="7" fillId="0" borderId="7" xfId="0" applyFont="1" applyFill="1" applyBorder="1" applyAlignment="1">
      <alignment horizontal="center" vertical="center" wrapText="1"/>
    </xf>
    <xf numFmtId="0" fontId="5" fillId="3" borderId="0" xfId="0" applyFont="1" applyFill="1" applyBorder="1" applyAlignment="1">
      <alignment horizontal="left" vertical="center"/>
    </xf>
    <xf numFmtId="0" fontId="5" fillId="0" borderId="0" xfId="0" applyFont="1" applyBorder="1" applyAlignment="1">
      <alignment horizontal="left" vertical="center"/>
    </xf>
    <xf numFmtId="0" fontId="5" fillId="0" borderId="29" xfId="0" applyFont="1" applyFill="1" applyBorder="1" applyAlignment="1">
      <alignment horizontal="left" vertical="center"/>
    </xf>
    <xf numFmtId="0" fontId="5" fillId="0" borderId="29" xfId="0" applyNumberFormat="1" applyFont="1" applyFill="1" applyBorder="1" applyAlignment="1">
      <alignment horizontal="center" vertical="center"/>
    </xf>
    <xf numFmtId="0" fontId="5" fillId="0" borderId="29" xfId="0" applyNumberFormat="1" applyFont="1" applyFill="1" applyBorder="1" applyAlignment="1">
      <alignment horizontal="right" vertical="center"/>
    </xf>
    <xf numFmtId="0" fontId="5" fillId="0" borderId="0" xfId="0" applyNumberFormat="1" applyFont="1" applyFill="1" applyBorder="1" applyAlignment="1">
      <alignment horizontal="right" vertical="center"/>
    </xf>
    <xf numFmtId="0" fontId="5" fillId="0" borderId="29" xfId="0" applyFont="1" applyFill="1" applyBorder="1">
      <alignment vertical="center"/>
    </xf>
  </cellXfs>
  <cellStyles count="1">
    <cellStyle name="標準" xfId="0" builtinId="0"/>
  </cellStyles>
  <tableStyles count="0" defaultTableStyle="TableStyleMedium2" defaultPivotStyle="PivotStyleLight16"/>
  <colors>
    <mruColors>
      <color rgb="FFCCFFFF"/>
      <color rgb="FFFFCCFF"/>
      <color rgb="FFCCFF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pivotCacheDefinition" Target="pivotCache/pivotCacheDefinition1.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123190</xdr:colOff>
      <xdr:row>11</xdr:row>
      <xdr:rowOff>11430</xdr:rowOff>
    </xdr:from>
    <xdr:to xmlns:xdr="http://schemas.openxmlformats.org/drawingml/2006/spreadsheetDrawing">
      <xdr:col>1</xdr:col>
      <xdr:colOff>1603375</xdr:colOff>
      <xdr:row>13</xdr:row>
      <xdr:rowOff>134620</xdr:rowOff>
    </xdr:to>
    <xdr:grpSp>
      <xdr:nvGrpSpPr>
        <xdr:cNvPr id="4" name="グループ化 3"/>
        <xdr:cNvGrpSpPr/>
      </xdr:nvGrpSpPr>
      <xdr:grpSpPr>
        <a:xfrm>
          <a:off x="323215" y="1832610"/>
          <a:ext cx="1480185" cy="466090"/>
          <a:chOff x="324970" y="1748118"/>
          <a:chExt cx="1479177" cy="627529"/>
        </a:xfrm>
      </xdr:grpSpPr>
      <xdr:sp macro="" textlink="">
        <xdr:nvSpPr>
          <xdr:cNvPr id="2" name="吹き出し: 四角形 1"/>
          <xdr:cNvSpPr/>
        </xdr:nvSpPr>
        <xdr:spPr>
          <a:xfrm>
            <a:off x="324970" y="1748118"/>
            <a:ext cx="1479177" cy="627529"/>
          </a:xfrm>
          <a:prstGeom prst="wedgeRectCallout">
            <a:avLst>
              <a:gd name="adj1" fmla="val 10422"/>
              <a:gd name="adj2" fmla="val -140851"/>
            </a:avLst>
          </a:prstGeom>
          <a:solidFill>
            <a:srgbClr val="FF0000">
              <a:alpha val="10000"/>
            </a:srgbClr>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 name="テキスト ボックス 2"/>
          <xdr:cNvSpPr txBox="1"/>
        </xdr:nvSpPr>
        <xdr:spPr>
          <a:xfrm>
            <a:off x="380999" y="1860176"/>
            <a:ext cx="1333501" cy="3697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200"/>
              <a:t>橋梁名を記載</a:t>
            </a:r>
          </a:p>
        </xdr:txBody>
      </xdr:sp>
    </xdr:grpSp>
    <xdr:clientData/>
  </xdr:twoCellAnchor>
  <xdr:twoCellAnchor>
    <xdr:from xmlns:xdr="http://schemas.openxmlformats.org/drawingml/2006/spreadsheetDrawing">
      <xdr:col>2</xdr:col>
      <xdr:colOff>296545</xdr:colOff>
      <xdr:row>11</xdr:row>
      <xdr:rowOff>6985</xdr:rowOff>
    </xdr:from>
    <xdr:to xmlns:xdr="http://schemas.openxmlformats.org/drawingml/2006/spreadsheetDrawing">
      <xdr:col>2</xdr:col>
      <xdr:colOff>1778635</xdr:colOff>
      <xdr:row>13</xdr:row>
      <xdr:rowOff>134620</xdr:rowOff>
    </xdr:to>
    <xdr:grpSp>
      <xdr:nvGrpSpPr>
        <xdr:cNvPr id="5" name="グループ化 4"/>
        <xdr:cNvGrpSpPr/>
      </xdr:nvGrpSpPr>
      <xdr:grpSpPr>
        <a:xfrm>
          <a:off x="2372995" y="1828165"/>
          <a:ext cx="1482090" cy="470535"/>
          <a:chOff x="324970" y="1748118"/>
          <a:chExt cx="1479177" cy="627529"/>
        </a:xfrm>
      </xdr:grpSpPr>
      <xdr:sp macro="" textlink="">
        <xdr:nvSpPr>
          <xdr:cNvPr id="6" name="吹き出し: 四角形 5"/>
          <xdr:cNvSpPr/>
        </xdr:nvSpPr>
        <xdr:spPr>
          <a:xfrm>
            <a:off x="324970" y="1748118"/>
            <a:ext cx="1479177" cy="627529"/>
          </a:xfrm>
          <a:prstGeom prst="wedgeRectCallout">
            <a:avLst>
              <a:gd name="adj1" fmla="val 10422"/>
              <a:gd name="adj2" fmla="val -140851"/>
            </a:avLst>
          </a:prstGeom>
          <a:solidFill>
            <a:srgbClr val="FF0000">
              <a:alpha val="10000"/>
            </a:srgbClr>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テキスト ボックス 6"/>
          <xdr:cNvSpPr txBox="1"/>
        </xdr:nvSpPr>
        <xdr:spPr>
          <a:xfrm>
            <a:off x="380999" y="1860176"/>
            <a:ext cx="1333501" cy="3697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200"/>
              <a:t>路線名を記載</a:t>
            </a:r>
          </a:p>
        </xdr:txBody>
      </xdr:sp>
    </xdr:grpSp>
    <xdr:clientData/>
  </xdr:twoCellAnchor>
  <xdr:twoCellAnchor>
    <xdr:from xmlns:xdr="http://schemas.openxmlformats.org/drawingml/2006/spreadsheetDrawing">
      <xdr:col>1</xdr:col>
      <xdr:colOff>1781175</xdr:colOff>
      <xdr:row>20</xdr:row>
      <xdr:rowOff>136525</xdr:rowOff>
    </xdr:from>
    <xdr:to xmlns:xdr="http://schemas.openxmlformats.org/drawingml/2006/spreadsheetDrawing">
      <xdr:col>2</xdr:col>
      <xdr:colOff>2355850</xdr:colOff>
      <xdr:row>26</xdr:row>
      <xdr:rowOff>156845</xdr:rowOff>
    </xdr:to>
    <xdr:grpSp>
      <xdr:nvGrpSpPr>
        <xdr:cNvPr id="8" name="グループ化 7"/>
        <xdr:cNvGrpSpPr/>
      </xdr:nvGrpSpPr>
      <xdr:grpSpPr>
        <a:xfrm>
          <a:off x="1981200" y="3500755"/>
          <a:ext cx="2451100" cy="1049020"/>
          <a:chOff x="324970" y="1748118"/>
          <a:chExt cx="1479177" cy="627529"/>
        </a:xfrm>
      </xdr:grpSpPr>
      <xdr:sp macro="" textlink="">
        <xdr:nvSpPr>
          <xdr:cNvPr id="9" name="吹き出し: 四角形 8"/>
          <xdr:cNvSpPr/>
        </xdr:nvSpPr>
        <xdr:spPr>
          <a:xfrm>
            <a:off x="324970" y="1748118"/>
            <a:ext cx="1479177" cy="627529"/>
          </a:xfrm>
          <a:prstGeom prst="wedgeRectCallout">
            <a:avLst>
              <a:gd name="adj1" fmla="val 71767"/>
              <a:gd name="adj2" fmla="val -204762"/>
            </a:avLst>
          </a:prstGeom>
          <a:solidFill>
            <a:srgbClr val="FF0000">
              <a:alpha val="10000"/>
            </a:srgbClr>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テキスト ボックス 9"/>
          <xdr:cNvSpPr txBox="1"/>
        </xdr:nvSpPr>
        <xdr:spPr>
          <a:xfrm>
            <a:off x="380999" y="1860176"/>
            <a:ext cx="1333501" cy="3697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200"/>
              <a:t>各施設の架設年度及び橋長を記載</a:t>
            </a:r>
          </a:p>
        </xdr:txBody>
      </xdr:sp>
    </xdr:grpSp>
    <xdr:clientData/>
  </xdr:twoCellAnchor>
  <xdr:twoCellAnchor>
    <xdr:from xmlns:xdr="http://schemas.openxmlformats.org/drawingml/2006/spreadsheetDrawing">
      <xdr:col>3</xdr:col>
      <xdr:colOff>67310</xdr:colOff>
      <xdr:row>8</xdr:row>
      <xdr:rowOff>11430</xdr:rowOff>
    </xdr:from>
    <xdr:to xmlns:xdr="http://schemas.openxmlformats.org/drawingml/2006/spreadsheetDrawing">
      <xdr:col>4</xdr:col>
      <xdr:colOff>526415</xdr:colOff>
      <xdr:row>9</xdr:row>
      <xdr:rowOff>145415</xdr:rowOff>
    </xdr:to>
    <xdr:sp macro="" textlink="">
      <xdr:nvSpPr>
        <xdr:cNvPr id="11" name="左中かっこ 10"/>
        <xdr:cNvSpPr/>
      </xdr:nvSpPr>
      <xdr:spPr>
        <a:xfrm rot="16200000">
          <a:off x="4534535" y="1318260"/>
          <a:ext cx="1116330" cy="305435"/>
        </a:xfrm>
        <a:prstGeom prst="leftBrac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3</xdr:col>
      <xdr:colOff>163830</xdr:colOff>
      <xdr:row>16</xdr:row>
      <xdr:rowOff>145415</xdr:rowOff>
    </xdr:from>
    <xdr:to xmlns:xdr="http://schemas.openxmlformats.org/drawingml/2006/spreadsheetDrawing">
      <xdr:col>6</xdr:col>
      <xdr:colOff>504190</xdr:colOff>
      <xdr:row>25</xdr:row>
      <xdr:rowOff>156845</xdr:rowOff>
    </xdr:to>
    <xdr:grpSp>
      <xdr:nvGrpSpPr>
        <xdr:cNvPr id="13" name="グループ化 12"/>
        <xdr:cNvGrpSpPr/>
      </xdr:nvGrpSpPr>
      <xdr:grpSpPr>
        <a:xfrm>
          <a:off x="4631055" y="2823845"/>
          <a:ext cx="2235835" cy="1554480"/>
          <a:chOff x="324970" y="1748118"/>
          <a:chExt cx="1248640" cy="601859"/>
        </a:xfrm>
      </xdr:grpSpPr>
      <xdr:sp macro="" textlink="">
        <xdr:nvSpPr>
          <xdr:cNvPr id="14" name="吹き出し: 四角形 13"/>
          <xdr:cNvSpPr/>
        </xdr:nvSpPr>
        <xdr:spPr>
          <a:xfrm>
            <a:off x="324970" y="1748118"/>
            <a:ext cx="1248640" cy="535478"/>
          </a:xfrm>
          <a:prstGeom prst="wedgeRectCallout">
            <a:avLst>
              <a:gd name="adj1" fmla="val 36732"/>
              <a:gd name="adj2" fmla="val -122639"/>
            </a:avLst>
          </a:prstGeom>
          <a:solidFill>
            <a:srgbClr val="FF0000">
              <a:alpha val="10000"/>
            </a:srgbClr>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テキスト ボックス 14"/>
          <xdr:cNvSpPr txBox="1"/>
        </xdr:nvSpPr>
        <xdr:spPr>
          <a:xfrm>
            <a:off x="380999" y="1783521"/>
            <a:ext cx="1135625" cy="566456"/>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200"/>
              <a:t>各施設の点検状況を記載</a:t>
            </a:r>
            <a:endParaRPr kumimoji="1" lang="en-US" altLang="ja-JP" sz="1200"/>
          </a:p>
          <a:p>
            <a:pPr algn="ctr"/>
            <a:r>
              <a:rPr kumimoji="1" lang="en-US" altLang="ja-JP" sz="1200"/>
              <a:t>※</a:t>
            </a:r>
            <a:r>
              <a:rPr kumimoji="1" lang="ja-JP" altLang="en-US" sz="1200"/>
              <a:t>次回点検年度は直近の点検年度から</a:t>
            </a:r>
            <a:r>
              <a:rPr kumimoji="1" lang="en-US" altLang="ja-JP" sz="1200"/>
              <a:t>6</a:t>
            </a:r>
            <a:r>
              <a:rPr kumimoji="1" lang="ja-JP" altLang="en-US" sz="1200"/>
              <a:t>年以上間隔が空いていないか要確認</a:t>
            </a:r>
          </a:p>
        </xdr:txBody>
      </xdr:sp>
    </xdr:grpSp>
    <xdr:clientData/>
  </xdr:twoCellAnchor>
  <xdr:twoCellAnchor>
    <xdr:from xmlns:xdr="http://schemas.openxmlformats.org/drawingml/2006/spreadsheetDrawing">
      <xdr:col>7</xdr:col>
      <xdr:colOff>147955</xdr:colOff>
      <xdr:row>11</xdr:row>
      <xdr:rowOff>159385</xdr:rowOff>
    </xdr:from>
    <xdr:to xmlns:xdr="http://schemas.openxmlformats.org/drawingml/2006/spreadsheetDrawing">
      <xdr:col>9</xdr:col>
      <xdr:colOff>492760</xdr:colOff>
      <xdr:row>25</xdr:row>
      <xdr:rowOff>145415</xdr:rowOff>
    </xdr:to>
    <xdr:grpSp>
      <xdr:nvGrpSpPr>
        <xdr:cNvPr id="16" name="グループ化 15"/>
        <xdr:cNvGrpSpPr/>
      </xdr:nvGrpSpPr>
      <xdr:grpSpPr>
        <a:xfrm>
          <a:off x="7053580" y="1980565"/>
          <a:ext cx="2954655" cy="2386330"/>
          <a:chOff x="324970" y="1748118"/>
          <a:chExt cx="1479177" cy="627529"/>
        </a:xfrm>
      </xdr:grpSpPr>
      <xdr:sp macro="" textlink="">
        <xdr:nvSpPr>
          <xdr:cNvPr id="17" name="吹き出し: 四角形 16"/>
          <xdr:cNvSpPr/>
        </xdr:nvSpPr>
        <xdr:spPr>
          <a:xfrm>
            <a:off x="324970" y="1748118"/>
            <a:ext cx="1479177" cy="627529"/>
          </a:xfrm>
          <a:prstGeom prst="wedgeRectCallout">
            <a:avLst>
              <a:gd name="adj1" fmla="val 663"/>
              <a:gd name="adj2" fmla="val -78789"/>
            </a:avLst>
          </a:prstGeom>
          <a:solidFill>
            <a:srgbClr val="FF0000">
              <a:alpha val="10000"/>
            </a:srgbClr>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 name="テキスト ボックス 17"/>
          <xdr:cNvSpPr txBox="1"/>
        </xdr:nvSpPr>
        <xdr:spPr>
          <a:xfrm>
            <a:off x="380999" y="1776120"/>
            <a:ext cx="1333501" cy="57080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l"/>
            <a:r>
              <a:rPr kumimoji="1" lang="ja-JP" altLang="en-US" sz="1200"/>
              <a:t>判定区分が</a:t>
            </a:r>
            <a:r>
              <a:rPr kumimoji="1" lang="en-US" altLang="ja-JP" sz="1200"/>
              <a:t>Ⅲ</a:t>
            </a:r>
            <a:r>
              <a:rPr kumimoji="1" lang="ja-JP" altLang="en-US" sz="1200"/>
              <a:t>・</a:t>
            </a:r>
            <a:r>
              <a:rPr kumimoji="1" lang="en-US" altLang="ja-JP" sz="1200"/>
              <a:t>Ⅳ</a:t>
            </a:r>
            <a:r>
              <a:rPr kumimoji="1" lang="ja-JP" altLang="en-US" sz="1200"/>
              <a:t>の場合は部材ごとの対策内容を記載すること</a:t>
            </a:r>
            <a:endParaRPr kumimoji="1" lang="en-US" altLang="ja-JP" sz="1200"/>
          </a:p>
          <a:p>
            <a:pPr algn="l"/>
            <a:r>
              <a:rPr kumimoji="1" lang="en-US" altLang="ja-JP" sz="1200"/>
              <a:t>※</a:t>
            </a:r>
            <a:r>
              <a:rPr kumimoji="1" lang="ja-JP" altLang="en-US" sz="1200"/>
              <a:t>対策内容が複数あって記載しきれない場合は代表的な内容を記載すること</a:t>
            </a:r>
            <a:endParaRPr kumimoji="1" lang="en-US" altLang="ja-JP" sz="1200"/>
          </a:p>
          <a:p>
            <a:pPr algn="l"/>
            <a:r>
              <a:rPr kumimoji="1" lang="en-US" altLang="ja-JP" sz="1200"/>
              <a:t>※Ⅱ</a:t>
            </a:r>
            <a:r>
              <a:rPr kumimoji="1" lang="ja-JP" altLang="en-US" sz="1200"/>
              <a:t>でも予防保全の観点から修繕を行う場合も記載すること</a:t>
            </a:r>
          </a:p>
        </xdr:txBody>
      </xdr:sp>
    </xdr:grpSp>
    <xdr:clientData/>
  </xdr:twoCellAnchor>
  <xdr:twoCellAnchor>
    <xdr:from xmlns:xdr="http://schemas.openxmlformats.org/drawingml/2006/spreadsheetDrawing">
      <xdr:col>9</xdr:col>
      <xdr:colOff>571500</xdr:colOff>
      <xdr:row>12</xdr:row>
      <xdr:rowOff>134620</xdr:rowOff>
    </xdr:from>
    <xdr:to xmlns:xdr="http://schemas.openxmlformats.org/drawingml/2006/spreadsheetDrawing">
      <xdr:col>12</xdr:col>
      <xdr:colOff>111760</xdr:colOff>
      <xdr:row>39</xdr:row>
      <xdr:rowOff>100965</xdr:rowOff>
    </xdr:to>
    <xdr:grpSp>
      <xdr:nvGrpSpPr>
        <xdr:cNvPr id="20" name="グループ化 19"/>
        <xdr:cNvGrpSpPr/>
      </xdr:nvGrpSpPr>
      <xdr:grpSpPr>
        <a:xfrm>
          <a:off x="10086975" y="2127250"/>
          <a:ext cx="2416810" cy="4595495"/>
          <a:chOff x="324970" y="1373724"/>
          <a:chExt cx="1248640" cy="1055194"/>
        </a:xfrm>
      </xdr:grpSpPr>
      <xdr:sp macro="" textlink="">
        <xdr:nvSpPr>
          <xdr:cNvPr id="21" name="吹き出し: 四角形 20"/>
          <xdr:cNvSpPr/>
        </xdr:nvSpPr>
        <xdr:spPr>
          <a:xfrm>
            <a:off x="324970" y="1373724"/>
            <a:ext cx="1248640" cy="1044508"/>
          </a:xfrm>
          <a:prstGeom prst="wedgeRectCallout">
            <a:avLst>
              <a:gd name="adj1" fmla="val -13546"/>
              <a:gd name="adj2" fmla="val -56448"/>
            </a:avLst>
          </a:prstGeom>
          <a:solidFill>
            <a:srgbClr val="FF0000">
              <a:alpha val="10000"/>
            </a:srgbClr>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テキスト ボックス 21"/>
          <xdr:cNvSpPr txBox="1"/>
        </xdr:nvSpPr>
        <xdr:spPr>
          <a:xfrm>
            <a:off x="380999" y="1409127"/>
            <a:ext cx="1135625" cy="1019791"/>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l"/>
            <a:r>
              <a:rPr kumimoji="1" lang="ja-JP" altLang="en-US" sz="1200"/>
              <a:t>対策内容を記載した施設について、対策に係る着年及び完年を記載（</a:t>
            </a:r>
            <a:r>
              <a:rPr kumimoji="1" lang="ja-JP" altLang="en-US" sz="1200" u="sng">
                <a:solidFill>
                  <a:srgbClr val="FF0000"/>
                </a:solidFill>
              </a:rPr>
              <a:t>設計年度含む</a:t>
            </a:r>
            <a:r>
              <a:rPr kumimoji="1" lang="ja-JP" altLang="en-US" sz="1200"/>
              <a:t>）。</a:t>
            </a:r>
            <a:endParaRPr kumimoji="1" lang="en-US" altLang="ja-JP" sz="1200"/>
          </a:p>
          <a:p>
            <a:pPr algn="l"/>
            <a:r>
              <a:rPr kumimoji="1" lang="en-US" altLang="ja-JP" sz="1200"/>
              <a:t>※</a:t>
            </a:r>
            <a:r>
              <a:rPr kumimoji="1" lang="ja-JP" altLang="en-US" sz="1200"/>
              <a:t>着手（予定）年度は、</a:t>
            </a:r>
            <a:endParaRPr kumimoji="1" lang="en-US" altLang="ja-JP" sz="1200"/>
          </a:p>
          <a:p>
            <a:pPr algn="l"/>
            <a:r>
              <a:rPr kumimoji="1" lang="ja-JP" altLang="en-US" sz="1200"/>
              <a:t>　</a:t>
            </a:r>
            <a:r>
              <a:rPr kumimoji="1" lang="ja-JP" altLang="en-US" sz="1200" u="sng">
                <a:solidFill>
                  <a:srgbClr val="FF0000"/>
                </a:solidFill>
              </a:rPr>
              <a:t>設計</a:t>
            </a:r>
            <a:r>
              <a:rPr kumimoji="1" lang="ja-JP" altLang="en-US" sz="1200"/>
              <a:t>の着手年度を記載。</a:t>
            </a:r>
            <a:endParaRPr kumimoji="1" lang="en-US" altLang="ja-JP" sz="1200"/>
          </a:p>
          <a:p>
            <a:pPr algn="l"/>
            <a:endParaRPr kumimoji="1" lang="en-US" altLang="ja-JP" sz="1200"/>
          </a:p>
          <a:p>
            <a:pPr algn="l"/>
            <a:r>
              <a:rPr kumimoji="1" lang="ja-JP" altLang="en-US" sz="1200"/>
              <a:t>また、その対策に対する全体概算事業費も記載すること。</a:t>
            </a:r>
            <a:endParaRPr kumimoji="1" lang="en-US" altLang="ja-JP" sz="1200"/>
          </a:p>
          <a:p>
            <a:pPr algn="l"/>
            <a:r>
              <a:rPr kumimoji="1" lang="en-US" altLang="ja-JP" sz="1200"/>
              <a:t>※</a:t>
            </a:r>
            <a:r>
              <a:rPr kumimoji="1" lang="ja-JP" altLang="en-US" sz="1200"/>
              <a:t>全体概算事業費は直近点検結果に対する修繕に掛かる費用で算出（</a:t>
            </a:r>
            <a:r>
              <a:rPr kumimoji="1" lang="en-US" altLang="ja-JP" sz="1200"/>
              <a:t>2</a:t>
            </a:r>
            <a:r>
              <a:rPr kumimoji="1" lang="ja-JP" altLang="en-US" sz="1200"/>
              <a:t>巡目点検、</a:t>
            </a:r>
            <a:r>
              <a:rPr kumimoji="1" lang="en-US" altLang="ja-JP" sz="1200"/>
              <a:t>3</a:t>
            </a:r>
            <a:r>
              <a:rPr kumimoji="1" lang="ja-JP" altLang="en-US" sz="1200"/>
              <a:t>巡目点検で</a:t>
            </a:r>
            <a:r>
              <a:rPr kumimoji="1" lang="en-US" altLang="ja-JP" sz="1200"/>
              <a:t>Ⅲ</a:t>
            </a:r>
            <a:r>
              <a:rPr kumimoji="1" lang="ja-JP" altLang="en-US" sz="1200"/>
              <a:t>判定で</a:t>
            </a:r>
            <a:r>
              <a:rPr kumimoji="1" lang="en-US" altLang="ja-JP" sz="1200"/>
              <a:t>2</a:t>
            </a:r>
            <a:r>
              <a:rPr kumimoji="1" lang="ja-JP" altLang="en-US" sz="1200"/>
              <a:t>巡目に係る</a:t>
            </a:r>
            <a:r>
              <a:rPr kumimoji="1" lang="en-US" altLang="ja-JP" sz="1200"/>
              <a:t>Ⅲ</a:t>
            </a:r>
            <a:r>
              <a:rPr kumimoji="1" lang="ja-JP" altLang="en-US" sz="1200"/>
              <a:t>の修繕は完了済の場合、</a:t>
            </a:r>
            <a:r>
              <a:rPr kumimoji="1" lang="en-US" altLang="ja-JP" sz="1200"/>
              <a:t>3</a:t>
            </a:r>
            <a:r>
              <a:rPr kumimoji="1" lang="ja-JP" altLang="en-US" sz="1200"/>
              <a:t>巡目点検に係る事業費のみを記載）</a:t>
            </a:r>
          </a:p>
        </xdr:txBody>
      </xdr:sp>
    </xdr:grpSp>
    <xdr:clientData/>
  </xdr:twoCellAnchor>
  <xdr:twoCellAnchor>
    <xdr:from xmlns:xdr="http://schemas.openxmlformats.org/drawingml/2006/spreadsheetDrawing">
      <xdr:col>5</xdr:col>
      <xdr:colOff>29210</xdr:colOff>
      <xdr:row>8</xdr:row>
      <xdr:rowOff>6985</xdr:rowOff>
    </xdr:from>
    <xdr:to xmlns:xdr="http://schemas.openxmlformats.org/drawingml/2006/spreadsheetDrawing">
      <xdr:col>7</xdr:col>
      <xdr:colOff>627380</xdr:colOff>
      <xdr:row>9</xdr:row>
      <xdr:rowOff>140970</xdr:rowOff>
    </xdr:to>
    <xdr:sp macro="" textlink="">
      <xdr:nvSpPr>
        <xdr:cNvPr id="23" name="左中かっこ 22"/>
        <xdr:cNvSpPr/>
      </xdr:nvSpPr>
      <xdr:spPr>
        <a:xfrm rot="16200000">
          <a:off x="5725160" y="1313815"/>
          <a:ext cx="1807845" cy="305435"/>
        </a:xfrm>
        <a:prstGeom prst="leftBrac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9</xdr:col>
      <xdr:colOff>57785</xdr:colOff>
      <xdr:row>8</xdr:row>
      <xdr:rowOff>13335</xdr:rowOff>
    </xdr:from>
    <xdr:to xmlns:xdr="http://schemas.openxmlformats.org/drawingml/2006/spreadsheetDrawing">
      <xdr:col>11</xdr:col>
      <xdr:colOff>1143000</xdr:colOff>
      <xdr:row>9</xdr:row>
      <xdr:rowOff>147955</xdr:rowOff>
    </xdr:to>
    <xdr:sp macro="" textlink="">
      <xdr:nvSpPr>
        <xdr:cNvPr id="24" name="左中かっこ 23"/>
        <xdr:cNvSpPr/>
      </xdr:nvSpPr>
      <xdr:spPr>
        <a:xfrm rot="16200000">
          <a:off x="9573260" y="1320165"/>
          <a:ext cx="2780665" cy="306070"/>
        </a:xfrm>
        <a:prstGeom prst="leftBrac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13</xdr:col>
      <xdr:colOff>316230</xdr:colOff>
      <xdr:row>6</xdr:row>
      <xdr:rowOff>102870</xdr:rowOff>
    </xdr:from>
    <xdr:to xmlns:xdr="http://schemas.openxmlformats.org/drawingml/2006/spreadsheetDrawing">
      <xdr:col>18</xdr:col>
      <xdr:colOff>426085</xdr:colOff>
      <xdr:row>23</xdr:row>
      <xdr:rowOff>100965</xdr:rowOff>
    </xdr:to>
    <xdr:grpSp>
      <xdr:nvGrpSpPr>
        <xdr:cNvPr id="25" name="グループ化 24"/>
        <xdr:cNvGrpSpPr/>
      </xdr:nvGrpSpPr>
      <xdr:grpSpPr>
        <a:xfrm>
          <a:off x="12908280" y="1066800"/>
          <a:ext cx="3538855" cy="2912745"/>
          <a:chOff x="324970" y="1748118"/>
          <a:chExt cx="1584904" cy="1151977"/>
        </a:xfrm>
      </xdr:grpSpPr>
      <xdr:sp macro="" textlink="">
        <xdr:nvSpPr>
          <xdr:cNvPr id="26" name="吹き出し: 四角形 25"/>
          <xdr:cNvSpPr/>
        </xdr:nvSpPr>
        <xdr:spPr>
          <a:xfrm>
            <a:off x="324970" y="1748118"/>
            <a:ext cx="1584904" cy="1151977"/>
          </a:xfrm>
          <a:prstGeom prst="wedgeRectCallout">
            <a:avLst>
              <a:gd name="adj1" fmla="val 552"/>
              <a:gd name="adj2" fmla="val 32572"/>
            </a:avLst>
          </a:prstGeom>
          <a:solidFill>
            <a:srgbClr val="FF0000">
              <a:alpha val="10000"/>
            </a:srgbClr>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7" name="テキスト ボックス 26"/>
          <xdr:cNvSpPr txBox="1"/>
        </xdr:nvSpPr>
        <xdr:spPr>
          <a:xfrm>
            <a:off x="380999" y="1860176"/>
            <a:ext cx="1413079" cy="1035398"/>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l"/>
            <a:r>
              <a:rPr kumimoji="1" lang="ja-JP" altLang="en-US" sz="1200" b="1" u="sng"/>
              <a:t>Ｊ列</a:t>
            </a:r>
            <a:r>
              <a:rPr kumimoji="1" lang="en-US" altLang="ja-JP" sz="1200" b="1" u="sng"/>
              <a:t>【</a:t>
            </a:r>
            <a:r>
              <a:rPr kumimoji="1" lang="ja-JP" altLang="en-US" sz="1200" b="1" u="sng"/>
              <a:t>注意</a:t>
            </a:r>
            <a:r>
              <a:rPr kumimoji="1" lang="en-US" altLang="ja-JP" sz="1200" b="1" u="sng"/>
              <a:t>】</a:t>
            </a:r>
          </a:p>
          <a:p>
            <a:pPr algn="l"/>
            <a:r>
              <a:rPr kumimoji="1" lang="en-US" altLang="ja-JP" sz="1200" i="0" u="none"/>
              <a:t>※</a:t>
            </a:r>
            <a:r>
              <a:rPr kumimoji="1" lang="ja-JP" altLang="en-US" sz="1200" i="0" u="none"/>
              <a:t>設計を実施している場合</a:t>
            </a:r>
            <a:endParaRPr kumimoji="1" lang="en-US" altLang="ja-JP" sz="1200" i="0" u="none"/>
          </a:p>
          <a:p>
            <a:pPr algn="l"/>
            <a:r>
              <a:rPr kumimoji="1" lang="ja-JP" altLang="en-US" sz="1200"/>
              <a:t>　</a:t>
            </a:r>
            <a:r>
              <a:rPr kumimoji="1" lang="ja-JP" altLang="en-US" sz="1200" u="sng">
                <a:solidFill>
                  <a:srgbClr val="FF0000"/>
                </a:solidFill>
              </a:rPr>
              <a:t>設計</a:t>
            </a:r>
            <a:r>
              <a:rPr kumimoji="1" lang="ja-JP" altLang="en-US" sz="1200">
                <a:solidFill>
                  <a:schemeClr val="tx1"/>
                </a:solidFill>
              </a:rPr>
              <a:t>の着手（予定）年度を記入</a:t>
            </a:r>
            <a:endParaRPr kumimoji="1" lang="en-US" altLang="ja-JP" sz="1200">
              <a:solidFill>
                <a:schemeClr val="tx1"/>
              </a:solidFill>
            </a:endParaRPr>
          </a:p>
          <a:p>
            <a:pPr algn="l"/>
            <a:endParaRPr kumimoji="1" lang="en-US" altLang="ja-JP" sz="1200">
              <a:solidFill>
                <a:schemeClr val="tx1"/>
              </a:solidFill>
            </a:endParaRPr>
          </a:p>
          <a:p>
            <a:pPr algn="l"/>
            <a:r>
              <a:rPr kumimoji="1" lang="en-US" altLang="ja-JP" sz="1200">
                <a:solidFill>
                  <a:schemeClr val="tx1"/>
                </a:solidFill>
              </a:rPr>
              <a:t>※</a:t>
            </a:r>
            <a:r>
              <a:rPr kumimoji="1" lang="ja-JP" altLang="en-US" sz="1200">
                <a:solidFill>
                  <a:schemeClr val="tx1"/>
                </a:solidFill>
              </a:rPr>
              <a:t>修繕の着手（予定）年度や完了（予定）年度が定まっていない場合は、年度の</a:t>
            </a:r>
            <a:endParaRPr kumimoji="1" lang="en-US" altLang="ja-JP" sz="1200">
              <a:solidFill>
                <a:schemeClr val="tx1"/>
              </a:solidFill>
            </a:endParaRPr>
          </a:p>
          <a:p>
            <a:pPr algn="l"/>
            <a:r>
              <a:rPr kumimoji="1" lang="ja-JP" altLang="en-US" sz="1200">
                <a:solidFill>
                  <a:schemeClr val="tx1"/>
                </a:solidFill>
              </a:rPr>
              <a:t>間隔を長く取っておくことを推奨します。</a:t>
            </a:r>
            <a:endParaRPr kumimoji="1" lang="en-US" altLang="ja-JP" sz="1200">
              <a:solidFill>
                <a:schemeClr val="tx1"/>
              </a:solidFill>
            </a:endParaRPr>
          </a:p>
          <a:p>
            <a:pPr algn="l"/>
            <a:r>
              <a:rPr kumimoji="1" lang="ja-JP" altLang="en-US" sz="1200">
                <a:solidFill>
                  <a:schemeClr val="tx1"/>
                </a:solidFill>
              </a:rPr>
              <a:t>（例：</a:t>
            </a:r>
            <a:r>
              <a:rPr kumimoji="1" lang="en-US" altLang="ja-JP" sz="1200">
                <a:solidFill>
                  <a:schemeClr val="tx1"/>
                </a:solidFill>
              </a:rPr>
              <a:t>2027</a:t>
            </a:r>
            <a:r>
              <a:rPr kumimoji="1" lang="ja-JP" altLang="en-US" sz="1200">
                <a:solidFill>
                  <a:schemeClr val="tx1"/>
                </a:solidFill>
              </a:rPr>
              <a:t>（</a:t>
            </a:r>
            <a:r>
              <a:rPr kumimoji="1" lang="en-US" altLang="ja-JP" sz="1200">
                <a:solidFill>
                  <a:schemeClr val="tx1"/>
                </a:solidFill>
              </a:rPr>
              <a:t>J</a:t>
            </a:r>
            <a:r>
              <a:rPr kumimoji="1" lang="ja-JP" altLang="en-US" sz="1200">
                <a:solidFill>
                  <a:schemeClr val="tx1"/>
                </a:solidFill>
              </a:rPr>
              <a:t>列）～</a:t>
            </a:r>
            <a:r>
              <a:rPr kumimoji="1" lang="en-US" altLang="ja-JP" sz="1200">
                <a:solidFill>
                  <a:schemeClr val="tx1"/>
                </a:solidFill>
              </a:rPr>
              <a:t>2031</a:t>
            </a:r>
            <a:r>
              <a:rPr kumimoji="1" lang="ja-JP" altLang="en-US" sz="1200">
                <a:solidFill>
                  <a:schemeClr val="tx1"/>
                </a:solidFill>
              </a:rPr>
              <a:t>（</a:t>
            </a:r>
            <a:r>
              <a:rPr kumimoji="1" lang="en-US" altLang="ja-JP" sz="1200">
                <a:solidFill>
                  <a:schemeClr val="tx1"/>
                </a:solidFill>
              </a:rPr>
              <a:t>K</a:t>
            </a:r>
            <a:r>
              <a:rPr kumimoji="1" lang="ja-JP" altLang="en-US" sz="1200">
                <a:solidFill>
                  <a:schemeClr val="tx1"/>
                </a:solidFill>
              </a:rPr>
              <a:t>列）</a:t>
            </a:r>
            <a:r>
              <a:rPr kumimoji="1" lang="en-US" altLang="ja-JP" sz="1200">
                <a:solidFill>
                  <a:schemeClr val="tx1"/>
                </a:solidFill>
              </a:rPr>
              <a:t>5</a:t>
            </a:r>
            <a:r>
              <a:rPr kumimoji="1" lang="ja-JP" altLang="en-US" sz="1200">
                <a:solidFill>
                  <a:schemeClr val="tx1"/>
                </a:solidFill>
              </a:rPr>
              <a:t>年間）</a:t>
            </a:r>
            <a:endParaRPr kumimoji="1" lang="en-US" altLang="ja-JP" sz="1200">
              <a:solidFill>
                <a:schemeClr val="tx1"/>
              </a:solidFill>
            </a:endParaRPr>
          </a:p>
          <a:p>
            <a:pPr algn="l"/>
            <a:r>
              <a:rPr kumimoji="1" lang="ja-JP" altLang="en-US" sz="1200">
                <a:solidFill>
                  <a:schemeClr val="tx1"/>
                </a:solidFill>
              </a:rPr>
              <a:t>（</a:t>
            </a:r>
            <a:r>
              <a:rPr kumimoji="1" lang="en-US" altLang="ja-JP" sz="1200">
                <a:solidFill>
                  <a:schemeClr val="tx1"/>
                </a:solidFill>
              </a:rPr>
              <a:t>※ </a:t>
            </a:r>
            <a:r>
              <a:rPr kumimoji="1" lang="ja-JP" altLang="en-US" sz="1200">
                <a:solidFill>
                  <a:schemeClr val="tx1"/>
                </a:solidFill>
              </a:rPr>
              <a:t>一覧表の更新回数を少なくするため）</a:t>
            </a:r>
            <a:endParaRPr kumimoji="1" lang="en-US" altLang="ja-JP" sz="1200">
              <a:solidFill>
                <a:schemeClr val="tx1"/>
              </a:solidFill>
            </a:endParaRPr>
          </a:p>
        </xdr:txBody>
      </xdr:sp>
    </xdr:grpSp>
    <xdr:clientData/>
  </xdr:twoCellAnchor>
</xdr:wsDr>
</file>

<file path=xl/pivotCache/_rels/pivotCacheDefinition1.xml.rels><?xml version="1.0" encoding="UTF-8"?><Relationships xmlns="http://schemas.openxmlformats.org/package/2006/relationships"><Relationship Id="rId1" Type="http://schemas.openxmlformats.org/officeDocument/2006/relationships/pivotCacheRecords" Target="pivotCacheRecords1.xml" /></Relationships>
</file>

<file path=xl/pivotCache/pivotCacheDefinition1.xml><?xml version="1.0" encoding="utf-8"?>
<pivotCacheDefinition xmlns:r="http://schemas.openxmlformats.org/officeDocument/2006/relationships" xmlns="http://schemas.openxmlformats.org/spreadsheetml/2006/main" r:id="rId1" refreshedBy="藤川＿拓司" refreshedDate="45324.438275" createdVersion="6" refreshedVersion="6" minRefreshableVersion="3" recordCount="5810">
  <cacheSource type="worksheet">
    <worksheetSource ref="C6:BW5774" sheet="一覧"/>
  </cacheSource>
  <cacheFields count="68">
    <cacheField name="作業用番号" numFmtId="0">
      <sharedItems containsBlank="1" count="5802">
        <s v="BR0-010006-00001"/>
        <s v="BR0-010006-00002"/>
        <s v="BR0-010006-00003"/>
        <s v="BR0-010006-00004"/>
        <s v="BR0-010006-00005"/>
        <s v="BR0-010006-00006"/>
        <s v="BR0-010006-00007"/>
        <s v="BR0-010006-00008"/>
        <s v="BR0-010006-00009"/>
        <s v="BR0-010006-00010"/>
        <s v="BR0-010006-00011"/>
        <s v="BR0-010006-00012"/>
        <s v="BR0-010006-00013"/>
        <s v="BR0-010006-00014"/>
        <s v="BR0-010006-00017"/>
        <s v="BR0-010006-00019"/>
        <s v="BR0-010006-00020"/>
        <s v="BR0-010006-00021"/>
        <s v="BR0-010006-00022"/>
        <s v="BR0-010006-05672"/>
        <s v="BR0-010006-05673"/>
        <s v="BR0-010006-05743"/>
        <s v="BR0-010006-05841"/>
        <m/>
        <s v="BR0-010006-00023"/>
        <s v="BR0-010006-00024"/>
        <s v="BR0-010006-00025"/>
        <s v="BR0-010006-00026"/>
        <s v="BR0-010006-00027"/>
        <s v="BR0-010006-00028"/>
        <s v="BR0-010006-00029"/>
        <s v="BR0-010006-00030"/>
        <s v="BR0-010006-00031"/>
        <s v="BR0-010006-00032"/>
        <s v="BR0-010006-00033"/>
        <s v="BR0-010006-00034"/>
        <s v="BR0-010006-00035"/>
        <s v="BR0-010006-00036"/>
        <s v="BR0-010006-00037"/>
        <s v="BR0-010006-00038"/>
        <s v="BR0-010006-05716"/>
        <s v="BR0-010006-00039"/>
        <s v="BR0-010006-00040"/>
        <s v="BR0-010006-00041"/>
        <s v="BR0-010006-00042"/>
        <s v="BR0-010006-00043"/>
        <s v="BR0-010006-00044"/>
        <s v="BR0-010006-00045"/>
        <s v="BR0-010006-00047"/>
        <s v="BR0-010006-00048"/>
        <s v="BR0-010006-00049"/>
        <s v="BR0-010006-00050"/>
        <s v="BR0-010006-00051"/>
        <s v="BR0-010006-00052"/>
        <s v="BR0-010006-00053"/>
        <s v="BR0-010006-00054"/>
        <s v="BR0-010006-00055"/>
        <s v="BR0-010006-00056"/>
        <s v="BR0-010006-00057"/>
        <s v="BR0-010006-00058"/>
        <s v="BR0-010006-00059"/>
        <s v="BR0-010006-00060"/>
        <s v="BR0-010006-00061"/>
        <s v="BR0-010006-00062"/>
        <s v="BR0-010006-00063"/>
        <s v="BR0-010006-00064"/>
        <s v="BR0-010006-00065"/>
        <s v="BR0-010006-00066"/>
        <s v="BR0-010006-00067"/>
        <s v="BR0-010006-00068"/>
        <s v="BR0-010006-00069"/>
        <s v="BR0-010006-00070"/>
        <s v="BR0-010006-00071"/>
        <s v="BR0-010006-00072"/>
        <s v="BR0-010006-00073"/>
        <s v="BR0-010006-00074"/>
        <s v="BR0-010006-00075"/>
        <s v="BR0-010006-00076"/>
        <s v="BR0-010006-00077"/>
        <s v="BR0-010006-00078"/>
        <s v="BR0-010006-00079"/>
        <s v="BR0-010006-00080"/>
        <s v="BR0-010006-00081"/>
        <s v="BR0-010006-00082"/>
        <s v="BR0-010006-00083"/>
        <s v="BR0-010006-00084"/>
        <s v="BR0-010006-00085"/>
        <s v="BR0-010006-00086"/>
        <s v="BR0-010006-00087"/>
        <s v="BR0-010006-00088"/>
        <s v="BR0-010006-00089"/>
        <s v="BR0-010006-00090"/>
        <s v="BR0-010006-00091"/>
        <s v="BR0-010006-00092"/>
        <s v="BR0-010006-00093"/>
        <s v="BR0-010006-00094"/>
        <s v="BR0-010006-00095"/>
        <s v="BR0-010006-00096"/>
        <s v="BR0-010006-05875"/>
        <s v="BR0-010006-00097"/>
        <s v="BR0-010006-00098"/>
        <s v="BR0-010006-00099"/>
        <s v="BR0-010006-00100"/>
        <s v="BR0-010006-00101"/>
        <s v="BR0-010006-00102"/>
        <s v="BR0-010006-00103"/>
        <s v="BR0-010006-00104"/>
        <s v="BR0-010006-00105"/>
        <s v="BR0-010006-00106"/>
        <s v="BR0-010006-00107"/>
        <s v="BR0-010006-00108"/>
        <s v="BR0-010006-00109"/>
        <s v="BR0-010006-00110"/>
        <s v="BR0-010006-00111"/>
        <s v="BR0-010006-00112"/>
        <s v="BR0-010006-00113"/>
        <s v="BR0-010006-00114"/>
        <s v="BR0-010006-00115"/>
        <s v="BR0-010006-00116"/>
        <s v="BR0-010006-00117"/>
        <s v="BR0-010006-00118"/>
        <s v="BR0-010006-00119"/>
        <s v="BR0-010006-00120"/>
        <s v="BR0-010006-00121"/>
        <s v="BR0-010006-00122"/>
        <s v="BR0-010006-00123"/>
        <s v="BR0-010006-00124"/>
        <s v="BR0-010006-00125"/>
        <s v="BR0-010006-00126"/>
        <s v="BR0-010006-00127"/>
        <s v="BR0-010006-00128"/>
        <s v="BR0-010006-00129"/>
        <s v="BR0-010006-00130"/>
        <s v="BR0-010006-00132"/>
        <s v="BR0-010006-00133"/>
        <s v="BR0-010006-00134"/>
        <s v="BR0-010006-00135"/>
        <s v="BR0-010006-00136"/>
        <s v="BR0-010006-00137"/>
        <s v="BR0-010006-00138"/>
        <s v="BR0-010006-00139"/>
        <s v="BR0-010006-00140"/>
        <s v="BR0-010006-00141"/>
        <s v="BR0-010006-00142"/>
        <s v="BR0-010006-00143"/>
        <s v="BR0-010006-00144"/>
        <s v="BR0-010006-00145"/>
        <s v="BR0-010006-00146"/>
        <s v="BR0-010006-00147"/>
        <s v="BR0-010006-05742"/>
        <s v="BR0-010006-00148"/>
        <s v="BR0-010006-00149"/>
        <s v="BR0-010006-00150"/>
        <s v="BR0-010006-00151"/>
        <s v="BR0-010006-00152"/>
        <s v="BR0-010006-00153"/>
        <s v="BR0-010006-00154"/>
        <s v="BR0-010006-00155"/>
        <s v="BR0-010006-00156"/>
        <s v="BR0-010006-00157"/>
        <s v="BR0-010006-00158"/>
        <s v="BR0-010006-00159"/>
        <s v="BR0-010006-00160"/>
        <s v="BR0-010006-00161"/>
        <s v="BR0-010006-00162"/>
        <s v="BR0-010006-00163"/>
        <s v="BR0-010006-05552"/>
        <s v="BR0-010006-05553"/>
        <s v="BR0-010006-00164"/>
        <s v="BR0-010006-00165"/>
        <s v="BR0-010006-00166"/>
        <s v="BR0-010006-00167"/>
        <s v="BR0-010006-00168"/>
        <s v="BR0-010006-00169"/>
        <s v="BR0-010006-00170"/>
        <s v="BR0-010006-00171"/>
        <s v="BR0-010006-00172"/>
        <s v="BR0-010006-00173"/>
        <s v="BR0-010006-00174"/>
        <s v="BR0-010006-00175"/>
        <s v="BR0-010006-00176"/>
        <s v="BR0-010006-00177"/>
        <s v="BR0-010006-00178"/>
        <s v="BR0-010006-00179"/>
        <s v="BR0-010006-00180"/>
        <s v="BR0-010006-00181"/>
        <s v="BR0-010006-00182"/>
        <s v="BR0-010006-00183"/>
        <s v="BR0-010006-00184"/>
        <s v="BR0-010006-00185"/>
        <s v="BR0-010006-00186"/>
        <s v="BR0-010006-00187"/>
        <s v="BR0-010006-00188"/>
        <s v="BR0-010006-00189"/>
        <s v="BR0-010006-00190"/>
        <s v="BR0-010006-00191"/>
        <s v="BR0-010006-00192"/>
        <s v="BR0-010006-00193"/>
        <s v="BR0-010006-00194"/>
        <s v="BR0-010006-00195"/>
        <s v="BR0-010006-00196"/>
        <s v="BR0-010006-00197"/>
        <s v="BR0-010006-05638"/>
        <s v="BR0-010006-00198"/>
        <s v="BR0-010006-00199"/>
        <s v="BR0-010006-00200"/>
        <s v="BR0-010006-00201"/>
        <s v="BR0-010006-00202"/>
        <s v="BR0-010006-00203"/>
        <s v="BR0-010006-00204"/>
        <s v="BR0-010006-00205"/>
        <s v="BR0-010006-00206"/>
        <s v="BR0-010006-00207"/>
        <s v="BR0-010006-00208"/>
        <s v="BR0-010006-00209"/>
        <s v="BR0-010006-00210"/>
        <s v="BR0-010006-00211"/>
        <s v="BR0-010006-00212"/>
        <s v="BR0-010006-00213"/>
        <s v="BR0-010006-00214"/>
        <s v="BR0-010006-00215"/>
        <s v="BR0-010006-00216"/>
        <s v="BR0-010006-00217"/>
        <s v="BR0-010006-00218"/>
        <s v="BR0-010006-00219"/>
        <s v="BR0-010006-00220"/>
        <s v="BR0-010006-00221"/>
        <s v="BR0-010006-00222"/>
        <s v="BR0-010006-00223"/>
        <s v="BR0-010006-00224"/>
        <s v="BR0-010006-00225"/>
        <s v="BR0-010006-00226"/>
        <s v="BR0-010006-00227"/>
        <s v="BR0-010006-00228"/>
        <s v="BR0-010006-00229"/>
        <s v="BR0-010006-00230"/>
        <s v="BR0-010006-00231"/>
        <s v="BR0-010006-00232"/>
        <s v="BR0-010006-00233"/>
        <s v="BR0-010006-00234"/>
        <s v="BR0-010006-00235"/>
        <s v="BR0-010006-00236"/>
        <s v="BR0-010006-00237"/>
        <s v="BR0-010006-00238"/>
        <s v="BR0-010006-00239"/>
        <s v="BR0-010006-00240"/>
        <s v="BR0-010006-00241"/>
        <s v="BR0-010006-00242"/>
        <s v="BR0-010006-00243"/>
        <s v="BR0-010006-00244"/>
        <s v="BR0-010006-00245"/>
        <s v="BR0-010006-00246"/>
        <s v="BR0-010006-00247"/>
        <s v="BR0-010006-00248"/>
        <s v="BR0-010006-00249"/>
        <s v="BR0-010006-00250"/>
        <s v="BR0-010006-00251"/>
        <s v="BR0-010006-00252"/>
        <s v="BR0-010006-00253"/>
        <s v="BR0-010006-00254"/>
        <s v="BR0-010006-00255"/>
        <s v="BR0-010006-00256"/>
        <s v="BR0-010006-00257"/>
        <s v="BR0-010006-00258"/>
        <s v="BR0-010006-00259"/>
        <s v="BR0-010006-00260"/>
        <s v="BR0-010006-00261"/>
        <s v="BR0-010006-00262"/>
        <s v="BR0-010006-00263"/>
        <s v="BR0-010006-00264"/>
        <s v="BR0-010006-00265"/>
        <s v="BR0-010006-00266"/>
        <s v="BR0-010006-00267"/>
        <s v="BR0-010006-00268"/>
        <s v="BR0-010006-00269"/>
        <s v="BR0-010006-00270"/>
        <s v="BR0-010006-00271"/>
        <s v="BR0-010006-00272"/>
        <s v="BR0-010006-00273"/>
        <s v="BR0-010006-00274"/>
        <s v="BR0-010006-00275"/>
        <s v="BR0-010006-00276"/>
        <s v="BR0-010006-00277"/>
        <s v="BR0-010006-00278"/>
        <s v="BR0-010006-00279"/>
        <s v="BR0-010006-00280"/>
        <s v="BR0-010006-00281"/>
        <s v="BR0-010006-00282"/>
        <s v="BR0-010006-00283"/>
        <s v="BR0-010006-00284"/>
        <s v="BR0-010006-00285"/>
        <s v="BR0-010006-00286"/>
        <s v="BR0-010006-00287"/>
        <s v="BR0-010006-00288"/>
        <s v="BR0-010006-00289"/>
        <s v="BR0-010006-00290"/>
        <s v="BR0-010006-00291"/>
        <s v="BR0-010006-00292"/>
        <s v="BR0-010006-00293"/>
        <s v="BR0-010006-00294"/>
        <s v="BR0-010006-00295"/>
        <s v="BR0-010006-00296"/>
        <s v="BR0-010006-00297"/>
        <s v="BR0-010006-00298"/>
        <s v="BR0-010006-00299"/>
        <s v="BR0-010006-00300"/>
        <s v="BR0-010006-00301"/>
        <s v="BR0-010006-00302"/>
        <s v="BR0-010006-00303"/>
        <s v="BR0-010006-00304"/>
        <s v="BR0-010006-00305"/>
        <s v="BR0-010006-00306"/>
        <s v="BR0-010006-00307"/>
        <s v="BR0-010006-00308"/>
        <s v="BR0-010006-00309"/>
        <s v="BR0-010006-00310"/>
        <s v="BR0-010006-00311"/>
        <s v="BR0-010006-00312"/>
        <s v="BR0-010006-00313"/>
        <s v="BR0-010006-00314"/>
        <s v="BR0-010006-00315"/>
        <s v="BR0-010006-00316"/>
        <s v="BR0-010006-00317"/>
        <s v="BR0-010006-00318"/>
        <s v="BR0-010006-00319"/>
        <s v="BR0-010006-00320"/>
        <s v="BR0-010006-00321"/>
        <s v="BR0-010006-00322"/>
        <s v="BR0-010006-00323"/>
        <s v="BR0-010006-00324"/>
        <s v="BR0-010006-00325"/>
        <s v="BR0-010006-00326"/>
        <s v="BR0-010006-00327"/>
        <s v="BR0-010006-00328"/>
        <s v="BR0-010006-00329"/>
        <s v="BR0-010006-00439"/>
        <s v="BR0-010006-05598"/>
        <s v="BR0-010006-05704"/>
        <s v="BR0-010006-00330"/>
        <s v="BR0-010006-00331"/>
        <s v="BR0-010006-00332"/>
        <s v="BR0-010006-00333"/>
        <s v="BR0-010006-00334"/>
        <s v="BR0-010006-00335"/>
        <s v="BR0-010006-00336"/>
        <s v="BR0-010006-00337"/>
        <s v="BR0-010006-00338"/>
        <s v="BR0-010006-00339"/>
        <s v="BR0-010006-00340"/>
        <s v="BR0-010006-00341"/>
        <s v="BR0-010006-00342"/>
        <s v="BR0-010006-00343"/>
        <s v="BR0-010006-00344"/>
        <s v="BR0-010006-05603"/>
        <s v="BR0-010006-00345"/>
        <s v="BR0-010006-00349"/>
        <s v="BR0-010006-00350"/>
        <s v="BR0-010006-00351"/>
        <s v="BR0-010006-00352"/>
        <s v="BR0-010006-00353"/>
        <s v="BR0-010006-00354"/>
        <s v="BR0-010006-00355"/>
        <s v="BR0-010006-00356"/>
        <s v="BR0-010006-00357"/>
        <s v="BR0-010006-05637"/>
        <s v="BR0-010006-05836"/>
        <s v="BR0-010006-00358"/>
        <s v="BR0-010006-00359"/>
        <s v="BR0-010006-00360"/>
        <s v="BR0-010006-00361"/>
        <s v="BR0-010006-00362"/>
        <s v="BR0-010006-00363"/>
        <s v="BR0-010006-00364"/>
        <s v="BR0-010006-00365"/>
        <s v="BR0-010006-00366"/>
        <s v="BR0-010006-00367"/>
        <s v="BR0-010006-00368"/>
        <s v="BR0-010006-05604"/>
        <s v="BR0-010006-05605"/>
        <s v="BR0-010006-00369"/>
        <s v="BR0-010006-00370"/>
        <s v="BR0-010006-00371"/>
        <s v="BR0-010006-00372"/>
        <s v="BR0-010006-00373"/>
        <s v="BR0-010006-00374"/>
        <s v="BR0-010006-00375"/>
        <s v="BR0-010006-00376"/>
        <s v="BR0-010006-00377"/>
        <s v="BR0-010006-00378"/>
        <s v="BR0-010006-00379"/>
        <s v="BR0-010006-00380"/>
        <s v="BR0-010006-00381"/>
        <s v="BR0-010006-00382"/>
        <s v="BR0-010006-00383"/>
        <s v="BR0-010006-00384"/>
        <s v="BR0-010006-00385"/>
        <s v="BR0-010006-00386"/>
        <s v="BR0-010006-00387"/>
        <s v="BR0-010006-00388"/>
        <s v="BR0-010006-00389"/>
        <s v="BR0-010006-00390"/>
        <s v="BR0-010006-00391"/>
        <s v="BR0-010006-00392"/>
        <s v="BR0-010006-00393"/>
        <s v="BR0-010006-00394"/>
        <s v="BR0-010006-00395"/>
        <s v="BR0-010006-00396"/>
        <s v="BR0-010006-00397"/>
        <s v="BR0-010006-00398"/>
        <s v="BR0-010006-00399"/>
        <s v="BR0-010006-00400"/>
        <s v="BR0-010006-00401"/>
        <s v="BR0-010006-00402"/>
        <s v="BR0-010006-00403"/>
        <s v="BR0-010006-00404"/>
        <s v="BR0-010006-00405"/>
        <s v="BR0-010006-00406"/>
        <s v="BR0-010006-00407"/>
        <s v="BR0-010006-00408"/>
        <s v="BR0-010006-00409"/>
        <s v="BR0-010006-00410"/>
        <s v="BR0-010006-00411"/>
        <s v="BR0-010006-00412"/>
        <s v="BR0-010006-05679"/>
        <s v="BR0-010006-05741"/>
        <s v="BR0-010006-05780"/>
        <s v="BR0-010006-05782"/>
        <s v="BR0-010006-05835"/>
        <s v="BR0-010006-00413"/>
        <s v="BR0-010006-05744"/>
        <s v="BR0-010006-00414"/>
        <s v="BR0-010006-00415"/>
        <s v="BR0-010006-00416"/>
        <s v="BR0-010006-00417"/>
        <s v="BR0-010006-00418"/>
        <s v="BR0-010006-00419"/>
        <s v="BR0-010006-00420"/>
        <s v="BR0-010006-00421"/>
        <s v="BR0-010006-00422"/>
        <s v="BR0-010006-00423"/>
        <s v="BR0-010006-00424"/>
        <s v="BR0-010006-00425"/>
        <s v="BR0-010006-00426"/>
        <s v="BR0-010006-00427"/>
        <s v="BR0-010006-00428"/>
        <s v="BR0-010006-00429"/>
        <s v="BR0-010006-00430"/>
        <s v="BR0-010006-00431"/>
        <s v="BR0-010006-00432"/>
        <s v="BR0-010006-00433"/>
        <s v="BR0-010006-00434"/>
        <s v="BR0-010006-05837"/>
        <s v="BR0-010006-00435"/>
        <s v="BR0-010006-00436"/>
        <s v="BR0-010006-00437"/>
        <s v="BR0-010006-00438"/>
        <s v="BR0-010006-00442"/>
        <s v="BR0-010006-00443"/>
        <s v="BR0-010006-00444"/>
        <s v="BR0-010006-00445"/>
        <s v="BR0-010006-00446"/>
        <s v="BR0-010006-00447"/>
        <s v="BR0-010006-00448"/>
        <s v="BR0-010006-00449"/>
        <s v="BR0-010006-00450"/>
        <s v="BR0-010006-00451"/>
        <s v="BR0-010006-00452"/>
        <s v="BR0-010006-00453"/>
        <s v="BR0-010006-00454"/>
        <s v="BR0-010006-00455"/>
        <s v="BR0-010006-00457"/>
        <s v="BR0-010006-05556"/>
        <s v="BR0-010006-05717"/>
        <s v="BR0-010006-05718"/>
        <s v="BR0-010006-00458"/>
        <s v="BR0-010006-00459"/>
        <s v="BR0-010006-00460"/>
        <s v="BR0-010006-00461"/>
        <s v="BR0-010006-00462"/>
        <s v="BR0-010006-00463"/>
        <s v="BR0-010006-00464"/>
        <s v="BR0-010006-00465"/>
        <s v="BR0-010006-00466"/>
        <s v="BR0-010006-00467"/>
        <s v="BR0-010006-00468"/>
        <s v="BR0-010006-00469"/>
        <s v="BR0-010006-00470"/>
        <s v="BR0-010006-00471"/>
        <s v="BR0-010006-00472"/>
        <s v="BR0-010006-00473"/>
        <s v="BR0-010006-00474"/>
        <s v="BR0-010006-00475"/>
        <s v="BR0-010006-05838"/>
        <s v="BR0-010006-05839"/>
        <s v="BR0-010006-05840"/>
        <s v="BR0-010006-00476"/>
        <s v="BR0-010006-00477"/>
        <s v="BR0-010006-00479"/>
        <s v="BR0-010006-00480"/>
        <s v="BR0-010006-00481"/>
        <s v="BR0-010006-05740"/>
        <s v="BR0-010006-00482"/>
        <s v="BR0-010006-05719"/>
        <s v="BR0-010006-00483"/>
        <s v="BR0-010006-00484"/>
        <s v="BR0-010006-00485"/>
        <s v="BR0-010006-00486"/>
        <s v="BR0-010006-00487"/>
        <s v="BR0-010006-00488"/>
        <s v="BR0-010006-00489"/>
        <s v="BR0-010006-00490"/>
        <s v="BR0-010006-00491"/>
        <s v="BR0-010006-00492"/>
        <s v="BR0-010006-00493"/>
        <s v="BR0-010006-00494"/>
        <s v="BR0-010006-00495"/>
        <s v="BR0-010006-00496"/>
        <s v="BR0-010006-00497"/>
        <s v="BR0-010006-00498"/>
        <s v="BR0-010006-00499"/>
        <s v="BR0-010006-00500"/>
        <s v="BR0-010006-00501"/>
        <s v="BR0-010006-00502"/>
        <s v="BR0-010006-00503"/>
        <s v="BR0-010006-00504"/>
        <s v="BR0-010006-00505"/>
        <s v="BR0-010006-00506"/>
        <s v="BR0-010006-00507"/>
        <s v="BR0-010006-00508"/>
        <s v="BR0-010006-00509"/>
        <s v="BR0-010006-00510"/>
        <s v="BR0-010006-00511"/>
        <s v="BR0-010006-00512"/>
        <s v="BR0-010006-00513"/>
        <s v="BR0-010006-00514"/>
        <s v="BR0-010006-00515"/>
        <s v="BR0-010006-00516"/>
        <s v="BR0-010006-00517"/>
        <s v="BR0-010006-00518"/>
        <s v="BR0-010006-00519"/>
        <s v="BR0-010006-00520"/>
        <s v="BR0-010006-00521"/>
        <s v="BR0-010006-00522"/>
        <s v="BR0-010006-00523"/>
        <s v="BR0-010006-00524"/>
        <s v="BR0-010006-00525"/>
        <s v="BR0-010006-00526"/>
        <s v="BR0-010006-00527"/>
        <s v="BR0-010006-00528"/>
        <s v="BR0-010006-00529"/>
        <s v="BR0-010006-00530"/>
        <s v="BR0-010006-00531"/>
        <s v="BR0-010006-00532"/>
        <s v="BR0-010006-00533"/>
        <s v="BR0-010006-00534"/>
        <s v="BR0-010006-00535"/>
        <s v="BR0-010006-05834"/>
        <s v="BR0-010006-00536"/>
        <s v="BR0-010006-00537"/>
        <s v="BR0-010006-00538"/>
        <s v="BR0-010006-00539"/>
        <s v="BR0-010006-00540"/>
        <s v="BR0-010006-00541"/>
        <s v="BR0-010006-00542"/>
        <s v="BR0-010006-00543"/>
        <s v="BR0-010006-00544"/>
        <s v="BR0-010006-00545"/>
        <s v="BR0-010006-00546"/>
        <s v="BR0-010006-00547"/>
        <s v="BR0-010006-00548"/>
        <s v="BR0-010006-00549"/>
        <s v="BR0-010006-00550"/>
        <s v="BR0-010006-00551"/>
        <s v="BR0-010006-00552"/>
        <s v="BR0-010006-00553"/>
        <s v="BR0-010006-00554"/>
        <s v="BR0-010006-00555"/>
        <s v="BR0-010006-00556"/>
        <s v="BR0-010006-00557"/>
        <s v="BR0-010006-00558"/>
        <s v="BR0-010006-00560"/>
        <s v="BR0-010006-00561"/>
        <s v="BR0-010006-00562"/>
        <s v="BR0-010006-00563"/>
        <s v="BR0-010006-05606"/>
        <s v="BR0-010006-00564"/>
        <s v="BR0-010006-00565"/>
        <s v="BR0-010006-00566"/>
        <s v="BR0-010006-00567"/>
        <s v="BR0-010006-00568"/>
        <s v="BR0-010006-00569"/>
        <s v="BR0-010006-00570"/>
        <s v="BR0-010006-00571"/>
        <s v="BR0-010006-00572"/>
        <s v="BR0-010006-00573"/>
        <s v="BR0-010006-00574"/>
        <s v="BR0-010006-00575"/>
        <s v="BR0-010006-00576"/>
        <s v="BR0-010006-00577"/>
        <s v="BR0-010006-00578"/>
        <s v="BR0-010006-05902"/>
        <s v="BR0-010006-00579"/>
        <s v="BR0-010006-00580"/>
        <s v="BR0-010006-00581"/>
        <s v="BR0-010006-00582"/>
        <s v="BR0-010006-00583"/>
        <s v="BR0-010006-00584"/>
        <s v="BR0-010006-00585"/>
        <s v="BR0-010006-00586"/>
        <s v="BR0-010006-05607"/>
        <s v="BR0-010006-00587"/>
        <s v="BR0-010006-00588"/>
        <s v="BR0-010006-00589"/>
        <s v="BR0-010006-00590"/>
        <s v="BR0-010006-05608"/>
        <s v="BR0-010006-00591"/>
        <s v="BR0-010006-00592"/>
        <s v="BR0-010006-00593"/>
        <s v="BR0-010006-00594"/>
        <s v="BR0-010006-00595"/>
        <s v="BR0-010006-00596"/>
        <s v="BR0-010006-00597"/>
        <s v="BR0-010006-00598"/>
        <s v="BR0-010006-00456"/>
        <s v="BR0-010006-00599"/>
        <s v="BR0-010006-00600"/>
        <s v="BR0-010006-00601"/>
        <s v="BR0-010006-00602"/>
        <s v="BR0-010006-00603"/>
        <s v="BR0-010006-00604"/>
        <s v="BR0-010006-00605"/>
        <s v="BR0-010006-00606"/>
        <s v="BR0-010006-00607"/>
        <s v="BR0-010006-00608"/>
        <s v="BR0-010006-00609"/>
        <s v="BR0-010006-00610"/>
        <s v="BR0-010006-00611"/>
        <s v="BR0-010006-00612"/>
        <s v="BR0-010006-00613"/>
        <s v="BR0-010006-00614"/>
        <s v="BR0-010006-00615"/>
        <s v="BR0-010006-00616"/>
        <s v="BR0-010006-00617"/>
        <s v="BR0-010006-00618"/>
        <s v="BR0-010006-00619"/>
        <s v="BR0-010006-00620"/>
        <s v="BR0-010006-00621"/>
        <s v="BR0-010006-00622"/>
        <s v="BR0-010006-00623"/>
        <s v="BR0-010006-00624"/>
        <s v="BR0-010006-00625"/>
        <s v="BR0-010006-00626"/>
        <s v="BR0-010006-00627"/>
        <s v="BR0-010006-00628"/>
        <s v="BR0-010006-00629"/>
        <s v="BR0-010006-00630"/>
        <s v="BR0-010006-00631"/>
        <s v="BR0-010006-00632"/>
        <s v="BR0-010006-05631"/>
        <s v="BR0-010006-05632"/>
        <s v="BR0-010006-05633"/>
        <s v="BR0-010006-05634"/>
        <s v="BR0-010006-05635"/>
        <s v="BR0-010006-05636"/>
        <s v="BR0-010006-05709"/>
        <s v="BR0-010006-05710"/>
        <s v="BR0-010006-05900"/>
        <s v="BR0-010006-00633"/>
        <s v="BR0-010006-00634"/>
        <s v="BR0-010006-00635"/>
        <s v="BR0-010006-00636"/>
        <s v="BR0-010006-00637"/>
        <s v="BR0-010006-00638"/>
        <s v="BR0-010006-00639"/>
        <s v="BR0-010006-00640"/>
        <s v="BR0-010006-05720"/>
        <s v="BR0-010006-00641"/>
        <s v="BR0-010006-00642"/>
        <s v="BR0-010006-00643"/>
        <s v="BR0-010006-00644"/>
        <s v="BR0-010006-00645"/>
        <s v="BR0-010006-00646"/>
        <s v="BR0-010006-00647"/>
        <s v="BR0-010006-00648"/>
        <s v="BR0-010006-00649"/>
        <s v="BR0-010006-00650"/>
        <s v="BR0-010006-00651"/>
        <s v="BR0-010006-00652"/>
        <s v="BR0-010006-00653"/>
        <s v="BR0-010006-00655"/>
        <s v="BR0-010006-00656"/>
        <s v="BR0-010006-00657"/>
        <s v="BR0-010006-00658"/>
        <s v="BR0-010006-00659"/>
        <s v="BR0-010006-00660"/>
        <s v="BR0-010006-00661"/>
        <s v="BR0-010006-00662"/>
        <s v="BR0-010006-00663"/>
        <s v="BR0-010006-00664"/>
        <s v="BR0-010006-00665"/>
        <s v="BR0-010006-00666"/>
        <s v="BR0-010006-00667"/>
        <s v="BR0-010006-00668"/>
        <s v="BR0-010006-00669"/>
        <s v="BR0-010006-00670"/>
        <s v="BR0-010006-00671"/>
        <s v="BR0-010006-00672"/>
        <s v="BR0-010006-00673"/>
        <s v="BR0-010006-00674"/>
        <s v="BR0-010006-00675"/>
        <s v="BR0-010006-00676"/>
        <s v="BR0-010006-00677"/>
        <s v="BR0-010006-00678"/>
        <s v="BR0-010006-00679"/>
        <s v="BR0-010006-00680"/>
        <s v="BR0-010006-00681"/>
        <s v="BR0-010006-00682"/>
        <s v="BR0-010006-00683"/>
        <s v="BR0-010006-00684"/>
        <s v="BR0-010006-05609"/>
        <s v="BR0-010006-00685"/>
        <s v="BR0-010006-00686"/>
        <s v="BR0-010006-00687"/>
        <s v="BR0-010006-00688"/>
        <s v="BR0-010006-00689"/>
        <s v="BR0-010006-00690"/>
        <s v="BR0-010006-00691"/>
        <s v="BR0-010006-00692"/>
        <s v="BR0-010006-00694"/>
        <s v="BR0-010006-05738"/>
        <s v="BR0-010006-00695"/>
        <s v="BR0-010006-00696"/>
        <s v="BR0-010006-00697"/>
        <s v="BR0-010006-00698"/>
        <s v="BR0-010006-00699"/>
        <s v="BR0-010006-00700"/>
        <s v="BR0-010006-00701"/>
        <s v="BR0-010006-00702"/>
        <s v="BR0-010006-00703"/>
        <s v="BR0-010006-00704"/>
        <s v="BR0-010006-00705"/>
        <s v="BR0-010006-00706"/>
        <s v="BR0-010006-00707"/>
        <s v="BR0-010006-00708"/>
        <s v="BR0-010006-00709"/>
        <s v="BR0-010006-00710"/>
        <s v="BR0-010006-00711"/>
        <s v="BR0-010006-00712"/>
        <s v="BR0-010006-00713"/>
        <s v="BR0-010006-00806"/>
        <s v="BR0-010006-00715"/>
        <s v="BR0-010006-00716"/>
        <s v="BR0-010006-00717"/>
        <s v="BR0-010006-00718"/>
        <s v="BR0-010006-00719"/>
        <s v="BR0-010006-00720"/>
        <s v="BR0-010006-00721"/>
        <s v="BR0-010006-00722"/>
        <s v="BR0-010006-00723"/>
        <s v="BR0-010006-05554"/>
        <s v="BR0-010006-05671"/>
        <s v="BR0-010006-00724"/>
        <s v="BR0-010006-00725"/>
        <s v="BR0-010006-00726"/>
        <s v="BR0-010006-00727"/>
        <s v="BR0-010006-00728"/>
        <s v="BR0-010006-05901"/>
        <s v="BR0-010006-00729"/>
        <s v="BR0-010006-00730"/>
        <s v="BR0-010006-00731"/>
        <s v="BR0-010006-00732"/>
        <s v="BR0-010006-00733"/>
        <s v="BR0-010006-00734"/>
        <s v="BR0-010006-00735"/>
        <s v="BR0-010006-00736"/>
        <s v="BR0-010006-00737"/>
        <s v="BR0-010006-00738"/>
        <s v="BR0-010006-00739"/>
        <s v="BR0-010006-00740"/>
        <s v="BR0-010006-00741"/>
        <s v="BR0-010006-00742"/>
        <s v="BR0-010006-00743"/>
        <s v="BR0-010006-00744"/>
        <s v="BR0-010006-00745"/>
        <s v="BR0-010006-05745"/>
        <s v="BR0-010006-00746"/>
        <s v="BR0-010006-00747"/>
        <s v="BR0-010006-00748"/>
        <s v="BR0-010006-00749"/>
        <s v="BR0-010006-00750"/>
        <s v="BR0-010006-00751"/>
        <s v="BR0-010006-00752"/>
        <s v="BR0-010006-00753"/>
        <s v="BR0-010006-00754"/>
        <s v="BR0-010006-00755"/>
        <s v="BR0-010006-00756"/>
        <s v="BR0-010006-00757"/>
        <s v="BR0-010006-00758"/>
        <s v="BR0-010006-00759"/>
        <s v="BR0-010006-05610"/>
        <s v="BR0-010006-05611"/>
        <s v="BR0-010006-05612"/>
        <s v="BR0-010006-05629"/>
        <s v="BR0-010006-05630"/>
        <s v="BR0-010006-05781"/>
        <s v="BR0-010006-05613"/>
        <s v="BR0-010006-05614"/>
        <s v="BR0-010006-05615"/>
        <s v="BR0-010006-00761"/>
        <s v="BR0-010006-00762"/>
        <s v="BR0-010006-00763"/>
        <s v="BR0-010006-00764"/>
        <s v="BR0-010006-00765"/>
        <s v="BR0-010006-00766"/>
        <s v="BR0-010006-00767"/>
        <s v="BR0-010006-05739"/>
        <s v="BR0-010006-00770"/>
        <s v="BR0-010006-00771"/>
        <s v="BR0-010006-00772"/>
        <s v="BR0-010006-00773"/>
        <s v="BR0-010006-00774"/>
        <s v="BR0-010006-00775"/>
        <s v="BR0-010006-00776"/>
        <s v="BR0-010006-00777"/>
        <s v="BR0-010006-00778"/>
        <s v="BR0-010006-00779"/>
        <s v="BR0-010006-00780"/>
        <s v="BR0-010006-00781"/>
        <s v="BR0-010006-00782"/>
        <s v="BR0-010006-00783"/>
        <s v="BR0-010006-00784"/>
        <s v="BR0-010006-00785"/>
        <s v="BR0-010006-00786"/>
        <s v="BR0-010006-00787"/>
        <s v="BR0-010006-00788"/>
        <s v="BR0-010006-00789"/>
        <s v="BR0-010006-00790"/>
        <s v="BR0-010006-00791"/>
        <s v="BR0-010006-00793"/>
        <s v="BR0-010006-00794"/>
        <s v="BR0-010006-00795"/>
        <s v="BR0-010006-00796"/>
        <s v="BR0-010006-00797"/>
        <s v="BR0-010006-00798"/>
        <s v="BR0-010006-00799"/>
        <s v="BR0-010006-00800"/>
        <s v="BR0-010006-00801"/>
        <s v="BR0-010006-00802"/>
        <s v="BR0-010006-00803"/>
        <s v="BR0-010006-00804"/>
        <s v="BR0-010006-00805"/>
        <s v="BR0-010006-05616"/>
        <s v="BR0-010006-05872"/>
        <s v="BR0-010006-05873"/>
        <s v="BR0-010006-05874"/>
        <s v="BR0-010006-00807"/>
        <s v="BR0-010006-00808"/>
        <s v="BR0-010006-00809"/>
        <s v="BR0-010006-00810"/>
        <s v="BR0-010006-00811"/>
        <s v="BR0-010006-00812"/>
        <s v="BR0-010006-00813"/>
        <s v="BR0-010006-00814"/>
        <s v="BR0-010006-00815"/>
        <s v="BR0-010006-00816"/>
        <s v="BR0-010006-00817"/>
        <s v="BR0-010006-00818"/>
        <s v="BR0-010006-00819"/>
        <s v="BR0-010006-00821"/>
        <s v="BR0-010006-00822"/>
        <s v="BR0-010006-00823"/>
        <s v="BR0-010006-00824"/>
        <s v="BR0-010006-00825"/>
        <s v="BR0-010006-00826"/>
        <s v="BR0-010006-00827"/>
        <s v="BR0-010006-00828"/>
        <s v="BR0-010006-00829"/>
        <s v="BR0-010006-00830"/>
        <s v="BR0-010006-00831"/>
        <s v="BR0-010006-00832"/>
        <s v="BR0-010006-00833"/>
        <s v="BR0-010006-00834"/>
        <s v="BR0-010006-00835"/>
        <s v="BR0-010006-00836"/>
        <s v="BR0-010006-00837"/>
        <s v="BR0-010006-00838"/>
        <s v="BR0-010006-00839"/>
        <s v="BR0-010006-00840"/>
        <s v="BR0-010006-00841"/>
        <s v="BR0-010006-00842"/>
        <s v="BR0-010006-00843"/>
        <s v="BR0-010006-00844"/>
        <s v="BR0-010006-00845"/>
        <s v="BR0-010006-00846"/>
        <s v="BR0-010006-00847"/>
        <s v="BR0-010006-00848"/>
        <s v="BR0-010006-00849"/>
        <s v="BR0-010006-00850"/>
        <s v="BR0-010006-00851"/>
        <s v="BR0-010006-00852"/>
        <s v="BR0-010006-00853"/>
        <s v="BR0-010006-05667"/>
        <s v="BR0-010006-00854"/>
        <s v="BR0-010006-00856"/>
        <s v="BR0-010006-00857"/>
        <s v="BR0-010006-00858"/>
        <s v="BR0-010006-00859"/>
        <s v="BR0-010006-00860"/>
        <s v="BR0-010006-00861"/>
        <s v="BR0-010006-00862"/>
        <s v="BR0-010006-00863"/>
        <s v="BR0-010006-00864"/>
        <s v="BR0-010006-00865"/>
        <s v="BR0-010006-00866"/>
        <s v="BR0-010006-00867"/>
        <s v="BR0-010006-00868"/>
        <s v="BR0-010006-00869"/>
        <s v="BR0-010006-00870"/>
        <s v="BR0-010006-00871"/>
        <s v="BR0-010006-00872"/>
        <s v="BR0-010006-00873"/>
        <s v="BR0-010006-00874"/>
        <s v="BR0-010006-00820"/>
        <s v="BR0-010006-00875"/>
        <s v="BR0-010006-00876"/>
        <s v="BR0-010006-00877"/>
        <s v="BR0-010006-00878"/>
        <s v="BR0-010006-00879"/>
        <s v="BR0-010006-00880"/>
        <s v="BR0-010006-00881"/>
        <s v="BR0-010006-00882"/>
        <s v="BR0-010006-00883"/>
        <s v="BR0-010006-00884"/>
        <s v="BR0-010006-00885"/>
        <s v="BR0-010006-00886"/>
        <s v="BR0-010006-00887"/>
        <s v="BR0-010006-00888"/>
        <s v="BR0-010006-00889"/>
        <s v="BR0-010006-05668"/>
        <s v="BR0-010006-00890"/>
        <s v="BR0-010006-00891"/>
        <s v="BR0-010006-00892"/>
        <s v="BR0-010006-00894"/>
        <s v="BR0-010006-00895"/>
        <s v="BR0-010006-00896"/>
        <s v="BR0-010006-00897"/>
        <s v="BR0-010006-00898"/>
        <s v="BR0-010006-00899"/>
        <s v="BR0-010006-00900"/>
        <s v="BR0-010006-00901"/>
        <s v="BR0-010006-00902"/>
        <s v="BR0-010006-00903"/>
        <s v="BR0-010006-00904"/>
        <s v="BR0-010006-00905"/>
        <s v="BR0-010006-00906"/>
        <s v="BR0-010006-00907"/>
        <s v="BR0-010006-00908"/>
        <s v="BR0-010006-00909"/>
        <s v="BR0-010006-00910"/>
        <s v="BR0-010006-00911"/>
        <s v="BR0-010006-00912"/>
        <s v="BR0-010006-00913"/>
        <s v="BR0-010006-00914"/>
        <s v="BR0-010006-00915"/>
        <s v="BR0-010006-00916"/>
        <s v="BR0-010006-00917"/>
        <s v="BR0-010006-00918"/>
        <s v="BR0-010006-00919"/>
        <s v="BR0-010006-00920"/>
        <s v="BR0-010006-00921"/>
        <s v="BR0-010006-00922"/>
        <s v="BR0-010006-00923"/>
        <s v="BR0-010006-00924"/>
        <s v="BR0-010006-00925"/>
        <s v="BR0-010006-00926"/>
        <s v="BR0-010006-00927"/>
        <s v="BR0-010006-00928"/>
        <s v="BR0-010006-00929"/>
        <s v="BR0-010006-00930"/>
        <s v="BR0-010006-00931"/>
        <s v="BR0-010006-00932"/>
        <s v="BR0-010006-00933"/>
        <s v="BR0-010006-00934"/>
        <s v="BR0-010006-00935"/>
        <s v="BR0-010006-00936"/>
        <s v="BR0-010006-00937"/>
        <s v="BR0-010006-00938"/>
        <s v="BR0-010006-00939"/>
        <s v="BR0-010006-00940"/>
        <s v="BR0-010006-00941"/>
        <s v="BR0-010006-00942"/>
        <s v="BR0-010006-00943"/>
        <s v="BR0-010006-00944"/>
        <s v="BR0-010006-00945"/>
        <s v="BR0-010006-00946"/>
        <s v="BR0-010006-00947"/>
        <s v="BR0-010006-00948"/>
        <s v="BR0-010006-00949"/>
        <s v="BR0-010006-00950"/>
        <s v="BR0-010006-00951"/>
        <s v="BR0-010006-00952"/>
        <s v="BR0-010006-00953"/>
        <s v="BR0-010006-00954"/>
        <s v="BR0-010006-00955"/>
        <s v="BR0-010006-00956"/>
        <s v="BR0-010006-00957"/>
        <s v="BR0-010006-00958"/>
        <s v="BR0-010006-00959"/>
        <s v="BR0-010006-00960"/>
        <s v="BR0-010006-00961"/>
        <s v="BR0-010006-00962"/>
        <s v="BR0-010006-00963"/>
        <s v="BR0-010006-00965"/>
        <s v="BR0-010006-00966"/>
        <s v="BR0-010006-00967"/>
        <s v="BR0-010006-00968"/>
        <s v="BR0-010006-00969"/>
        <s v="BR0-010006-00970"/>
        <s v="BR0-010006-00971"/>
        <s v="BR0-010006-00972"/>
        <s v="BR0-010006-00973"/>
        <s v="BR0-010006-00974"/>
        <s v="BR0-010006-05914"/>
        <s v="BR0-010006-00975"/>
        <s v="BR0-010006-00976"/>
        <s v="BR0-010006-00977"/>
        <s v="BR0-010006-00978"/>
        <s v="BR0-010006-00979"/>
        <s v="BR0-010006-00980"/>
        <s v="BR0-010006-00981"/>
        <s v="BR0-010006-00982"/>
        <s v="BR0-010006-00983"/>
        <s v="BR0-010006-00984"/>
        <s v="BR0-010006-00985"/>
        <s v="BR0-010006-00986"/>
        <s v="BR0-010006-00987"/>
        <s v="BR0-010006-00988"/>
        <s v="BR0-010006-00989"/>
        <s v="BR0-010006-00990"/>
        <s v="BR0-010006-00991"/>
        <s v="BR0-010006-00992"/>
        <s v="BR0-010006-00993"/>
        <s v="BR0-010006-00994"/>
        <s v="BR0-010006-00995"/>
        <s v="BR0-010006-00996"/>
        <s v="BR0-010006-00997"/>
        <s v="BR0-010006-00998"/>
        <s v="BR0-010006-00999"/>
        <s v="BR0-010006-01000"/>
        <s v="BR0-010006-01001"/>
        <s v="BR0-010006-01002"/>
        <s v="BR0-010006-01003"/>
        <s v="BR0-010006-01004"/>
        <s v="BR0-010006-01005"/>
        <s v="BR0-010006-01006"/>
        <s v="BR0-010006-01007"/>
        <s v="BR0-010006-01008"/>
        <s v="BR0-010006-01009"/>
        <s v="BR0-010006-01010"/>
        <s v="BR0-010006-01011"/>
        <s v="BR0-010006-01012"/>
        <s v="BR0-010006-01013"/>
        <s v="BR0-010006-01014"/>
        <s v="BR0-010006-01015"/>
        <s v="BR0-010006-01016"/>
        <s v="BR0-010006-01017"/>
        <s v="BR0-010006-01018"/>
        <s v="BR0-010006-01019"/>
        <s v="BR0-010006-01020"/>
        <s v="BR0-010006-01021"/>
        <s v="BR0-010006-01022"/>
        <s v="BR0-010006-01023"/>
        <s v="BR0-010006-01024"/>
        <s v="BR0-010006-01025"/>
        <s v="BR0-010006-01026"/>
        <s v="BR0-010006-01027"/>
        <s v="BR0-010006-01028"/>
        <s v="BR0-010006-01029"/>
        <s v="BR0-010006-01030"/>
        <s v="BR0-010006-01031"/>
        <s v="BR0-010006-01032"/>
        <s v="BR0-010006-01033"/>
        <s v="BR0-010006-01034"/>
        <s v="BR0-010006-01035"/>
        <s v="BR0-010006-01036"/>
        <s v="BR0-010006-01037"/>
        <s v="BR0-010006-01038"/>
        <s v="BR0-010006-01039"/>
        <s v="BR0-010006-01040"/>
        <s v="BR0-010006-01041"/>
        <s v="BR0-010006-01042"/>
        <s v="BR0-010006-01043"/>
        <s v="BR0-010006-01044"/>
        <s v="BR0-010006-01045"/>
        <s v="BR0-010006-01046"/>
        <s v="BR0-010006-01047"/>
        <s v="BR0-010006-01048"/>
        <s v="BR0-010006-01049"/>
        <s v="BR0-010006-01050"/>
        <s v="BR0-010006-01051"/>
        <s v="BR0-010006-01052"/>
        <s v="BR0-010006-01053"/>
        <s v="BR0-010006-01054"/>
        <s v="BR0-010006-01055"/>
        <s v="BR0-010006-01056"/>
        <s v="BR0-010006-01057"/>
        <s v="BR0-010006-01058"/>
        <s v="BR0-010006-01059"/>
        <s v="BR0-010006-01060"/>
        <s v="BR0-010006-01061"/>
        <s v="BR0-010006-01062"/>
        <s v="BR0-010006-01063"/>
        <s v="BR0-010006-01064"/>
        <s v="BR0-010006-01065"/>
        <s v="BR0-010006-01066"/>
        <s v="BR0-010006-05669"/>
        <s v="BR0-010006-01067"/>
        <s v="BR0-010006-01068"/>
        <s v="BR0-010006-01069"/>
        <s v="BR0-010006-01070"/>
        <s v="BR0-010006-01071"/>
        <s v="BR0-010006-01073"/>
        <s v="BR0-010006-01074"/>
        <s v="BR0-010006-01075"/>
        <s v="BR0-010006-01076"/>
        <s v="BR0-010006-01077"/>
        <s v="BR0-010006-05693"/>
        <s v="BR0-010006-01078"/>
        <s v="BR0-010006-01079"/>
        <s v="BR0-010006-05670"/>
        <s v="BR0-010006-01080"/>
        <s v="BR0-010006-01081"/>
        <s v="BR0-010006-01082"/>
        <s v="BR0-010006-01083"/>
        <s v="BR0-010006-01084"/>
        <s v="BR0-010006-01085"/>
        <s v="BR0-010006-01086"/>
        <s v="BR0-010006-01087"/>
        <s v="BR0-010006-01088"/>
        <s v="BR0-010006-01089"/>
        <s v="BR0-010006-01090"/>
        <s v="BR0-010006-01091"/>
        <s v="BR0-010006-01092"/>
        <s v="BR0-010006-01093"/>
        <s v="BR0-010006-01094"/>
        <s v="BR0-010006-01095"/>
        <s v="BR0-010006-01096"/>
        <s v="BR0-010006-01097"/>
        <s v="BR0-010006-01098"/>
        <s v="BR0-010006-01099"/>
        <s v="BR0-010006-01100"/>
        <s v="BR0-010006-01101"/>
        <s v="BR0-010006-01102"/>
        <s v="BR0-010006-01103"/>
        <s v="BR0-010006-01104"/>
        <s v="BR0-010006-01105"/>
        <s v="BR0-010006-01106"/>
        <s v="BR0-010006-01107"/>
        <s v="BR0-010006-01109"/>
        <s v="BR0-010006-01110"/>
        <s v="BR0-010006-01111"/>
        <s v="BR0-010006-01112"/>
        <s v="BR0-010006-01113"/>
        <s v="BR0-010006-01114"/>
        <s v="BR0-010006-01115"/>
        <s v="BR0-010006-01116"/>
        <s v="BR0-010006-01117"/>
        <s v="BR0-010006-01118"/>
        <s v="BR0-010006-01119"/>
        <s v="BR0-010006-01120"/>
        <s v="BR0-010006-01121"/>
        <s v="BR0-010006-01122"/>
        <s v="BR0-010006-01123"/>
        <s v="BR0-010006-01124"/>
        <s v="BR0-010006-01125"/>
        <s v="BR0-010006-01126"/>
        <s v="BR0-010006-01127"/>
        <s v="BR0-010006-01128"/>
        <s v="BR0-010006-01129"/>
        <s v="BR0-010006-01130"/>
        <s v="BR0-010006-01131"/>
        <s v="BR0-010006-01132"/>
        <s v="BR0-010006-01133"/>
        <s v="BR0-010006-01134"/>
        <s v="BR0-010006-01135"/>
        <s v="BR0-010006-01136"/>
        <s v="BR0-010006-01137"/>
        <s v="BR0-010006-01138"/>
        <s v="BR0-010006-01139"/>
        <s v="BR0-010006-01140"/>
        <s v="BR0-010006-01141"/>
        <s v="BR0-010006-01142"/>
        <s v="BR0-010006-01143"/>
        <s v="BR0-010006-01144"/>
        <s v="BR0-010006-01145"/>
        <s v="BR0-010006-01146"/>
        <s v="BR0-010006-01147"/>
        <s v="BR0-010006-01148"/>
        <s v="BR0-010006-01149"/>
        <s v="BR0-010006-01150"/>
        <s v="BR0-010006-01151"/>
        <s v="BR0-010006-01152"/>
        <s v="BR0-010006-05557"/>
        <s v="BR0-010006-01153"/>
        <s v="BR0-010006-01154"/>
        <s v="BR0-010006-01155"/>
        <s v="BR0-010006-01156"/>
        <s v="BR0-010006-01157"/>
        <s v="BR0-010006-05680"/>
        <s v="BR0-010006-01158"/>
        <s v="BR0-010006-05764"/>
        <s v="BR0-010006-05771"/>
        <s v="BR0-010006-05813"/>
        <s v="BR0-010006-05827"/>
        <s v="BR0-010006-05828"/>
        <s v="BR0-010006-05829"/>
        <s v="BR0-010006-05830"/>
        <s v="BR0-010006-01159"/>
        <s v="BR0-010006-01160"/>
        <s v="BR0-010006-01161"/>
        <s v="BR0-010006-01162"/>
        <s v="BR0-010006-01163"/>
        <s v="BR0-010006-01165"/>
        <s v="BR0-010006-01166"/>
        <s v="BR0-010006-01168"/>
        <s v="BR0-010006-01169"/>
        <s v="BR0-010006-01170"/>
        <s v="BR0-010006-01171"/>
        <s v="BR0-010006-01172"/>
        <s v="BR0-010006-01173"/>
        <s v="BR0-010006-01174"/>
        <s v="BR0-010006-01175"/>
        <s v="BR0-010006-01176"/>
        <s v="BR0-010006-01177"/>
        <s v="BR0-010006-01178"/>
        <s v="BR0-010006-01179"/>
        <s v="BR0-010006-01180"/>
        <s v="BR0-010006-01181"/>
        <s v="BR0-010006-01182"/>
        <s v="BR0-010006-01183"/>
        <s v="BR0-010006-01184"/>
        <s v="BR0-010006-01185"/>
        <s v="BR0-010006-01186"/>
        <s v="BR0-010006-01187"/>
        <s v="BR0-010006-01188"/>
        <s v="BR0-010006-05639"/>
        <s v="BR0-010006-05640"/>
        <s v="BR0-010006-05641"/>
        <s v="BR0-010006-05734"/>
        <s v="BR0-010006-05876"/>
        <s v="BR0-010006-01189"/>
        <s v="BR0-010006-01190"/>
        <s v="BR0-010006-01191"/>
        <s v="BR0-010006-01192"/>
        <s v="BR0-010006-01193"/>
        <s v="BR0-010006-01194"/>
        <s v="BR0-010006-01195"/>
        <s v="BR0-010006-01196"/>
        <s v="BR0-010006-01197"/>
        <s v="BR0-010006-01198"/>
        <s v="BR0-010006-01199"/>
        <s v="BR0-010006-01200"/>
        <s v="BR0-010006-01201"/>
        <s v="BR0-010006-01202"/>
        <s v="BR0-010006-01203"/>
        <s v="BR0-010006-01204"/>
        <s v="BR0-010006-01205"/>
        <s v="BR0-010006-01206"/>
        <s v="BR0-010006-01207"/>
        <s v="BR0-010006-01208"/>
        <s v="BR0-010006-01209"/>
        <s v="BR0-010006-01210"/>
        <s v="BR0-010006-01211"/>
        <s v="BR0-010006-01212"/>
        <s v="BR0-010006-01213"/>
        <s v="BR0-010006-01214"/>
        <s v="BR0-010006-01215"/>
        <s v="BR0-010006-01216"/>
        <s v="BR0-010006-01217"/>
        <s v="BR0-010006-01218"/>
        <s v="BR0-010006-01219"/>
        <s v="BR0-010006-01220"/>
        <s v="BR0-010006-01221"/>
        <s v="BR0-010006-01222"/>
        <s v="BR0-010006-01223"/>
        <s v="BR0-010006-01224"/>
        <s v="BR0-010006-01225"/>
        <s v="BR0-010006-01226"/>
        <s v="BR0-010006-01228"/>
        <s v="BR0-010006-01229"/>
        <s v="BR0-010006-01230"/>
        <s v="BR0-010006-01231"/>
        <s v="BR0-010006-01232"/>
        <s v="BR0-010006-01233"/>
        <s v="BR0-010006-01234"/>
        <s v="BR0-010006-01235"/>
        <s v="BR0-010006-01236"/>
        <s v="BR0-010006-01237"/>
        <s v="BR0-010006-01238"/>
        <s v="BR0-010006-01239"/>
        <s v="BR0-010006-01240"/>
        <s v="BR0-010006-01241"/>
        <s v="BR0-010006-01242"/>
        <s v="BR0-010006-01243"/>
        <s v="BR0-010006-01244"/>
        <s v="BR0-010006-01245"/>
        <s v="BR0-010006-01246"/>
        <s v="BR0-010006-01247"/>
        <s v="BR0-010006-01248"/>
        <s v="BR0-010006-01249"/>
        <s v="BR0-010006-01250"/>
        <s v="BR0-010006-01251"/>
        <s v="BR0-010006-01252"/>
        <s v="BR0-010006-01253"/>
        <s v="BR0-010006-01254"/>
        <s v="BR0-010006-01255"/>
        <s v="BR0-010006-01256"/>
        <s v="BR0-010006-01257"/>
        <s v="BR0-010006-01258"/>
        <s v="BR0-010006-01259"/>
        <s v="BR0-010006-01260"/>
        <s v="BR0-010006-01261"/>
        <s v="BR0-010006-05642"/>
        <s v="BR0-010006-05643"/>
        <s v="BR0-010006-05644"/>
        <s v="BR0-010006-05645"/>
        <s v="BR0-010006-05646"/>
        <s v="BR0-010006-05647"/>
        <s v="BR0-010006-05648"/>
        <s v="BR0-010006-05649"/>
        <s v="BR0-010006-05650"/>
        <s v="BR0-010006-05651"/>
        <s v="BR0-010006-05652"/>
        <s v="BR0-010006-05653"/>
        <s v="BR0-010006-05654"/>
        <s v="BR0-010006-05655"/>
        <s v="BR0-010006-05656"/>
        <s v="BR0-010006-05657"/>
        <s v="BR0-010006-05747"/>
        <s v="BR0-010006-05748"/>
        <s v="BR0-010006-01262"/>
        <s v="BR0-010006-01263"/>
        <s v="BR0-010006-01264"/>
        <s v="BR0-010006-01265"/>
        <s v="BR0-010006-01266"/>
        <s v="BR0-010006-01267"/>
        <s v="BR0-010006-01268"/>
        <s v="BR0-010006-01269"/>
        <s v="BR0-010006-01270"/>
        <s v="BR0-010006-01271"/>
        <s v="BR0-010006-01272"/>
        <s v="BR0-010006-01273"/>
        <s v="BR0-010006-01274"/>
        <s v="BR0-010006-01275"/>
        <s v="BR0-010006-01277"/>
        <s v="BR0-010006-01278"/>
        <s v="BR0-010006-01279"/>
        <s v="BR0-010006-01280"/>
        <s v="BR0-010006-05784"/>
        <s v="BR0-010006-01281"/>
        <s v="BR0-010006-01282"/>
        <s v="BR0-010006-01283"/>
        <s v="BR0-010006-01284"/>
        <s v="BR0-010006-01285"/>
        <s v="BR0-010006-01286"/>
        <s v="BR0-010006-01287"/>
        <s v="BR0-010006-01288"/>
        <s v="BR0-010006-01289"/>
        <s v="BR0-010006-01290"/>
        <s v="BR0-010006-01291"/>
        <s v="BR0-010006-01295"/>
        <s v="BR0-010006-01296"/>
        <s v="BR0-010006-01297"/>
        <s v="BR0-010006-01298"/>
        <s v="BR0-010006-01299"/>
        <s v="BR0-010006-01300"/>
        <s v="BR0-010006-01301"/>
        <s v="BR0-010006-01302"/>
        <s v="BR0-010006-01303"/>
        <s v="BR0-010006-01304"/>
        <s v="BR0-010006-01305"/>
        <s v="BR0-010006-01306"/>
        <s v="BR0-010006-01307"/>
        <s v="BR0-010006-01308"/>
        <s v="BR0-010006-01309"/>
        <s v="BR0-010006-01310"/>
        <s v="BR0-010006-01311"/>
        <s v="BR0-010006-01312"/>
        <s v="BR0-010006-01313"/>
        <s v="BR0-010006-01314"/>
        <s v="BR0-010006-05694"/>
        <s v="BR0-010006-05695"/>
        <s v="BR0-010006-05696"/>
        <s v="BR0-010006-05697"/>
        <s v="BR0-010006-05698"/>
        <s v="BR0-010006-01315"/>
        <s v="BR0-010006-01316"/>
        <s v="BR0-010006-01317"/>
        <s v="BR0-010006-01318"/>
        <s v="BR0-010006-01319"/>
        <s v="BR0-010006-01320"/>
        <s v="BR0-010006-01321"/>
        <s v="BR0-010006-01322"/>
        <s v="BR0-010006-01323"/>
        <s v="BR0-010006-01324"/>
        <s v="BR0-010006-01325"/>
        <s v="BR0-010006-01326"/>
        <s v="BR0-010006-01327"/>
        <s v="BR0-010006-01328"/>
        <s v="BR0-010006-01329"/>
        <s v="BR0-010006-01330"/>
        <s v="BR0-010006-01331"/>
        <s v="BR0-010006-01332"/>
        <s v="BR0-010006-01333"/>
        <s v="BR0-010006-01334"/>
        <s v="BR0-010006-01335"/>
        <s v="BR0-010006-01336"/>
        <s v="BR0-010006-01337"/>
        <s v="BR0-010006-01338"/>
        <s v="BR0-010006-01339"/>
        <s v="BR0-010006-01340"/>
        <s v="BR0-010006-01341"/>
        <s v="BR0-010006-01342"/>
        <s v="BR0-010006-01343"/>
        <s v="BR0-010006-01344"/>
        <s v="BR0-010006-01345"/>
        <s v="BR0-010006-01346"/>
        <s v="BR0-010006-01347"/>
        <s v="BR0-010006-01348"/>
        <s v="BR0-010006-01349"/>
        <s v="BR0-010006-05865"/>
        <s v="BR0-010006-01350"/>
        <s v="BR0-010006-01351"/>
        <s v="BR0-010006-01352"/>
        <s v="BR0-010006-01353"/>
        <s v="BR0-010006-01354"/>
        <s v="BR0-010006-01355"/>
        <s v="BR0-010006-01356"/>
        <s v="BR0-010006-01357"/>
        <s v="BR0-010006-01358"/>
        <s v="BR0-010006-01359"/>
        <s v="BR0-010006-01360"/>
        <s v="BR0-010006-01361"/>
        <s v="BR0-010006-01362"/>
        <s v="BR0-010006-01363"/>
        <s v="BR0-010006-01364"/>
        <s v="BR0-010006-01365"/>
        <s v="BR0-010006-01366"/>
        <s v="BR0-010006-01367"/>
        <s v="BR0-010006-01368"/>
        <s v="BR0-010006-01369"/>
        <s v="BR0-010006-01370"/>
        <s v="BR0-010006-01371"/>
        <s v="BR0-010006-01372"/>
        <s v="BR0-010006-01373"/>
        <s v="BR0-010006-01374"/>
        <s v="BR0-010006-01375"/>
        <s v="BR0-010006-01376"/>
        <s v="BR0-010006-01377"/>
        <s v="BR0-010006-01378"/>
        <s v="BR0-010006-01628"/>
        <s v="BR0-010006-01379"/>
        <s v="BR0-010006-05777"/>
        <s v="BR0-010006-01380"/>
        <s v="BR0-010006-01381"/>
        <s v="BR0-010006-01382"/>
        <s v="BR0-010006-01383"/>
        <s v="BR0-010006-01384"/>
        <s v="BR0-010006-01385"/>
        <s v="BR0-010006-01386"/>
        <s v="BR0-010006-01387"/>
        <s v="BR0-010006-01388"/>
        <s v="BR0-010006-01389"/>
        <s v="BR0-010006-01390"/>
        <s v="BR0-010006-01391"/>
        <s v="BR0-010006-01392"/>
        <s v="BR0-010006-01393"/>
        <s v="BR0-010006-01394"/>
        <s v="BR0-010006-01395"/>
        <s v="BR0-010006-01396"/>
        <s v="BR0-010006-01397"/>
        <s v="BR0-010006-01398"/>
        <s v="BR0-010006-01399"/>
        <s v="BR0-010006-01400"/>
        <s v="BR0-010006-01401"/>
        <s v="BR0-010006-01402"/>
        <s v="BR0-010006-01405"/>
        <s v="BR0-010006-01406"/>
        <s v="BR0-010006-01407"/>
        <s v="BR0-010006-01408"/>
        <s v="BR0-010006-01409"/>
        <s v="BR0-010006-01410"/>
        <s v="BR0-010006-01411"/>
        <s v="BR0-010006-01412"/>
        <s v="BR0-010006-01413"/>
        <s v="BR0-010006-01415"/>
        <s v="BR0-010006-01416"/>
        <s v="BR0-010006-01417"/>
        <s v="BR0-010006-01418"/>
        <s v="BR0-010006-01419"/>
        <s v="BR0-010006-01420"/>
        <s v="BR0-010006-01421"/>
        <s v="BR0-010006-01422"/>
        <s v="BR0-010006-05559"/>
        <s v="BR0-010006-05560"/>
        <s v="BR0-010006-05561"/>
        <s v="BR0-010006-05562"/>
        <s v="BR0-010006-01423"/>
        <s v="BR0-010006-01424"/>
        <s v="BR0-010006-01425"/>
        <s v="BR0-010006-01426"/>
        <s v="BR0-010006-01427"/>
        <s v="BR0-010006-01428"/>
        <s v="BR0-010006-01429"/>
        <s v="BR0-010006-01430"/>
        <s v="BR0-010006-01431"/>
        <s v="BR0-010006-01432"/>
        <s v="BR0-010006-01433"/>
        <s v="BR0-010006-01434"/>
        <s v="BR0-010006-01435"/>
        <s v="BR0-010006-01436"/>
        <s v="BR0-010006-01437"/>
        <s v="BR0-010006-01438"/>
        <s v="BR0-010006-01439"/>
        <s v="BR0-010006-01440"/>
        <s v="BR0-010006-01441"/>
        <s v="BR0-010006-01442"/>
        <s v="BR0-010006-01443"/>
        <s v="BR0-010006-01444"/>
        <s v="BR0-010006-01445"/>
        <s v="BR0-010006-01446"/>
        <s v="BR0-010006-01447"/>
        <s v="BR0-010006-01448"/>
        <s v="BR0-010006-01449"/>
        <s v="BR0-010006-01450"/>
        <s v="BR0-010006-01451"/>
        <s v="BR0-010006-01452"/>
        <s v="BR0-010006-01453"/>
        <s v="BR0-010006-01454"/>
        <s v="BR0-010006-01455"/>
        <s v="BR0-010006-01456"/>
        <s v="BR0-010006-01457"/>
        <s v="BR0-010006-01458"/>
        <s v="BR0-010006-01459"/>
        <s v="BR0-010006-01460"/>
        <s v="BR0-010006-01461"/>
        <s v="BR0-010006-01462"/>
        <s v="BR0-010006-01463"/>
        <s v="BR0-010006-01464"/>
        <s v="BR0-010006-01465"/>
        <s v="BR0-010006-01466"/>
        <s v="BR0-010006-01468"/>
        <s v="BR0-010006-01469"/>
        <s v="BR0-010006-01470"/>
        <s v="BR0-010006-01471"/>
        <s v="BR0-010006-01472"/>
        <s v="BR0-010006-01473"/>
        <s v="BR0-010006-01474"/>
        <s v="BR0-010006-01475"/>
        <s v="BR0-010006-01476"/>
        <s v="BR0-010006-01477"/>
        <s v="BR0-010006-01478"/>
        <s v="BR0-010006-01479"/>
        <s v="BR0-010006-01480"/>
        <s v="BR0-010006-01481"/>
        <s v="BR0-010006-01482"/>
        <s v="BR0-010006-01483"/>
        <s v="BR0-010006-01484"/>
        <s v="BR0-010006-01485"/>
        <s v="BR0-010006-01486"/>
        <s v="BR0-010006-01487"/>
        <s v="BR0-010006-01488"/>
        <s v="BR0-010006-01489"/>
        <s v="BR0-010006-01490"/>
        <s v="BR0-010006-01491"/>
        <s v="BR0-010006-01492"/>
        <s v="BR0-010006-01493"/>
        <s v="BR0-010006-01494"/>
        <s v="BR0-010006-01495"/>
        <s v="BR0-010006-01496"/>
        <s v="BR0-010006-01497"/>
        <s v="BR0-010006-01498"/>
        <s v="BR0-010006-01499"/>
        <s v="BR0-010006-01500"/>
        <s v="BR0-010006-01501"/>
        <s v="BR0-010006-01502"/>
        <s v="BR0-010006-01503"/>
        <s v="BR0-010006-01504"/>
        <s v="BR0-010006-01505"/>
        <s v="BR0-010006-05705"/>
        <s v="BR0-010006-05706"/>
        <s v="BR0-010006-05893"/>
        <s v="BR0-010006-01506"/>
        <s v="BR0-010006-01507"/>
        <s v="BR0-010006-01508"/>
        <s v="BR0-010006-01509"/>
        <s v="BR0-010006-01510"/>
        <s v="BR0-010006-01511"/>
        <s v="BR0-010006-01512"/>
        <s v="BR0-010006-01513"/>
        <s v="BR0-010006-01514"/>
        <s v="BR0-010006-01515"/>
        <s v="BR0-010006-01516"/>
        <s v="BR0-010006-05888"/>
        <s v="BR0-010006-05889"/>
        <s v="BR0-010006-01517"/>
        <s v="BR0-010006-01518"/>
        <s v="BR0-010006-01519"/>
        <s v="BR0-010006-01520"/>
        <s v="BR0-010006-01521"/>
        <s v="BR0-010006-01522"/>
        <s v="BR0-010006-01523"/>
        <s v="BR0-010006-01524"/>
        <s v="BR0-010006-01525"/>
        <s v="BR0-010006-01526"/>
        <s v="BR0-010006-01527"/>
        <s v="BR0-010006-01528"/>
        <s v="BR0-010006-01529"/>
        <s v="BR0-010006-01530"/>
        <s v="BR0-010006-01531"/>
        <s v="BR0-010006-01532"/>
        <s v="BR0-010006-01533"/>
        <s v="BR0-010006-01534"/>
        <s v="BR0-010006-01535"/>
        <s v="BR0-010006-01536"/>
        <s v="BR0-010006-01537"/>
        <s v="BR0-010006-01538"/>
        <s v="BR0-010006-01539"/>
        <s v="BR0-010006-01540"/>
        <s v="BR0-010006-01541"/>
        <s v="BR0-010006-01542"/>
        <s v="BR0-010006-01543"/>
        <s v="BR0-010006-01544"/>
        <s v="BR0-010006-01545"/>
        <s v="BR0-010006-01546"/>
        <s v="BR0-010006-01547"/>
        <s v="BR0-010006-01548"/>
        <s v="BR0-010006-01549"/>
        <s v="BR0-010006-01550"/>
        <s v="BR0-010006-01551"/>
        <s v="BR0-010006-01552"/>
        <s v="BR0-010006-01553"/>
        <s v="BR0-010006-01554"/>
        <s v="BR0-010006-01555"/>
        <s v="BR0-010006-01556"/>
        <s v="BR0-010006-01557"/>
        <s v="BR0-010006-01558"/>
        <s v="BR0-010006-01559"/>
        <s v="BR0-010006-01560"/>
        <s v="BR0-010006-01561"/>
        <s v="BR0-010006-01562"/>
        <s v="BR0-010006-01563"/>
        <s v="BR0-010006-01564"/>
        <s v="BR0-010006-01565"/>
        <s v="BR0-010006-01566"/>
        <s v="BR0-010006-01567"/>
        <s v="BR0-010006-01568"/>
        <s v="BR0-010006-01569"/>
        <s v="BR0-010006-01570"/>
        <s v="BR0-010006-01571"/>
        <s v="BR0-010006-01572"/>
        <s v="BR0-010006-01573"/>
        <s v="BR0-010006-01574"/>
        <s v="BR0-010006-01575"/>
        <s v="BR0-010006-01576"/>
        <s v="BR0-010006-01577"/>
        <s v="BR0-010006-01578"/>
        <s v="BR0-010006-01579"/>
        <s v="BR0-010006-01580"/>
        <s v="BR0-010006-01581"/>
        <s v="BR0-010006-01582"/>
        <s v="BR0-010006-01583"/>
        <s v="BR0-010006-01584"/>
        <s v="BR0-010006-01585"/>
        <s v="BR0-010006-05681"/>
        <s v="BR0-010006-05682"/>
        <s v="BR0-010006-05683"/>
        <s v="BR0-010006-05684"/>
        <s v="BR0-010006-05685"/>
        <s v="BR0-010006-01586"/>
        <s v="BR0-010006-01587"/>
        <s v="BR0-010006-01588"/>
        <s v="BR0-010006-01589"/>
        <s v="BR0-010006-01590"/>
        <s v="BR0-010006-01591"/>
        <s v="BR0-010006-01592"/>
        <s v="BR0-010006-01593"/>
        <s v="BR0-010006-01594"/>
        <s v="BR0-010006-01595"/>
        <s v="BR0-010006-01596"/>
        <s v="BR0-010006-01597"/>
        <s v="BR0-010006-01598"/>
        <s v="BR0-010006-01599"/>
        <s v="BR0-010006-01600"/>
        <s v="BR0-010006-01601"/>
        <s v="BR0-010006-01602"/>
        <s v="BR0-010006-01603"/>
        <s v="BR0-010006-01604"/>
        <s v="BR0-010006-01605"/>
        <s v="BR0-010006-01606"/>
        <s v="BR0-010006-01607"/>
        <s v="BR0-010006-01608"/>
        <s v="BR0-010006-01609"/>
        <s v="BR0-010006-01610"/>
        <s v="BR0-010006-01611"/>
        <s v="BR0-010006-01612"/>
        <s v="BR0-010006-01292"/>
        <s v="BR0-010006-01293"/>
        <s v="BR0-010006-01294"/>
        <s v="BR0-010006-01613"/>
        <s v="BR0-010006-01614"/>
        <s v="BR0-010006-01615"/>
        <s v="BR0-010006-01616"/>
        <s v="BR0-010006-01617"/>
        <s v="BR0-010006-01618"/>
        <s v="BR0-010006-01621"/>
        <s v="BR0-010006-05783"/>
        <s v="BR0-010006-05897"/>
        <s v="BR0-010006-05898"/>
        <s v="BR0-010006-05899"/>
        <s v="BR0-010006-01623"/>
        <s v="BR0-010006-01624"/>
        <s v="BR0-010006-01625"/>
        <s v="BR0-010006-01626"/>
        <s v="BR0-010006-01627"/>
        <s v="BR0-010006-01629"/>
        <s v="BR0-010006-01631"/>
        <s v="BR0-010006-01632"/>
        <s v="BR0-010006-01633"/>
        <s v="BR0-010006-01634"/>
        <s v="BR0-010006-01635"/>
        <s v="BR0-010006-01636"/>
        <s v="BR0-010006-01637"/>
        <s v="BR0-010006-01638"/>
        <s v="BR0-010006-01639"/>
        <s v="BR0-010006-01640"/>
        <s v="BR0-010006-01641"/>
        <s v="BR0-010006-01642"/>
        <s v="BR0-010006-01643"/>
        <s v="BR0-010006-01644"/>
        <s v="BR0-010006-01645"/>
        <s v="BR0-010006-01646"/>
        <s v="BR0-010006-01647"/>
        <s v="BR0-010006-01648"/>
        <s v="BR0-010006-01649"/>
        <s v="BR0-010006-01650"/>
        <s v="BR0-010006-01651"/>
        <s v="BR0-010006-01652"/>
        <s v="BR0-010006-01653"/>
        <s v="BR0-010006-02307"/>
        <s v="BR0-010006-05699"/>
        <s v="BR0-010006-01654"/>
        <s v="BR0-010006-01655"/>
        <s v="BR0-010006-01656"/>
        <s v="BR0-010006-01657"/>
        <s v="BR0-010006-01658"/>
        <s v="BR0-010006-01659"/>
        <s v="BR0-010006-01660"/>
        <s v="BR0-010006-01661"/>
        <s v="BR0-010006-01662"/>
        <s v="BR0-010006-01663"/>
        <s v="BR0-010006-01664"/>
        <s v="BR0-010006-01665"/>
        <s v="BR0-010006-01666"/>
        <s v="BR0-010006-01667"/>
        <s v="BR0-010006-01668"/>
        <s v="BR0-010006-01669"/>
        <s v="BR0-010006-01670"/>
        <s v="BR0-010006-01671"/>
        <s v="BR0-010006-01672"/>
        <s v="BR0-010006-01673"/>
        <s v="BR0-010006-01674"/>
        <s v="BR0-010006-01675"/>
        <s v="BR0-010006-00855"/>
        <s v="BR0-010006-01676"/>
        <s v="BR0-010006-01677"/>
        <s v="BR0-010006-01678"/>
        <s v="BR0-010006-01679"/>
        <s v="BR0-010006-01680"/>
        <s v="BR0-010006-01681"/>
        <s v="BR0-010006-01682"/>
        <s v="BR0-010006-01683"/>
        <s v="BR0-010006-01684"/>
        <s v="BR0-010006-01685"/>
        <s v="BR0-010006-01686"/>
        <s v="BR0-010006-01687"/>
        <s v="BR0-010006-01688"/>
        <s v="BR0-010006-01689"/>
        <s v="BR0-010006-01690"/>
        <s v="BR0-010006-01691"/>
        <s v="BR0-010006-01692"/>
        <s v="BR0-010006-01693"/>
        <s v="BR0-010006-01694"/>
        <s v="BR0-010006-01695"/>
        <s v="BR0-010006-01696"/>
        <s v="BR0-010006-01697"/>
        <s v="BR0-010006-01698"/>
        <s v="BR0-010006-01699"/>
        <s v="BR0-010006-01700"/>
        <s v="BR0-010006-01701"/>
        <s v="BR0-010006-01702"/>
        <s v="BR0-010006-01703"/>
        <s v="BR0-010006-01704"/>
        <s v="BR0-010006-01705"/>
        <s v="BR0-010006-01706"/>
        <s v="BR0-010006-01707"/>
        <s v="BR0-010006-01708"/>
        <s v="BR0-010006-01709"/>
        <s v="BR0-010006-01710"/>
        <s v="BR0-010006-01711"/>
        <s v="BR0-010006-01712"/>
        <s v="BR0-010006-01713"/>
        <s v="BR0-010006-01714"/>
        <s v="BR0-010006-01715"/>
        <s v="BR0-010006-01716"/>
        <s v="BR0-010006-01717"/>
        <s v="BR0-010006-01718"/>
        <s v="BR0-010006-01719"/>
        <s v="BR0-010006-01720"/>
        <s v="BR0-010006-01721"/>
        <s v="BR0-010006-01722"/>
        <s v="BR0-010006-01723"/>
        <s v="BR0-010006-01724"/>
        <s v="BR0-010006-01725"/>
        <s v="BR0-010006-01726"/>
        <s v="BR0-010006-01727"/>
        <s v="BR0-010006-01728"/>
        <s v="BR0-010006-01729"/>
        <s v="BR0-010006-01730"/>
        <s v="BR0-010006-01731"/>
        <s v="BR0-010006-01732"/>
        <s v="BR0-010006-01733"/>
        <s v="BR0-010006-01734"/>
        <s v="BR0-010006-01735"/>
        <s v="BR0-010006-01736"/>
        <s v="BR0-010006-01737"/>
        <s v="BR0-010006-01738"/>
        <s v="BR0-010006-01739"/>
        <s v="BR0-010006-01740"/>
        <s v="BR0-010006-01741"/>
        <s v="BR0-010006-01742"/>
        <s v="BR0-010006-01743"/>
        <s v="BR0-010006-01744"/>
        <s v="BR0-010006-01745"/>
        <s v="BR0-010006-01746"/>
        <s v="BR0-010006-01747"/>
        <s v="BR0-010006-01748"/>
        <s v="BR0-010006-01749"/>
        <s v="BR0-010006-01750"/>
        <s v="BR0-010006-01751"/>
        <s v="BR0-010006-01752"/>
        <s v="BR0-010006-01753"/>
        <s v="BR0-010006-01754"/>
        <s v="BR0-010006-01755"/>
        <s v="BR0-010006-01756"/>
        <s v="BR0-010006-01757"/>
        <s v="BR0-010006-01758"/>
        <s v="BR0-010006-01759"/>
        <s v="BR0-010006-01760"/>
        <s v="BR0-010006-01761"/>
        <s v="BR0-010006-01762"/>
        <s v="BR0-010006-01763"/>
        <s v="BR0-010006-01764"/>
        <s v="BR0-010006-01765"/>
        <s v="BR0-010006-01766"/>
        <s v="BR0-010006-01767"/>
        <s v="BR0-010006-01768"/>
        <s v="BR0-010006-01769"/>
        <s v="BR0-010006-01770"/>
        <s v="BR0-010006-01771"/>
        <s v="BR0-010006-01772"/>
        <s v="BR0-010006-01773"/>
        <s v="BR0-010006-01774"/>
        <s v="BR0-010006-01775"/>
        <s v="BR0-010006-05711"/>
        <s v="BR0-010006-05712"/>
        <s v="BR0-010006-01776"/>
        <s v="BR0-010006-01777"/>
        <s v="BR0-010006-01778"/>
        <s v="BR0-010006-01779"/>
        <s v="BR0-010006-01780"/>
        <s v="BR0-010006-01781"/>
        <s v="BR0-010006-01782"/>
        <s v="BR0-010006-01783"/>
        <s v="BR0-010006-01784"/>
        <s v="BR0-010006-01785"/>
        <s v="BR0-010006-01786"/>
        <s v="BR0-010006-01787"/>
        <s v="BR0-010006-01788"/>
        <s v="BR0-010006-01789"/>
        <s v="BR0-010006-01790"/>
        <s v="BR0-010006-01791"/>
        <s v="BR0-010006-01792"/>
        <s v="BR0-010006-01793"/>
        <s v="BR0-010006-01794"/>
        <s v="BR0-010006-01795"/>
        <s v="BR0-010006-01796"/>
        <s v="BR0-010006-01797"/>
        <s v="BR0-010006-01798"/>
        <s v="BR0-010006-01799"/>
        <s v="BR0-010006-01800"/>
        <s v="BR0-010006-01801"/>
        <s v="BR0-010006-01802"/>
        <s v="BR0-010006-01803"/>
        <s v="BR0-010006-01804"/>
        <s v="BR0-010006-01805"/>
        <s v="BR0-010006-01806"/>
        <s v="BR0-010006-01807"/>
        <s v="BR0-010006-01808"/>
        <s v="BR0-010006-01809"/>
        <s v="BR0-010006-01810"/>
        <s v="BR0-010006-01811"/>
        <s v="BR0-010006-01812"/>
        <s v="BR0-010006-01813"/>
        <s v="BR0-010006-01814"/>
        <s v="BR0-010006-01815"/>
        <s v="BR0-010006-01816"/>
        <s v="BR0-010006-01817"/>
        <s v="BR0-010006-01818"/>
        <s v="BR0-010006-01819"/>
        <s v="BR0-010006-01820"/>
        <s v="BR0-010006-01821"/>
        <s v="BR0-010006-01822"/>
        <s v="BR0-010006-01823"/>
        <s v="BR0-010006-01824"/>
        <s v="BR0-010006-01825"/>
        <s v="BR0-010006-01826"/>
        <s v="BR0-010006-01827"/>
        <s v="BR0-010006-01828"/>
        <s v="BR0-010006-01829"/>
        <s v="BR0-010006-01830"/>
        <s v="BR0-010006-01831"/>
        <s v="BR0-010006-01832"/>
        <s v="BR0-010006-01833"/>
        <s v="BR0-010006-01834"/>
        <s v="BR0-010006-01835"/>
        <s v="BR0-010006-01836"/>
        <s v="BR0-010006-01837"/>
        <s v="BR0-010006-05617"/>
        <s v="BR0-010006-01838"/>
        <s v="BR0-010006-01839"/>
        <s v="BR0-010006-01840"/>
        <s v="BR0-010006-01841"/>
        <s v="BR0-010006-01842"/>
        <s v="BR0-010006-01843"/>
        <s v="BR0-010006-01844"/>
        <s v="BR0-010006-01845"/>
        <s v="BR0-010006-01846"/>
        <s v="BR0-010006-01847"/>
        <s v="BR0-010006-01848"/>
        <s v="BR0-010006-01849"/>
        <s v="BR0-010006-01850"/>
        <s v="BR0-010006-01851"/>
        <s v="BR0-010006-01852"/>
        <s v="BR0-010006-01853"/>
        <s v="BR0-010006-01854"/>
        <s v="BR0-010006-01855"/>
        <s v="BR0-010006-01856"/>
        <s v="BR0-010006-01857"/>
        <s v="BR0-010006-01858"/>
        <s v="BR0-010006-01859"/>
        <s v="BR0-010006-01860"/>
        <s v="BR0-010006-01861"/>
        <s v="BR0-010006-01862"/>
        <s v="BR0-010006-01863"/>
        <s v="BR0-010006-01864"/>
        <s v="BR0-010006-01865"/>
        <s v="BR0-010006-01866"/>
        <s v="BR0-010006-01867"/>
        <s v="BR0-010006-01868"/>
        <s v="BR0-010006-01869"/>
        <s v="BR0-010006-01870"/>
        <s v="BR0-010006-01871"/>
        <s v="BR0-010006-01872"/>
        <s v="BR0-010006-01873"/>
        <s v="BR0-010006-01874"/>
        <s v="BR0-010006-01875"/>
        <s v="BR0-010006-01876"/>
        <s v="BR0-010006-01877"/>
        <s v="BR0-010006-01878"/>
        <s v="BR0-010006-01879"/>
        <s v="BR0-010006-01880"/>
        <s v="BR0-010006-01881"/>
        <s v="BR0-010006-01882"/>
        <s v="BR0-010006-01883"/>
        <s v="BR0-010006-01884"/>
        <s v="BR0-010006-01885"/>
        <s v="BR0-010006-01886"/>
        <s v="BR0-010006-01887"/>
        <s v="BR0-010006-01888"/>
        <s v="BR0-010006-01889"/>
        <s v="BR0-010006-05723"/>
        <s v="BR0-010006-05724"/>
        <s v="BR0-010006-01890"/>
        <s v="BR0-010006-01891"/>
        <s v="BR0-010006-01892"/>
        <s v="BR0-010006-01893"/>
        <s v="BR0-010006-01894"/>
        <s v="BR0-010006-01895"/>
        <s v="BR0-010006-01896"/>
        <s v="BR0-010006-05906"/>
        <s v="BR0-010006-05907"/>
        <s v="BR0-010006-05908"/>
        <s v="BR0-010006-01897"/>
        <s v="BR0-010006-01898"/>
        <s v="BR0-010006-01899"/>
        <s v="BR0-010006-01900"/>
        <s v="BR0-010006-01901"/>
        <s v="BR0-010006-01902"/>
        <s v="BR0-010006-01903"/>
        <s v="BR0-010006-01904"/>
        <s v="BR0-010006-01905"/>
        <s v="BR0-010006-01906"/>
        <s v="BR0-010006-01907"/>
        <s v="BR0-010006-01908"/>
        <s v="BR0-010006-01909"/>
        <s v="BR0-010006-01910"/>
        <s v="BR0-010006-01911"/>
        <s v="BR0-010006-01912"/>
        <s v="BR0-010006-01913"/>
        <s v="BR0-010006-01914"/>
        <s v="BR0-010006-01915"/>
        <s v="BR0-010006-01916"/>
        <s v="BR0-010006-01917"/>
        <s v="BR0-010006-01918"/>
        <s v="BR0-010006-01919"/>
        <s v="BR0-010006-01920"/>
        <s v="BR0-010006-01921"/>
        <s v="BR0-010006-01922"/>
        <s v="BR0-010006-01923"/>
        <s v="BR0-010006-01924"/>
        <s v="BR0-010006-01925"/>
        <s v="BR0-010006-01926"/>
        <s v="BR0-010006-01927"/>
        <s v="BR0-010006-01928"/>
        <s v="BR0-010006-01929"/>
        <s v="BR0-010006-01930"/>
        <s v="BR0-010006-01931"/>
        <s v="BR0-010006-01932"/>
        <s v="BR0-010006-01933"/>
        <s v="BR0-010006-01934"/>
        <s v="BR0-010006-01935"/>
        <s v="BR0-010006-01936"/>
        <s v="BR0-010006-05909"/>
        <s v="BR0-010006-01937"/>
        <s v="BR0-010006-01938"/>
        <s v="BR0-010006-05911"/>
        <s v="BR0-010006-05912"/>
        <s v="BR0-010006-05913"/>
        <s v="BR0-010006-01939"/>
        <s v="BR0-010006-01940"/>
        <s v="BR0-010006-01941"/>
        <s v="BR0-010006-01942"/>
        <s v="BR0-010006-01943"/>
        <s v="BR0-010006-01944"/>
        <s v="BR0-010006-01945"/>
        <s v="BR0-010006-01946"/>
        <s v="BR0-010006-01947"/>
        <s v="BR0-010006-01948"/>
        <s v="BR0-010006-01949"/>
        <s v="BR0-010006-01950"/>
        <s v="BR0-010006-01951"/>
        <s v="BR0-010006-01952"/>
        <s v="BR0-010006-01953"/>
        <s v="BR0-010006-01954"/>
        <s v="BR0-010006-01955"/>
        <s v="BR0-010006-01956"/>
        <s v="BR0-010006-01957"/>
        <s v="BR0-010006-01958"/>
        <s v="BR0-010006-01959"/>
        <s v="BR0-010006-02308"/>
        <s v="BR0-010006-02309"/>
        <s v="BR0-010006-02310"/>
        <s v="BR0-010006-02311"/>
        <s v="BR0-010006-02312"/>
        <s v="BR0-010006-05563"/>
        <s v="BR0-010006-05564"/>
        <s v="BR0-010006-05785"/>
        <s v="BR0-010006-01961"/>
        <s v="BR0-010006-01962"/>
        <s v="BR0-010006-01963"/>
        <s v="BR0-010006-01964"/>
        <s v="BR0-010006-01965"/>
        <s v="BR0-010006-01966"/>
        <s v="BR0-010006-01967"/>
        <s v="BR0-010006-01968"/>
        <s v="BR0-010006-01969"/>
        <s v="BR0-010006-01970"/>
        <s v="BR0-010006-01971"/>
        <s v="BR0-010006-01972"/>
        <s v="BR0-010006-01973"/>
        <s v="BR0-010006-01974"/>
        <s v="BR0-010006-01975"/>
        <s v="BR0-010006-01976"/>
        <s v="BR0-010006-01977"/>
        <s v="BR0-010006-01978"/>
        <s v="BR0-010006-01979"/>
        <s v="BR0-010006-01980"/>
        <s v="BR0-010006-01981"/>
        <s v="BR0-010006-01982"/>
        <s v="BR0-010006-01983"/>
        <s v="BR0-010006-01984"/>
        <s v="BR0-010006-01985"/>
        <s v="BR0-010006-01986"/>
        <s v="BR0-010006-01987"/>
        <s v="BR0-010006-01988"/>
        <s v="BR0-010006-01989"/>
        <s v="BR0-010006-01990"/>
        <s v="BR0-010006-01991"/>
        <s v="BR0-010006-01992"/>
        <s v="BR0-010006-01993"/>
        <s v="BR0-010006-01994"/>
        <s v="BR0-010006-01995"/>
        <s v="BR0-010006-01996"/>
        <s v="BR0-010006-01997"/>
        <s v="BR0-010006-01998"/>
        <s v="BR0-010006-01999"/>
        <s v="BR0-010006-02000"/>
        <s v="BR0-010006-02001"/>
        <s v="BR0-010006-02002"/>
        <s v="BR0-010006-02003"/>
        <s v="BR0-010006-02004"/>
        <s v="BR0-010006-02005"/>
        <s v="BR0-010006-02006"/>
        <s v="BR0-010006-02007"/>
        <s v="BR0-010006-02008"/>
        <s v="BR0-010006-02009"/>
        <s v="BR0-010006-02010"/>
        <s v="BR0-010006-02011"/>
        <s v="BR0-010006-02012"/>
        <s v="BR0-010006-02013"/>
        <s v="BR0-010006-02014"/>
        <s v="BR0-010006-02015"/>
        <s v="BR0-010006-02016"/>
        <s v="BR0-010006-02017"/>
        <s v="BR0-010006-02018"/>
        <s v="BR0-010006-02019"/>
        <s v="BR0-010006-02020"/>
        <s v="BR0-010006-02021"/>
        <s v="BR0-010006-02022"/>
        <s v="BR0-010006-02023"/>
        <s v="BR0-010006-02024"/>
        <s v="BR0-010006-02025"/>
        <s v="BR0-010006-02026"/>
        <s v="BR0-010006-02028"/>
        <s v="BR0-010006-02029"/>
        <s v="BR0-010006-05877"/>
        <s v="BR0-010006-02030"/>
        <s v="BR0-010006-02031"/>
        <s v="BR0-010006-02032"/>
        <s v="BR0-010006-02033"/>
        <s v="BR0-010006-02034"/>
        <s v="BR0-010006-02035"/>
        <s v="BR0-010006-02036"/>
        <s v="BR0-010006-02037"/>
        <s v="BR0-010006-02038"/>
        <s v="BR0-010006-02039"/>
        <s v="BR0-010006-02040"/>
        <s v="BR0-010006-02041"/>
        <s v="BR0-010006-02042"/>
        <s v="BR0-010006-02046"/>
        <s v="BR0-010006-02047"/>
        <s v="BR0-010006-02048"/>
        <s v="BR0-010006-02049"/>
        <s v="BR0-010006-02050"/>
        <s v="BR0-010006-02051"/>
        <s v="BR0-010006-02052"/>
        <s v="BR0-010006-02053"/>
        <s v="BR0-010006-02054"/>
        <s v="BR0-010006-02055"/>
        <s v="BR0-010006-02056"/>
        <s v="BR0-010006-02057"/>
        <s v="BR0-010006-02058"/>
        <s v="BR0-010006-02059"/>
        <s v="BR0-010006-02060"/>
        <s v="BR0-010006-02061"/>
        <s v="BR0-010006-02062"/>
        <s v="BR0-010006-05844"/>
        <s v="BR0-010006-05845"/>
        <s v="BR0-010006-05846"/>
        <s v="BR0-015750-00016"/>
        <s v="BR0-010006-02063"/>
        <s v="BR0-010006-02064"/>
        <s v="BR0-010006-02065"/>
        <s v="BR0-010006-02066"/>
        <s v="BR0-010006-02067"/>
        <s v="BR0-010006-02068"/>
        <s v="BR0-010006-02069"/>
        <s v="BR0-010006-02070"/>
        <s v="BR0-010006-02071"/>
        <s v="BR0-010006-02072"/>
        <s v="BR0-010006-02073"/>
        <s v="BR0-010006-02074"/>
        <s v="BR0-010006-02075"/>
        <s v="BR0-010006-02076"/>
        <s v="BR0-010006-02077"/>
        <s v="BR0-010006-02078"/>
        <s v="BR0-010006-02079"/>
        <s v="BR0-010006-02080"/>
        <s v="BR0-010006-02081"/>
        <s v="BR0-010006-02082"/>
        <s v="BR0-010006-02083"/>
        <s v="BR0-010006-02084"/>
        <s v="BR0-010006-02085"/>
        <s v="BR0-010006-02086"/>
        <s v="BR0-010006-02087"/>
        <s v="BR0-010006-02088"/>
        <s v="BR0-010006-02089"/>
        <s v="BR0-010006-02090"/>
        <s v="BR0-010006-02091"/>
        <s v="BR0-010006-02092"/>
        <s v="BR0-010006-02093"/>
        <s v="BR0-010006-02094"/>
        <s v="BR0-010006-02095"/>
        <s v="BR0-010006-02096"/>
        <s v="BR0-010006-02097"/>
        <s v="BR0-010006-02098"/>
        <s v="BR0-010006-02099"/>
        <s v="BR0-010006-02100"/>
        <s v="BR0-010006-02101"/>
        <s v="BR0-010006-02102"/>
        <s v="BR0-010006-02103"/>
        <s v="BR0-010006-02104"/>
        <s v="BR0-010006-02105"/>
        <s v="BR0-010006-02106"/>
        <s v="BR0-010006-02107"/>
        <s v="BR0-010006-02108"/>
        <s v="BR0-010006-02109"/>
        <s v="BR0-010006-02110"/>
        <s v="BR0-010006-02111"/>
        <s v="BR0-010006-02112"/>
        <s v="BR0-010006-02113"/>
        <s v="BR0-010006-02114"/>
        <s v="BR0-010006-02115"/>
        <s v="BR0-010006-02116"/>
        <s v="BR0-010006-02117"/>
        <s v="BR0-010006-02118"/>
        <s v="BR0-010006-02119"/>
        <s v="BR0-010006-02120"/>
        <s v="BR0-010006-02121"/>
        <s v="BR0-010006-02122"/>
        <s v="BR0-010006-02124"/>
        <s v="BR0-010006-05659"/>
        <s v="BR0-010006-05660"/>
        <s v="BR0-010006-02126"/>
        <s v="BR0-010006-02127"/>
        <s v="BR0-010006-02128"/>
        <s v="BR0-010006-02129"/>
        <s v="BR0-010006-02130"/>
        <s v="BR0-010006-02131"/>
        <s v="BR0-010006-02132"/>
        <s v="BR0-010006-02133"/>
        <s v="BR0-010006-02134"/>
        <s v="BR0-010006-02135"/>
        <s v="BR0-010006-02136"/>
        <s v="BR0-010006-02137"/>
        <s v="BR0-010006-02138"/>
        <s v="BR0-010006-02139"/>
        <s v="BR0-010006-02140"/>
        <s v="BR0-010006-02141"/>
        <s v="BR0-010006-02142"/>
        <s v="BR0-010006-02143"/>
        <s v="BR0-010006-02144"/>
        <s v="BR0-010006-02145"/>
        <s v="BR0-010006-02146"/>
        <s v="BR0-010006-02147"/>
        <s v="BR0-010006-02148"/>
        <s v="BR0-010006-02149"/>
        <s v="BR0-010006-02150"/>
        <s v="BR0-010006-02151"/>
        <s v="BR0-010006-02152"/>
        <s v="BR0-010006-02153"/>
        <s v="BR0-010006-02154"/>
        <s v="BR0-010006-02155"/>
        <s v="BR0-010006-02156"/>
        <s v="BR0-010006-02157"/>
        <s v="BR0-010006-02158"/>
        <s v="BR0-010006-02159"/>
        <s v="BR0-010006-02160"/>
        <s v="BR0-010006-02161"/>
        <s v="BR0-010006-02162"/>
        <s v="BR0-010006-02163"/>
        <s v="BR0-010006-02164"/>
        <s v="BR0-010006-02165"/>
        <s v="BR0-010006-02166"/>
        <s v="BR0-010006-02167"/>
        <s v="BR0-010006-02168"/>
        <s v="BR0-010006-02169"/>
        <s v="BR0-010006-02170"/>
        <s v="BR0-010006-02171"/>
        <s v="BR0-010006-02172"/>
        <s v="BR0-010006-02173"/>
        <s v="BR0-010006-02174"/>
        <s v="BR0-010006-02175"/>
        <s v="BR0-010006-02176"/>
        <s v="BR0-010006-02177"/>
        <s v="BR0-010006-02178"/>
        <s v="BR0-010006-02179"/>
        <s v="BR0-010006-02180"/>
        <s v="BR0-010006-02181"/>
        <s v="BR0-010006-02182"/>
        <s v="BR0-010006-05910"/>
        <s v="BR0-010006-02184"/>
        <s v="BR0-010006-02185"/>
        <s v="BR0-010006-02186"/>
        <s v="BR0-010006-02187"/>
        <s v="BR0-010006-02188"/>
        <s v="BR0-010006-02189"/>
        <s v="BR0-010006-02190"/>
        <s v="BR0-010006-05749"/>
        <s v="BR0-010006-02191"/>
        <s v="BR0-010006-02192"/>
        <s v="BR0-010006-02193"/>
        <s v="BR0-010006-02194"/>
        <s v="BR0-010006-02195"/>
        <s v="BR0-010006-02196"/>
        <s v="BR0-010006-02197"/>
        <s v="BR0-010006-02198"/>
        <s v="BR0-010006-02199"/>
        <s v="BR0-010006-02200"/>
        <s v="BR0-010006-02201"/>
        <s v="BR0-010006-02202"/>
        <s v="BR0-010006-02203"/>
        <s v="BR0-010006-02204"/>
        <s v="BR0-010006-02205"/>
        <s v="BR0-010006-02206"/>
        <s v="BR0-010006-02207"/>
        <s v="BR0-010006-01108"/>
        <s v="BR0-010006-02208"/>
        <s v="BR0-010006-02209"/>
        <s v="BR0-010006-02210"/>
        <s v="BR0-010006-02211"/>
        <s v="BR0-010006-02212"/>
        <s v="BR0-010006-02213"/>
        <s v="BR0-010006-02214"/>
        <s v="BR0-010006-02215"/>
        <s v="BR0-010006-02216"/>
        <s v="BR0-010006-02217"/>
        <s v="BR0-010006-02218"/>
        <s v="BR0-010006-02219"/>
        <s v="BR0-010006-02220"/>
        <s v="BR0-010006-02221"/>
        <s v="BR0-010006-02222"/>
        <s v="BR0-010006-02223"/>
        <s v="BR0-010006-05658"/>
        <s v="BR0-010006-05713"/>
        <s v="BR0-010006-02224"/>
        <s v="BR0-010006-02225"/>
        <s v="BR0-010006-02226"/>
        <s v="BR0-010006-02227"/>
        <s v="BR0-010006-02228"/>
        <s v="BR0-010006-02229"/>
        <s v="BR0-010006-02230"/>
        <s v="BR0-010006-02231"/>
        <s v="BR0-010006-05618"/>
        <s v="BR0-010006-02232"/>
        <s v="BR0-010006-02233"/>
        <s v="BR0-010006-02234"/>
        <s v="BR0-010006-02235"/>
        <s v="BR0-010006-02236"/>
        <s v="BR0-010006-02237"/>
        <s v="BR0-010006-02238"/>
        <s v="BR0-010006-02239"/>
        <s v="BR0-010006-02240"/>
        <s v="BR0-010006-02241"/>
        <s v="BR0-010006-02242"/>
        <s v="BR0-010006-02243"/>
        <s v="BR0-010006-02244"/>
        <s v="BR0-010006-02245"/>
        <s v="BR0-010006-02246"/>
        <s v="BR0-010006-02247"/>
        <s v="BR0-010006-02248"/>
        <s v="BR0-010006-02249"/>
        <s v="BR0-010006-02252"/>
        <s v="BR0-010006-02253"/>
        <s v="BR0-010006-02254"/>
        <s v="BR0-010006-02255"/>
        <s v="BR0-010006-02256"/>
        <s v="BR0-010006-02257"/>
        <s v="BR0-010006-02258"/>
        <s v="BR0-010006-02259"/>
        <s v="BR0-010006-02260"/>
        <s v="BR0-010006-02261"/>
        <s v="BR0-010006-02262"/>
        <s v="BR0-010006-02263"/>
        <s v="BR0-010006-02264"/>
        <s v="BR0-010006-02265"/>
        <s v="BR0-010006-02266"/>
        <s v="BR0-010006-02268"/>
        <s v="BR0-010006-02269"/>
        <s v="BR0-010006-02270"/>
        <s v="BR0-010006-02271"/>
        <s v="BR0-010006-02272"/>
        <s v="BR0-010006-05767"/>
        <s v="BR0-010006-05768"/>
        <s v="BR0-010006-05769"/>
        <s v="BR0-010006-05776"/>
        <s v="BR0-010006-02273"/>
        <s v="BR0-010006-02274"/>
        <s v="BR0-010006-02275"/>
        <s v="BR0-010006-02276"/>
        <s v="BR0-010006-02277"/>
        <s v="BR0-010006-02278"/>
        <s v="BR0-010006-02279"/>
        <s v="BR0-010006-02280"/>
        <s v="BR0-010006-02281"/>
        <s v="BR0-010006-02282"/>
        <s v="BR0-010006-02283"/>
        <s v="BR0-010006-02284"/>
        <s v="BR0-010006-02285"/>
        <s v="BR0-010006-02286"/>
        <s v="BR0-010006-02287"/>
        <s v="BR0-010006-02288"/>
        <s v="BR0-010006-02289"/>
        <s v="BR0-010006-02290"/>
        <s v="BR0-010006-02291"/>
        <s v="BR0-010006-02292"/>
        <s v="BR0-010006-02293"/>
        <s v="BR0-010006-02294"/>
        <s v="BR0-010006-02295"/>
        <s v="BR0-010006-02296"/>
        <s v="BR0-010006-02297"/>
        <s v="BR0-010006-02298"/>
        <s v="BR0-010006-02299"/>
        <s v="BR0-010006-02300"/>
        <s v="BR0-010006-02301"/>
        <s v="BR0-010006-02302"/>
        <s v="BR0-010006-02303"/>
        <s v="BR0-010006-02304"/>
        <s v="BR0-010006-02305"/>
        <s v="BR0-010006-02306"/>
        <s v="BR0-010006-05842"/>
        <s v="BR0-010006-05843"/>
        <s v="BR0-010006-02314"/>
        <s v="BR0-010006-02315"/>
        <s v="BR0-010006-02316"/>
        <s v="BR0-010006-02317"/>
        <s v="BR0-010006-02318"/>
        <s v="BR0-010006-02319"/>
        <s v="BR0-010006-02320"/>
        <s v="BR0-010006-02321"/>
        <s v="BR0-010006-02322"/>
        <s v="BR0-010006-02323"/>
        <s v="BR0-010006-02324"/>
        <s v="BR0-010006-02325"/>
        <s v="BR0-010006-02326"/>
        <s v="BR0-010006-02327"/>
        <s v="BR0-010006-02328"/>
        <s v="BR0-010006-02329"/>
        <s v="BR0-010006-02330"/>
        <s v="BR0-010006-02331"/>
        <s v="BR0-010006-02332"/>
        <s v="BR0-010006-02333"/>
        <s v="BR0-010006-05787"/>
        <s v="BR0-010006-05799"/>
        <s v="BR0-010006-05800"/>
        <s v="BR0-010006-05801"/>
        <s v="BR0-010006-05802"/>
        <s v="BR0-010006-05803"/>
        <s v="BR0-010006-05804"/>
        <s v="BR0-010006-05805"/>
        <s v="BR0-010006-05806"/>
        <s v="BR0-010006-05807"/>
        <s v="BR0-010006-02335"/>
        <s v="BR0-010006-02336"/>
        <s v="BR0-010006-02337"/>
        <s v="BR0-010006-02338"/>
        <s v="BR0-010006-02339"/>
        <s v="BR0-010006-02340"/>
        <s v="BR0-010006-02341"/>
        <s v="BR0-010006-02342"/>
        <s v="BR0-010006-02343"/>
        <s v="BR0-010006-02344"/>
        <s v="BR0-010006-02345"/>
        <s v="BR0-010006-02347"/>
        <s v="BR0-010006-02348"/>
        <s v="BR0-010006-02349"/>
        <s v="BR0-010006-02350"/>
        <s v="BR0-010006-02351"/>
        <s v="BR0-010006-02352"/>
        <s v="BR0-010006-02353"/>
        <s v="BR0-010006-02354"/>
        <s v="BR0-010006-05851"/>
        <s v="BR0-010006-02355"/>
        <s v="BR0-010006-02356"/>
        <s v="BR0-010006-02357"/>
        <s v="BR0-010006-02358"/>
        <s v="BR0-010006-02359"/>
        <s v="BR0-010006-02360"/>
        <s v="BR0-010006-02361"/>
        <s v="BR0-010006-02362"/>
        <s v="BR0-010006-02363"/>
        <s v="BR0-010006-02364"/>
        <s v="BR0-010006-02365"/>
        <s v="BR0-010006-02366"/>
        <s v="BR0-010006-02367"/>
        <s v="BR0-010006-02368"/>
        <s v="BR0-010006-02369"/>
        <s v="BR0-010006-02370"/>
        <s v="BR0-010006-02371"/>
        <s v="BR0-010006-02372"/>
        <s v="BR0-010006-02373"/>
        <s v="BR0-010006-02374"/>
        <s v="BR0-010006-02375"/>
        <s v="BR0-010006-02376"/>
        <s v="BR0-010006-02377"/>
        <s v="BR0-010006-02378"/>
        <s v="BR0-010006-02379"/>
        <s v="BR0-010006-02380"/>
        <s v="BR0-010006-02381"/>
        <s v="BR0-010006-02382"/>
        <s v="BR0-010006-02383"/>
        <s v="BR0-010006-02384"/>
        <s v="BR0-010006-02385"/>
        <s v="BR0-010006-02386"/>
        <s v="BR0-010006-02387"/>
        <s v="BR0-010006-02388"/>
        <s v="BR0-010006-02389"/>
        <s v="BR0-010006-02390"/>
        <s v="BR0-010006-02391"/>
        <s v="BR0-010006-02392"/>
        <s v="BR0-010006-02393"/>
        <s v="BR0-010006-02394"/>
        <s v="BR0-010006-02395"/>
        <s v="BR0-010006-02396"/>
        <s v="BR0-010006-02397"/>
        <s v="BR0-010006-05565"/>
        <s v="BR0-010006-02398"/>
        <s v="BR0-010006-02399"/>
        <s v="BR0-010006-02401"/>
        <s v="BR0-010006-02402"/>
        <s v="BR0-010006-02403"/>
        <s v="BR0-010006-02404"/>
        <s v="BR0-010006-02405"/>
        <s v="BR0-010006-02406"/>
        <s v="BR0-010006-02407"/>
        <s v="BR0-010006-02408"/>
        <s v="BR0-010006-02409"/>
        <s v="BR0-010006-02410"/>
        <s v="BR0-010006-02411"/>
        <s v="BR0-010006-02412"/>
        <s v="BR0-010006-02413"/>
        <s v="BR0-010006-02414"/>
        <s v="BR0-010006-02415"/>
        <s v="BR0-010006-02416"/>
        <s v="BR0-010006-02417"/>
        <s v="BR0-010006-02418"/>
        <s v="BR0-010006-02419"/>
        <s v="BR0-010006-02420"/>
        <s v="BR0-010006-02421"/>
        <s v="BR0-010006-02422"/>
        <s v="BR0-010006-02423"/>
        <s v="BR0-010006-02424"/>
        <s v="BR0-010006-02425"/>
        <s v="BR0-010006-02426"/>
        <s v="BR0-010006-02427"/>
        <s v="BR0-010006-02428"/>
        <s v="BR0-010006-02429"/>
        <s v="BR0-010006-02430"/>
        <s v="BR0-010006-02431"/>
        <s v="BR0-010006-02432"/>
        <s v="BR0-010006-02433"/>
        <s v="BR0-010006-02434"/>
        <s v="BR0-010006-02435"/>
        <s v="BR0-010006-02436"/>
        <s v="BR0-010006-02437"/>
        <s v="BR0-010006-02438"/>
        <s v="BR0-010006-02439"/>
        <s v="BR0-010006-02440"/>
        <s v="BR0-010006-02441"/>
        <s v="BR0-010006-02442"/>
        <s v="BR0-010006-02443"/>
        <s v="BR0-010006-02444"/>
        <s v="BR0-010006-02445"/>
        <s v="BR0-010006-02446"/>
        <s v="BR0-010006-02447"/>
        <s v="BR0-010006-02448"/>
        <s v="BR0-010006-02449"/>
        <s v="BR0-010006-02450"/>
        <s v="BR0-010006-02451"/>
        <s v="BR0-010006-02452"/>
        <s v="BR0-010006-02453"/>
        <s v="BR0-010006-02454"/>
        <s v="BR0-010006-02455"/>
        <s v="BR0-010006-02456"/>
        <s v="BR0-010006-05619"/>
        <s v="BR0-010006-02457"/>
        <s v="BR0-010006-02458"/>
        <s v="BR0-010006-02459"/>
        <s v="BR0-010006-02460"/>
        <s v="BR0-010006-02461"/>
        <s v="BR0-010006-02462"/>
        <s v="BR0-010006-02463"/>
        <s v="BR0-010006-02464"/>
        <s v="BR0-010006-02465"/>
        <s v="BR0-010006-02466"/>
        <s v="BR0-010006-02467"/>
        <s v="BR0-010006-02468"/>
        <s v="BR0-010006-02469"/>
        <s v="BR0-010006-02470"/>
        <s v="BR0-010006-02471"/>
        <s v="BR0-010006-02472"/>
        <s v="BR0-010006-02473"/>
        <s v="BR0-010006-02474"/>
        <s v="BR0-010006-02475"/>
        <s v="BR0-010006-02476"/>
        <s v="BR0-010006-02477"/>
        <s v="BR0-010006-02478"/>
        <s v="BR0-010006-02479"/>
        <s v="BR0-010006-02480"/>
        <s v="BR0-010006-02481"/>
        <s v="BR0-010006-02482"/>
        <s v="BR0-010006-02483"/>
        <s v="BR0-010006-02484"/>
        <s v="BR0-010006-02485"/>
        <s v="BR0-010006-05788"/>
        <s v="BR0-010006-05789"/>
        <s v="BR0-010006-05816"/>
        <s v="BR0-010006-05817"/>
        <s v="BR0-010006-02313"/>
        <s v="BR0-010006-02486"/>
        <s v="BR0-010006-02487"/>
        <s v="BR0-010006-02488"/>
        <s v="BR0-010006-02489"/>
        <s v="BR0-010006-02490"/>
        <s v="BR0-010006-02491"/>
        <s v="BR0-010006-02492"/>
        <s v="BR0-010006-02493"/>
        <s v="BR0-010006-02494"/>
        <s v="BR0-010006-02495"/>
        <s v="BR0-010006-02496"/>
        <s v="BR0-010006-02497"/>
        <s v="BR0-010006-05808"/>
        <s v="BR0-010006-05848"/>
        <s v="BR0-010006-02498"/>
        <s v="BR0-010006-02499"/>
        <s v="BR0-010006-02500"/>
        <s v="BR0-010006-02501"/>
        <s v="BR0-010006-02502"/>
        <s v="BR0-010006-02503"/>
        <s v="BR0-010006-02504"/>
        <s v="BR0-010006-02505"/>
        <s v="BR0-010006-02506"/>
        <s v="BR0-010006-02507"/>
        <s v="BR0-010006-02508"/>
        <s v="BR0-010006-02509"/>
        <s v="BR0-010006-02510"/>
        <s v="BR0-010006-02511"/>
        <s v="BR0-010006-02512"/>
        <s v="BR0-010006-02513"/>
        <s v="BR0-010006-02514"/>
        <s v="BR0-010006-02515"/>
        <s v="BR0-010006-02516"/>
        <s v="BR0-010006-02517"/>
        <s v="BR0-010006-02518"/>
        <s v="BR0-010006-02519"/>
        <s v="BR0-010006-02520"/>
        <s v="BR0-010006-02521"/>
        <s v="BR0-010006-02522"/>
        <s v="BR0-010006-02523"/>
        <s v="BR0-010006-02524"/>
        <s v="BR0-010006-02525"/>
        <s v="BR0-010006-02526"/>
        <s v="BR0-010006-02527"/>
        <s v="BR0-010006-02528"/>
        <s v="BR0-010006-02529"/>
        <s v="BR0-010006-02530"/>
        <s v="BR0-010006-02531"/>
        <s v="BR0-010006-02532"/>
        <s v="BR0-010006-02533"/>
        <s v="BR0-010006-02534"/>
        <s v="BR0-010006-02535"/>
        <s v="BR0-010006-02536"/>
        <s v="BR0-010006-02537"/>
        <s v="BR0-010006-02538"/>
        <s v="BR0-010006-02539"/>
        <s v="BR0-010006-02540"/>
        <s v="BR0-010006-02541"/>
        <s v="BR0-010006-02542"/>
        <s v="BR0-010006-02543"/>
        <s v="BR0-010006-02544"/>
        <s v="BR0-010006-02545"/>
        <s v="BR0-010006-02546"/>
        <s v="BR0-010006-02547"/>
        <s v="BR0-010006-02548"/>
        <s v="BR0-010006-02549"/>
        <s v="BR0-010006-02550"/>
        <s v="BR0-010006-02551"/>
        <s v="BR0-010006-02552"/>
        <s v="BR0-010006-02553"/>
        <s v="BR0-010006-02554"/>
        <s v="BR0-010006-02556"/>
        <s v="BR0-010006-02557"/>
        <s v="BR0-010006-02558"/>
        <s v="BR0-010006-02559"/>
        <s v="BR0-010006-02560"/>
        <s v="BR0-010006-02561"/>
        <s v="BR0-010006-02562"/>
        <s v="BR0-010006-02563"/>
        <s v="BR0-010006-02564"/>
        <s v="BR0-010006-02565"/>
        <s v="BR0-010006-02566"/>
        <s v="BR0-010006-02567"/>
        <s v="BR0-010006-02568"/>
        <s v="BR0-010006-02569"/>
        <s v="BR0-010006-02570"/>
        <s v="BR0-010006-02571"/>
        <s v="BR0-010006-02572"/>
        <s v="BR0-010006-02573"/>
        <s v="BR0-010006-02574"/>
        <s v="BR0-010006-02575"/>
        <s v="BR0-010006-02576"/>
        <s v="BR0-010006-02577"/>
        <s v="BR0-010006-02578"/>
        <s v="BR0-010006-02579"/>
        <s v="BR0-010006-05866"/>
        <s v="BR0-010006-02580"/>
        <s v="BR0-010006-02581"/>
        <s v="BR0-010006-02582"/>
        <s v="BR0-010006-02583"/>
        <s v="BR0-010006-02584"/>
        <s v="BR0-010006-02585"/>
        <s v="BR0-010006-02586"/>
        <s v="BR0-010006-02587"/>
        <s v="BR0-010006-02588"/>
        <s v="BR0-010006-02589"/>
        <s v="BR0-010006-02590"/>
        <s v="BR0-010006-02591"/>
        <s v="BR0-010006-02592"/>
        <s v="BR0-010006-02593"/>
        <s v="BR0-010006-02594"/>
        <s v="BR0-010006-02595"/>
        <s v="BR0-010006-02596"/>
        <s v="BR0-010006-02597"/>
        <s v="BR0-010006-03147"/>
        <s v="BR0-010006-03148"/>
        <s v="BR0-010006-03149"/>
        <s v="BR0-010006-03150"/>
        <s v="BR0-010006-03151"/>
        <s v="BR0-010006-02598"/>
        <s v="BR0-010006-02599"/>
        <s v="BR0-010006-02600"/>
        <s v="BR0-010006-02601"/>
        <s v="BR0-010006-02602"/>
        <s v="BR0-010006-02603"/>
        <s v="BR0-010006-02604"/>
        <s v="BR0-010006-02605"/>
        <s v="BR0-010006-02606"/>
        <s v="BR0-010006-02607"/>
        <s v="BR0-010006-02608"/>
        <s v="BR0-010006-02609"/>
        <s v="BR0-010006-02610"/>
        <s v="BR0-010006-02611"/>
        <s v="BR0-010006-02612"/>
        <s v="BR0-010006-02613"/>
        <s v="BR0-010006-02614"/>
        <s v="BR0-010006-02615"/>
        <s v="BR0-010006-02616"/>
        <s v="BR0-010006-02617"/>
        <s v="BR0-010006-02618"/>
        <s v="BR0-010006-02619"/>
        <s v="BR0-010006-02620"/>
        <s v="BR0-010006-02621"/>
        <s v="BR0-010006-02622"/>
        <s v="BR0-010006-02623"/>
        <s v="BR0-010006-02624"/>
        <s v="BR0-010006-02625"/>
        <s v="BR0-010006-02626"/>
        <s v="BR0-010006-02627"/>
        <s v="BR0-010006-02628"/>
        <s v="BR0-010006-02629"/>
        <s v="BR0-010006-02630"/>
        <s v="BR0-010006-02631"/>
        <s v="BR0-010006-02632"/>
        <s v="BR0-010006-05566"/>
        <s v="BR0-010006-05567"/>
        <s v="BR0-010006-05568"/>
        <s v="BR0-010006-05569"/>
        <s v="BR0-010006-05570"/>
        <s v="BR0-010006-02633"/>
        <s v="BR0-010006-02634"/>
        <s v="BR0-010006-02635"/>
        <s v="BR0-010006-02636"/>
        <s v="BR0-010006-02637"/>
        <s v="BR0-010006-02638"/>
        <s v="BR0-010006-02639"/>
        <s v="BR0-010006-02640"/>
        <s v="BR0-010006-02641"/>
        <s v="BR0-010006-02642"/>
        <s v="BR0-010006-02643"/>
        <s v="BR0-010006-02644"/>
        <s v="BR0-010006-02645"/>
        <s v="BR0-010006-02646"/>
        <s v="BR0-010006-02647"/>
        <s v="BR0-010006-02648"/>
        <s v="BR0-010006-02649"/>
        <s v="BR0-010006-02650"/>
        <s v="BR0-010006-02651"/>
        <s v="BR0-010006-02652"/>
        <s v="BR0-010006-02653"/>
        <s v="BR0-010006-02654"/>
        <s v="BR0-010006-02655"/>
        <s v="BR0-010006-02656"/>
        <s v="BR0-010006-02657"/>
        <s v="BR0-010006-02658"/>
        <s v="BR0-010006-02659"/>
        <s v="BR0-010006-02660"/>
        <s v="BR0-010006-02661"/>
        <s v="BR0-010006-02662"/>
        <s v="BR0-010006-02663"/>
        <s v="BR0-010006-02664"/>
        <s v="BR0-010006-02665"/>
        <s v="BR0-010006-02666"/>
        <s v="BR0-010006-02667"/>
        <s v="BR0-010006-02668"/>
        <s v="BR0-010006-02669"/>
        <s v="BR0-010006-02670"/>
        <s v="BR0-010006-02671"/>
        <s v="BR0-010006-02672"/>
        <s v="BR0-010006-02673"/>
        <s v="BR0-010006-02674"/>
        <s v="BR0-010006-02675"/>
        <s v="BR0-010006-02676"/>
        <s v="BR0-010006-02677"/>
        <s v="BR0-010006-02678"/>
        <s v="BR0-010006-02679"/>
        <s v="BR0-010006-02680"/>
        <s v="BR0-010006-02681"/>
        <s v="BR0-010006-02682"/>
        <s v="BR0-010006-02683"/>
        <s v="BR0-010006-02684"/>
        <s v="BR0-010006-02685"/>
        <s v="BR0-010006-02686"/>
        <s v="BR0-010006-02687"/>
        <s v="BR0-010006-02688"/>
        <s v="BR0-010006-02689"/>
        <s v="BR0-010006-02690"/>
        <s v="BR0-010006-02691"/>
        <s v="BR0-010006-02692"/>
        <s v="BR0-010006-02693"/>
        <s v="BR0-010006-02694"/>
        <s v="BR0-010006-02695"/>
        <s v="BR0-010006-02696"/>
        <s v="BR0-010006-02697"/>
        <s v="BR0-010006-02698"/>
        <s v="BR0-010006-02699"/>
        <s v="BR0-010006-02700"/>
        <s v="BR0-010006-02701"/>
        <s v="BR0-010006-02702"/>
        <s v="BR0-010006-02703"/>
        <s v="BR0-010006-02704"/>
        <s v="BR0-010006-02705"/>
        <s v="BR0-010006-02706"/>
        <s v="BR0-010006-02707"/>
        <s v="BR0-010006-02708"/>
        <s v="BR0-010006-02709"/>
        <s v="BR0-010006-02710"/>
        <s v="BR0-010006-02711"/>
        <s v="BR0-010006-02712"/>
        <s v="BR0-010006-02713"/>
        <s v="BR0-010006-02714"/>
        <s v="BR0-010006-02715"/>
        <s v="BR0-010006-02716"/>
        <s v="BR0-010006-02717"/>
        <s v="BR0-010006-02718"/>
        <s v="BR0-010006-02719"/>
        <s v="BR0-010006-02720"/>
        <s v="BR0-010006-02721"/>
        <s v="BR0-010006-02722"/>
        <s v="BR0-010006-02723"/>
        <s v="BR0-010006-02724"/>
        <s v="BR0-010006-02725"/>
        <s v="BR0-010006-02726"/>
        <s v="BR0-010006-02727"/>
        <s v="BR0-010006-02728"/>
        <s v="BR0-010006-02729"/>
        <s v="BR0-010006-02730"/>
        <s v="BR0-010006-02731"/>
        <s v="BR0-010006-02732"/>
        <s v="BR0-010006-02733"/>
        <s v="BR0-010006-02734"/>
        <s v="BR0-010006-02735"/>
        <s v="BR0-010006-05915"/>
        <s v="BR0-010006-02736"/>
        <s v="BR0-010006-02737"/>
        <s v="BR0-010006-02738"/>
        <s v="BR0-010006-02739"/>
        <s v="BR0-010006-02740"/>
        <s v="BR0-010006-02741"/>
        <s v="BR0-010006-02742"/>
        <s v="BR0-010006-02743"/>
        <s v="BR0-010006-05571"/>
        <s v="BR0-010006-02744"/>
        <s v="BR0-010006-02745"/>
        <s v="BR0-010006-02746"/>
        <s v="BR0-010006-02747"/>
        <s v="BR0-010006-02748"/>
        <s v="BR0-010006-02749"/>
        <s v="BR0-010006-02750"/>
        <s v="BR0-010006-02751"/>
        <s v="BR0-010006-02752"/>
        <s v="BR0-010006-02753"/>
        <s v="BR0-010006-02754"/>
        <s v="BR0-010006-02755"/>
        <s v="BR0-010006-05572"/>
        <s v="BR0-010006-05573"/>
        <s v="BR0-010006-05700"/>
        <s v="BR0-010006-02756"/>
        <s v="BR0-010006-02757"/>
        <s v="BR0-010006-02758"/>
        <s v="BR0-010006-02759"/>
        <s v="BR0-010006-02760"/>
        <s v="BR0-010006-05574"/>
        <s v="BR0-010006-05575"/>
        <s v="BR0-010006-02761"/>
        <s v="BR0-010006-02762"/>
        <s v="BR0-010006-02763"/>
        <s v="BR0-010006-02764"/>
        <s v="BR0-010006-02765"/>
        <s v="BR0-010006-02766"/>
        <s v="BR0-010006-02767"/>
        <s v="BR0-010006-02768"/>
        <s v="BR0-010006-02769"/>
        <s v="BR0-010006-02770"/>
        <s v="BR0-010006-02771"/>
        <s v="BR0-010006-02772"/>
        <s v="BR0-010006-02773"/>
        <s v="BR0-010006-05809"/>
        <s v="BR0-010006-05810"/>
        <s v="BR0-010006-02774"/>
        <s v="BR0-010006-02775"/>
        <s v="BR0-010006-02776"/>
        <s v="BR0-010006-02777"/>
        <s v="BR0-010006-02778"/>
        <s v="BR0-010006-02779"/>
        <s v="BR0-010006-02780"/>
        <s v="BR0-010006-02781"/>
        <s v="BR0-010006-02782"/>
        <s v="BR0-010006-05627"/>
        <s v="BR0-010006-02783"/>
        <s v="BR0-010006-02784"/>
        <s v="BR0-010006-02786"/>
        <s v="BR0-010006-02787"/>
        <s v="BR0-010006-02788"/>
        <s v="BR0-010006-02789"/>
        <s v="BR0-010006-02790"/>
        <s v="BR0-010006-02791"/>
        <s v="BR0-010006-02792"/>
        <s v="BR0-010006-02793"/>
        <s v="BR0-010006-05576"/>
        <s v="BR0-010006-05577"/>
        <s v="BR0-010006-05578"/>
        <s v="BR0-010006-02794"/>
        <s v="BR0-010006-02795"/>
        <s v="BR0-010006-05790"/>
        <s v="BR0-010006-02796"/>
        <s v="BR0-010006-02797"/>
        <s v="BR0-010006-02798"/>
        <s v="BR0-010006-02799"/>
        <s v="BR0-010006-02800"/>
        <s v="BR0-010006-02801"/>
        <s v="BR0-010006-02802"/>
        <s v="BR0-010006-02803"/>
        <s v="BR0-010006-02804"/>
        <s v="BR0-010006-02805"/>
        <s v="BR0-010006-02806"/>
        <s v="BR0-010006-02807"/>
        <s v="BR0-010006-02808"/>
        <s v="BR0-010006-02809"/>
        <s v="BR0-010006-02811"/>
        <s v="BR0-010006-02812"/>
        <s v="BR0-010006-02813"/>
        <s v="BR0-010006-02814"/>
        <s v="BR0-010006-02815"/>
        <s v="BR0-010006-05628"/>
        <s v="BR0-010006-02816"/>
        <s v="BR0-010006-02817"/>
        <s v="BR0-010006-02818"/>
        <s v="BR0-010006-02819"/>
        <s v="BR0-010006-02820"/>
        <s v="BR0-010006-02821"/>
        <s v="BR0-010006-02822"/>
        <s v="BR0-010006-02823"/>
        <s v="BR0-010006-05579"/>
        <s v="BR0-010006-05735"/>
        <s v="BR0-010006-05786"/>
        <s v="BR0-010006-02824"/>
        <s v="BR0-010006-02825"/>
        <s v="BR0-010006-02826"/>
        <s v="BR0-010006-02827"/>
        <s v="BR0-010006-02828"/>
        <s v="BR0-010006-02829"/>
        <s v="BR0-010006-02830"/>
        <s v="BR0-010006-02831"/>
        <s v="BR0-010006-02832"/>
        <s v="BR0-010006-02833"/>
        <s v="BR0-010006-02834"/>
        <s v="BR0-010006-02835"/>
        <s v="BR0-010006-02836"/>
        <s v="BR0-010006-02837"/>
        <s v="BR0-010006-02838"/>
        <s v="BR0-010006-02839"/>
        <s v="BR0-010006-02840"/>
        <s v="BR0-010006-02841"/>
        <s v="BR0-010006-02842"/>
        <s v="BR0-010006-02843"/>
        <s v="BR0-010006-02844"/>
        <s v="BR0-010006-02845"/>
        <s v="BR0-010006-05847"/>
        <s v="BR0-010006-05878"/>
        <s v="BR0-010006-05879 "/>
        <s v="BR0-010006-02846"/>
        <s v="BR0-010006-02847"/>
        <s v="BR0-010006-02848"/>
        <s v="BR0-010006-02849"/>
        <s v="BR0-010006-02850"/>
        <s v="BR0-010006-02851"/>
        <s v="BR0-010006-02852"/>
        <s v="BR0-010006-02853"/>
        <s v="BR0-010006-02854"/>
        <s v="BR0-010006-02855"/>
        <s v="BR0-010006-02856"/>
        <s v="BR0-010006-02857"/>
        <s v="BR0-010006-02858"/>
        <s v="BR0-010006-02859"/>
        <s v="BR0-010006-02860"/>
        <s v="BR0-010006-02861"/>
        <s v="BR0-010006-02862"/>
        <s v="BR0-010006-02863"/>
        <s v="BR0-010006-02864"/>
        <s v="BR0-010006-02865"/>
        <s v="BR0-010006-02866"/>
        <s v="BR0-010006-02867"/>
        <s v="BR0-010006-02868"/>
        <s v="BR0-010006-02869"/>
        <s v="BR0-010006-02870"/>
        <s v="BR0-010006-02871"/>
        <s v="BR0-010006-02872"/>
        <s v="BR0-010006-02873"/>
        <s v="BR0-010006-02874"/>
        <s v="BR0-010006-02875"/>
        <s v="BR0-010006-02876"/>
        <s v="BR0-010006-02877"/>
        <s v="BR0-010006-02878"/>
        <s v="BR0-010006-02879"/>
        <s v="BR0-010006-05580"/>
        <s v="BR0-010006-02880"/>
        <s v="BR0-010006-02881"/>
        <s v="BR0-010006-02882"/>
        <s v="BR0-010006-02883"/>
        <s v="BR0-010006-02884"/>
        <s v="BR0-010006-02885"/>
        <s v="BR0-010006-02886"/>
        <s v="BR0-010006-02887"/>
        <s v="BR0-010006-02888"/>
        <s v="BR0-010006-02889"/>
        <s v="BR0-010006-02890"/>
        <s v="BR0-010006-02891"/>
        <s v="BR0-010006-02892"/>
        <s v="BR0-010006-02893"/>
        <s v="BR0-010006-05626"/>
        <s v="BR0-010006-02894"/>
        <s v="BR0-010006-02895"/>
        <s v="BR0-010006-02896"/>
        <s v="BR0-010006-02897"/>
        <s v="BR0-010006-02898"/>
        <s v="BR0-010006-02899"/>
        <s v="BR0-010006-02900"/>
        <s v="BR0-010006-02901"/>
        <s v="BR0-010006-02902"/>
        <s v="BR0-010006-02903"/>
        <s v="BR0-010006-02904"/>
        <s v="BR0-010006-02905"/>
        <s v="BR0-010006-02906"/>
        <s v="BR0-010006-02907"/>
        <s v="BR0-010006-02908"/>
        <s v="BR0-010006-05581"/>
        <s v="BR0-010006-02909"/>
        <s v="BR0-010006-02910"/>
        <s v="BR0-010006-02911"/>
        <s v="BR0-010006-02912"/>
        <s v="BR0-010006-02913"/>
        <s v="BR0-010006-02914"/>
        <s v="BR0-010006-02915"/>
        <s v="BR0-010006-02916"/>
        <s v="BR0-010006-02917"/>
        <s v="BR0-010006-02918"/>
        <s v="BR0-010006-02919"/>
        <s v="BR0-010006-02920"/>
        <s v="BR0-010006-02921"/>
        <s v="BR0-010006-02922"/>
        <s v="BR0-010006-02923"/>
        <s v="BR0-010006-02924"/>
        <s v="BR0-010006-02925"/>
        <s v="BR0-010006-02926"/>
        <s v="BR0-010006-02927"/>
        <s v="BR0-010006-02928"/>
        <s v="BR0-010006-02929"/>
        <s v="BR0-010006-02930"/>
        <s v="BR0-010006-02931"/>
        <s v="BR0-010006-02932"/>
        <s v="BR0-010006-02933"/>
        <s v="BR0-010006-02934"/>
        <s v="BR0-010006-02935"/>
        <s v="BR0-010006-02936"/>
        <s v="BR0-010006-02937"/>
        <s v="BR0-010006-02938"/>
        <s v="BR0-010006-02939"/>
        <s v="BR0-010006-02940"/>
        <s v="BR0-010006-02941"/>
        <s v="BR0-010006-02942"/>
        <s v="BR0-010006-02943"/>
        <s v="BR0-010006-02944"/>
        <s v="BR0-010006-02945"/>
        <s v="BR0-010006-02946"/>
        <s v="BR0-010006-02947"/>
        <s v="BR0-010006-02948"/>
        <s v="BR0-010006-02949"/>
        <s v="BR0-010006-02950"/>
        <s v="BR0-010006-02951"/>
        <s v="BR0-010006-02952"/>
        <s v="BR0-010006-02953"/>
        <s v="BR0-010006-02954"/>
        <s v="BR0-010006-02955"/>
        <s v="BR0-010006-02956"/>
        <s v="BR0-010006-02957"/>
        <s v="BR0-010006-02958"/>
        <s v="BR0-010006-02959"/>
        <s v="BR0-010006-02960"/>
        <s v="BR0-010006-02961"/>
        <s v="BR0-010006-05582"/>
        <s v="BR0-010006-02962"/>
        <s v="BR0-010006-02963"/>
        <s v="BR0-010006-02964"/>
        <s v="BR0-010006-02965"/>
        <s v="BR0-010006-02966"/>
        <s v="BR0-010006-02967"/>
        <s v="BR0-010006-02968"/>
        <s v="BR0-010006-02969"/>
        <s v="BR0-010006-02970"/>
        <s v="BR0-010006-02971"/>
        <s v="BR0-010006-02972"/>
        <s v="BR0-010006-02973"/>
        <s v="BR0-010006-02974"/>
        <s v="BR0-010006-02975"/>
        <s v="BR0-010006-02976"/>
        <s v="BR0-010006-02977"/>
        <s v="BR0-010006-02978"/>
        <s v="BR0-010006-02979"/>
        <s v="BR0-010006-02980"/>
        <s v="BR0-010006-02981"/>
        <s v="BR0-010006-02982"/>
        <s v="BR0-010006-02983"/>
        <s v="BR0-010006-02984"/>
        <s v="BR0-010006-02985"/>
        <s v="BR0-010006-02986"/>
        <s v="BR0-010006-02987"/>
        <s v="BR0-010006-02988"/>
        <s v="BR0-010006-02989"/>
        <s v="BR0-010006-02990"/>
        <s v="BR0-010006-05583"/>
        <s v="BR0-010006-05584"/>
        <s v="BR0-010006-02991"/>
        <s v="BR0-010006-02992"/>
        <s v="BR0-010006-02993"/>
        <s v="BR0-010006-02994"/>
        <s v="BR0-010006-02995"/>
        <s v="BR0-010006-02996"/>
        <s v="BR0-010006-02997"/>
        <s v="BR0-010006-02998"/>
        <s v="BR0-010006-02999"/>
        <s v="BR0-010006-03000"/>
        <s v="BR0-010006-03001"/>
        <s v="BR0-010006-03002"/>
        <s v="BR0-010006-03003"/>
        <s v="BR0-010006-03004"/>
        <s v="BR0-010006-03005"/>
        <s v="BR0-010006-03006"/>
        <s v="BR0-010006-03007"/>
        <s v="BR0-010006-03008"/>
        <s v="BR0-010006-03009"/>
        <s v="BR0-010006-03010"/>
        <s v="BR0-010006-03011"/>
        <s v="BR0-010006-03012"/>
        <s v="BR0-010006-03013"/>
        <s v="BR0-010006-05585"/>
        <s v="BR0-010006-03014"/>
        <s v="BR0-010006-03015"/>
        <s v="BR0-010006-03016"/>
        <s v="BR0-010006-03017"/>
        <s v="BR0-010006-03018"/>
        <s v="BR0-010006-03019"/>
        <s v="BR0-010006-03020"/>
        <s v="BR0-010006-03021"/>
        <s v="BR0-010006-03022"/>
        <s v="BR0-010006-03023"/>
        <s v="BR0-010006-03024"/>
        <s v="BR0-010006-03025"/>
        <s v="BR0-010006-03026"/>
        <s v="BR0-010006-03027"/>
        <s v="BR0-010006-03028"/>
        <s v="BR0-010006-03029"/>
        <s v="BR0-010006-03030"/>
        <s v="BR0-010006-03031"/>
        <s v="BR0-010006-03032"/>
        <s v="BR0-010006-03033"/>
        <s v="BR0-010006-03034"/>
        <s v="BR0-010006-03035"/>
        <s v="BR0-010006-03036"/>
        <s v="BR0-010006-03037"/>
        <s v="BR0-010006-03038"/>
        <s v="BR0-010006-03039"/>
        <s v="BR0-010006-03040"/>
        <s v="BR0-010006-03041"/>
        <s v="BR0-010006-03042"/>
        <s v="BR0-010006-03043"/>
        <s v="BR0-010006-03044"/>
        <s v="BR0-010006-03045"/>
        <s v="BR0-010006-03046"/>
        <s v="BR0-010006-03047"/>
        <s v="BR0-010006-03048"/>
        <s v="BR0-010006-03049"/>
        <s v="BR0-010006-03050"/>
        <s v="BR0-010006-03051"/>
        <s v="BR0-010006-03052"/>
        <s v="BR0-010006-03053"/>
        <s v="BR0-010006-03054"/>
        <s v="BR0-010006-03055"/>
        <s v="BR0-010006-03056"/>
        <s v="BR0-010006-03057"/>
        <s v="BR0-010006-03058"/>
        <s v="BR0-010006-03059"/>
        <s v="BR0-010006-03060"/>
        <s v="BR0-010006-05586"/>
        <s v="BR0-010006-03061"/>
        <s v="BR0-010006-03062"/>
        <s v="BR0-010006-03063"/>
        <s v="BR0-010006-03064"/>
        <s v="BR0-010006-03065"/>
        <s v="BR0-010006-03066"/>
        <s v="BR0-010006-03067"/>
        <s v="BR0-010006-03068"/>
        <s v="BR0-010006-03069"/>
        <s v="BR0-010006-03070"/>
        <s v="BR0-010006-03071"/>
        <s v="BR0-010006-03072"/>
        <s v="BR0-010006-03073"/>
        <s v="BR0-010006-03074"/>
        <s v="BR0-010006-05591"/>
        <s v="BR0-010006-05592"/>
        <s v="BR0-010006-05916"/>
        <s v="BR0-010006-03075"/>
        <s v="BR0-010006-03076"/>
        <s v="BR0-010006-03077"/>
        <s v="BR0-010006-03078"/>
        <s v="BR0-010006-03079"/>
        <s v="BR0-010006-03080"/>
        <s v="BR0-010006-03081"/>
        <s v="BR0-010006-03082"/>
        <s v="BR0-010006-03083"/>
        <s v="BR0-010006-03084"/>
        <s v="BR0-010006-03085"/>
        <s v="BR0-010006-03086"/>
        <s v="BR0-010006-03087"/>
        <s v="BR0-010006-03088"/>
        <s v="BR0-010006-03089"/>
        <s v="BR0-010006-03090"/>
        <s v="BR0-010006-03091"/>
        <s v="BR0-010006-03092"/>
        <s v="BR0-010006-03093"/>
        <s v="BR0-010006-03094"/>
        <s v="BR0-010006-03095"/>
        <s v="BR0-010006-03096"/>
        <s v="BR0-010006-03097"/>
        <s v="BR0-010006-03098"/>
        <s v="BR0-010006-05587"/>
        <s v="BR0-010006-03099"/>
        <s v="BR0-010006-03100"/>
        <s v="BR0-010006-03101"/>
        <s v="BR0-010006-03102"/>
        <s v="BR0-010006-03103"/>
        <s v="BR0-010006-03104"/>
        <s v="BR0-010006-05588"/>
        <s v="BR0-010006-05589"/>
        <s v="BR0-010006-05590"/>
        <s v="BR0-010006-05811"/>
        <s v="BR0-010006-05812"/>
        <s v="BR0-010006-03105"/>
        <s v="BR0-010006-03106"/>
        <s v="BR0-010006-03107"/>
        <s v="BR0-010006-03108"/>
        <s v="BR0-010006-03109"/>
        <s v="BR0-010006-03110"/>
        <s v="BR0-010006-05791"/>
        <s v="BR0-010006-05792"/>
        <s v="BR0-010006-03111"/>
        <s v="BR0-010006-03112"/>
        <s v="BR0-010006-03113"/>
        <s v="BR0-010006-03114"/>
        <s v="BR0-010006-03115"/>
        <s v="BR0-010006-03116"/>
        <s v="BR0-010006-03117"/>
        <s v="BR0-010006-05880"/>
        <s v="BR0-010006-03118"/>
        <s v="BR0-010006-03119"/>
        <s v="BR0-010006-03120"/>
        <s v="BR0-010006-03121"/>
        <s v="BR0-010006-03122"/>
        <s v="BR0-010006-03123"/>
        <s v="BR0-010006-03124"/>
        <s v="BR0-010006-03125"/>
        <s v="BR0-010006-03126"/>
        <s v="BR0-010006-03127"/>
        <s v="BR0-010006-03128"/>
        <s v="BR0-010006-03129"/>
        <s v="BR0-010006-03130"/>
        <s v="BR0-010006-03131"/>
        <s v="BR0-010006-03132"/>
        <s v="BR0-010006-03133"/>
        <s v="BR0-010006-03134"/>
        <s v="BR0-010006-03135"/>
        <s v="BR0-010006-03136"/>
        <s v="BR0-010006-03137"/>
        <s v="BR0-010006-03138"/>
        <s v="BR0-010006-03140"/>
        <s v="BR0-010006-03145"/>
        <s v="BR0-010006-03146"/>
        <s v="BR0-010006-05727"/>
        <s v="BR0-010006-03152"/>
        <s v="BR0-010006-03153"/>
        <s v="BR0-010006-03154"/>
        <s v="BR0-010006-03155"/>
        <s v="BR0-010006-03156"/>
        <s v="BR0-010006-03157"/>
        <s v="BR0-010006-03158"/>
        <s v="BR0-010006-03159"/>
        <s v="BR0-010006-03160"/>
        <s v="BR0-010006-03161"/>
        <s v="BR0-010006-03162"/>
        <s v="BR0-010006-03163"/>
        <s v="BR0-010006-03164"/>
        <s v="BR0-010006-03165"/>
        <s v="BR0-010006-03166"/>
        <s v="BR0-010006-03167"/>
        <s v="BR0-010006-03168"/>
        <s v="BR0-010006-03169"/>
        <s v="BR0-010006-03459"/>
        <s v="BR0-010006-03170"/>
        <s v="BR0-010006-03171"/>
        <s v="BR0-010006-03172"/>
        <s v="BR0-010006-03173"/>
        <s v="BR0-010006-03174"/>
        <s v="BR0-010006-03175"/>
        <s v="BR0-010006-03176"/>
        <s v="BR0-010006-03177"/>
        <s v="BR0-010006-03178"/>
        <s v="BR0-010006-03179"/>
        <s v="BR0-010006-03180"/>
        <s v="BR0-010006-03181"/>
        <s v="BR0-010006-03182"/>
        <s v="BR0-010006-03183"/>
        <s v="BR0-010006-03184"/>
        <s v="BR0-010006-03185"/>
        <s v="BR0-010006-03186"/>
        <s v="BR0-010006-03187"/>
        <s v="BR0-010006-03188"/>
        <s v="BR0-010006-03189"/>
        <s v="BR0-010006-03190"/>
        <s v="BR0-010006-03191"/>
        <s v="BR0-010006-03192"/>
        <s v="BR0-010006-03193"/>
        <s v="BR0-010006-03194"/>
        <s v="BR0-010006-03195"/>
        <s v="BR0-010006-03196"/>
        <s v="BR0-010006-03197"/>
        <s v="BR0-010006-03198"/>
        <s v="BR0-010006-03199"/>
        <s v="BR0-010006-03200"/>
        <s v="BR0-010006-03201"/>
        <s v="BR0-010006-03202"/>
        <s v="BR0-010006-03203"/>
        <s v="BR0-010006-03204"/>
        <s v="BR0-010006-03205"/>
        <s v="BR0-010006-03206"/>
        <s v="BR0-010006-03207"/>
        <s v="BR0-010006-03208"/>
        <s v="BR0-010006-03209"/>
        <s v="BR0-010006-03210"/>
        <s v="BR0-010006-03211"/>
        <s v="BR0-010006-03212"/>
        <s v="BR0-010006-03213"/>
        <s v="BR0-010006-03214"/>
        <s v="BR0-010006-03215"/>
        <s v="BR0-010006-03216"/>
        <s v="BR0-010006-03217"/>
        <s v="BR0-010006-03218"/>
        <s v="BR0-010006-03219"/>
        <s v="BR0-010006-03220"/>
        <s v="BR0-010006-03221"/>
        <s v="BR0-010006-03222"/>
        <s v="BR0-010006-03223"/>
        <s v="BR0-010006-03224"/>
        <s v="BR0-010006-03225"/>
        <s v="BR0-010006-03458"/>
        <s v="BR0-010006-03226"/>
        <s v="BR0-010006-03227"/>
        <s v="BR0-010006-03228"/>
        <s v="BR0-010006-03229"/>
        <s v="BR0-010006-03230"/>
        <s v="BR0-010006-03231"/>
        <s v="BR0-010006-03232"/>
        <s v="BR0-010006-03233"/>
        <s v="BR0-010006-03234"/>
        <s v="BR0-010006-03235"/>
        <s v="BR0-010006-03236"/>
        <s v="BR0-010006-03237"/>
        <s v="BR0-010006-03238"/>
        <s v="BR0-010006-03239"/>
        <s v="BR0-010006-03240"/>
        <s v="BR0-010006-03241"/>
        <s v="BR0-010006-03242"/>
        <s v="BR0-010006-03243"/>
        <s v="BR0-010006-03244"/>
        <s v="BR0-010006-03245"/>
        <s v="BR0-010006-03246"/>
        <s v="BR0-010006-03247"/>
        <s v="BR0-010006-03248"/>
        <s v="BR0-010006-03249"/>
        <s v="BR0-010006-03250"/>
        <s v="BR0-010006-03251"/>
        <s v="BR0-010006-03252"/>
        <s v="BR0-010006-03253"/>
        <s v="BR0-010006-03254"/>
        <s v="BR0-010006-03256"/>
        <s v="BR0-010006-03257"/>
        <s v="BR0-010006-03258"/>
        <s v="BR0-010006-03259"/>
        <s v="BR0-010006-03260"/>
        <s v="BR0-010006-03261"/>
        <s v="BR0-010006-03262"/>
        <s v="BR0-010006-03263"/>
        <s v="BR0-010006-03264"/>
        <s v="BR0-010006-03265"/>
        <s v="BR0-010006-03266"/>
        <s v="BR0-010006-03267"/>
        <s v="BR0-010006-03268"/>
        <s v="BR0-010006-03269"/>
        <s v="BR0-010006-05773"/>
        <s v="BR0-010006-05904"/>
        <s v="BR0-010006-03270"/>
        <s v="BR0-010006-03271"/>
        <s v="BR0-010006-03272"/>
        <s v="BR0-010006-03273"/>
        <s v="BR0-010006-03274"/>
        <s v="BR0-010006-03275"/>
        <s v="BR0-010006-03276"/>
        <s v="BR0-010006-03277"/>
        <s v="BR0-010006-03278"/>
        <s v="BR0-010006-03279"/>
        <s v="BR0-010006-03280"/>
        <s v="BR0-010006-03281"/>
        <s v="BR0-010006-03282"/>
        <s v="BR0-010006-03283"/>
        <s v="BR0-010006-03284"/>
        <s v="BR0-010006-03285"/>
        <s v="BR0-010006-03286"/>
        <s v="BR0-010006-03287"/>
        <s v="BR0-010006-03288"/>
        <s v="BR0-010006-03289"/>
        <s v="BR0-010006-03290"/>
        <s v="BR0-010006-03291"/>
        <s v="BR0-010006-03292"/>
        <s v="BR0-010006-03293"/>
        <s v="BR0-010006-03294"/>
        <s v="BR0-010006-03295"/>
        <s v="BR0-010006-03296"/>
        <s v="BR0-010006-03297"/>
        <s v="BR0-010006-03298"/>
        <s v="BR0-010006-03299"/>
        <s v="BR0-010006-03300"/>
        <s v="BR0-010006-03301"/>
        <s v="BR0-010006-03302"/>
        <s v="BR0-010006-03303"/>
        <s v="BR0-010006-03304"/>
        <s v="BR0-010006-03305"/>
        <s v="BR0-010006-03306"/>
        <s v="BR0-010006-03307"/>
        <s v="BR0-010006-03308"/>
        <s v="BR0-010006-03309"/>
        <s v="BR0-010006-03310"/>
        <s v="BR0-010006-03311"/>
        <s v="BR0-010006-03312"/>
        <s v="BR0-010006-03313"/>
        <s v="BR0-010006-03314"/>
        <s v="BR0-010006-03315"/>
        <s v="BR0-010006-03316"/>
        <s v="BR0-010006-03317"/>
        <s v="BR0-010006-05775"/>
        <s v="BR0-010006-05793"/>
        <s v="BR0-010006-05905"/>
        <s v="BR0-010006-03318"/>
        <s v="BR0-010006-03319"/>
        <s v="BR0-010006-03320"/>
        <s v="BR0-010006-03321"/>
        <s v="BR0-010006-03322"/>
        <s v="BR0-010006-03323"/>
        <s v="BR0-010006-03324"/>
        <s v="BR0-010006-03325"/>
        <s v="BR0-010006-03326"/>
        <s v="BR0-010006-03327"/>
        <s v="BR0-010006-03328"/>
        <s v="BR0-010006-03329"/>
        <s v="BR0-010006-03330"/>
        <s v="BR0-010006-03331"/>
        <s v="BR0-010006-03332"/>
        <s v="BR0-010006-03333"/>
        <s v="BR0-010006-03334"/>
        <s v="BR0-010006-03335"/>
        <s v="BR0-010006-03336"/>
        <s v="BR0-010006-03337"/>
        <s v="BR0-010006-03338"/>
        <s v="BR0-010006-03339"/>
        <s v="BR0-010006-03340"/>
        <s v="BR0-010006-03341"/>
        <s v="BR0-010006-03342"/>
        <s v="BR0-010006-03343"/>
        <s v="BR0-010006-03344"/>
        <s v="BR0-010006-03345"/>
        <s v="BR0-010006-03346"/>
        <s v="BR0-010006-03347"/>
        <s v="BR0-010006-03348"/>
        <s v="BR0-010006-03349"/>
        <s v="BR0-010006-03350"/>
        <s v="BR0-010006-03351"/>
        <s v="BR0-010006-03352"/>
        <s v="BR0-010006-03353"/>
        <s v="BR0-010006-03354"/>
        <s v="BR0-010006-03355"/>
        <s v="BR0-010006-03356"/>
        <s v="BR0-010006-03357"/>
        <s v="BR0-010006-05772"/>
        <s v="BR0-010006-03358"/>
        <s v="BR0-010006-03359"/>
        <s v="BR0-010006-03360"/>
        <s v="BR0-010006-03361"/>
        <s v="BR0-010006-03362"/>
        <s v="BR0-010006-03363"/>
        <s v="BR0-010006-03364"/>
        <s v="BR0-010006-03365"/>
        <s v="BR0-010006-03366"/>
        <s v="BR0-010006-03460"/>
        <s v="BR0-010006-03367"/>
        <s v="BR0-010006-03368"/>
        <s v="BR0-010006-03369"/>
        <s v="BR0-010006-03370"/>
        <s v="BR0-010006-03371"/>
        <s v="BR0-010006-03372"/>
        <s v="BR0-010006-03373"/>
        <s v="BR0-010006-03374"/>
        <s v="BR0-010006-03375"/>
        <s v="BR0-010006-03376"/>
        <s v="BR0-010006-03377"/>
        <s v="BR0-010006-03378"/>
        <s v="BR0-010006-03379"/>
        <s v="BR0-010006-03380"/>
        <s v="BR0-010006-03381"/>
        <s v="BR0-010006-03382"/>
        <s v="BR0-010006-03383"/>
        <s v="BR0-010006-03384"/>
        <s v="BR0-010006-03385"/>
        <s v="BR0-010006-03386"/>
        <s v="BR0-010006-03387"/>
        <s v="BR0-010006-03388"/>
        <s v="BR0-010006-03389"/>
        <s v="BR0-010006-03390"/>
        <s v="BR0-010006-03391"/>
        <s v="BR0-010006-03392"/>
        <s v="BR0-010006-03393"/>
        <s v="BR0-010006-03394"/>
        <s v="BR0-010006-03395"/>
        <s v="BR0-010006-03396"/>
        <s v="BR0-010006-03397"/>
        <s v="BR0-010006-03398"/>
        <s v="BR0-010006-03399"/>
        <s v="BR0-010006-03400"/>
        <s v="BR0-010006-03401"/>
        <s v="BR0-010006-03402"/>
        <s v="BR0-010006-03403"/>
        <s v="BR0-010006-03404"/>
        <s v="BR0-010006-03405"/>
        <s v="BR0-010006-03406"/>
        <s v="BR0-010006-03407"/>
        <s v="BR0-010006-03408"/>
        <s v="BR0-010006-03409"/>
        <s v="BR0-010006-03410"/>
        <s v="BR0-010006-05687"/>
        <s v="BR0-010006-05688"/>
        <s v="BR0-010006-05689"/>
        <s v="BR0-010006-05690"/>
        <s v="BR0-010006-03413"/>
        <s v="BR0-010006-03414"/>
        <s v="BR0-010006-03415"/>
        <s v="BR0-010006-03416"/>
        <s v="BR0-010006-03417"/>
        <s v="BR0-010006-05593"/>
        <s v="BR0-010006-05594"/>
        <s v="BR0-010006-03418"/>
        <s v="BR0-010006-03419"/>
        <s v="BR0-010006-03420"/>
        <s v="BR0-010006-03421"/>
        <s v="BR0-010006-03422"/>
        <s v="BR0-010006-03423"/>
        <s v="BR0-010006-03424"/>
        <s v="BR0-010006-03425"/>
        <s v="BR0-010006-03426"/>
        <s v="BR0-010006-03427"/>
        <s v="BR0-010006-03428"/>
        <s v="BR0-010006-03429"/>
        <s v="BR0-010006-03430"/>
        <s v="BR0-010006-03431"/>
        <s v="BR0-010006-03432"/>
        <s v="BR0-010006-03433"/>
        <s v="BR0-010006-03434"/>
        <s v="BR0-010006-03435"/>
        <s v="BR0-010006-03436"/>
        <s v="BR0-010006-03437"/>
        <s v="BR0-010006-03438"/>
        <s v="BR0-010006-03439"/>
        <s v="BR0-010006-03440"/>
        <s v="BR0-010006-03441"/>
        <s v="BR0-010006-03442"/>
        <s v="BR0-010006-03443"/>
        <s v="BR0-010006-03444"/>
        <s v="BR0-010006-03445"/>
        <s v="BR0-010006-03446"/>
        <s v="BR0-010006-03447"/>
        <s v="BR0-010006-03448"/>
        <s v="BR0-010006-03449"/>
        <s v="BR0-010006-03450"/>
        <s v="BR0-010006-03451"/>
        <s v="BR0-010006-03452"/>
        <s v="BR0-010006-03453"/>
        <s v="BR0-010006-03454"/>
        <s v="BR0-010006-03455"/>
        <s v="BR0-010006-03456"/>
        <s v="BR0-010006-03457"/>
        <s v="BR0-010006-03461"/>
        <s v="BR0-010006-03462"/>
        <s v="BR0-010006-03463"/>
        <s v="BR0-010006-03464"/>
        <s v="BR0-010006-03465"/>
        <s v="BR0-010006-03466"/>
        <s v="BR0-010006-03467"/>
        <s v="BR0-010006-03468"/>
        <s v="BR0-010006-03469"/>
        <s v="BR0-010006-03470"/>
        <s v="BR0-010006-03471"/>
        <s v="BR0-010006-03472"/>
        <s v="BR0-010006-03473"/>
        <s v="BR0-010006-03474"/>
        <s v="BR0-010006-03475"/>
        <s v="BR0-010006-03476"/>
        <s v="BR0-010006-03477"/>
        <s v="BR0-010006-03478"/>
        <s v="BR0-010006-03479"/>
        <s v="BR0-010006-03480"/>
        <s v="BR0-010006-03481"/>
        <s v="BR0-010006-03482"/>
        <s v="BR0-010006-03483"/>
        <s v="BR0-010006-03484"/>
        <s v="BR0-010006-05881"/>
        <s v="BR0-010006-03485"/>
        <s v="BR0-010006-03486"/>
        <s v="BR0-010006-03487"/>
        <s v="BR0-010006-03488"/>
        <s v="BR0-010006-03489"/>
        <s v="BR0-010006-03490"/>
        <s v="BR0-010006-03491"/>
        <s v="BR0-010006-03492"/>
        <s v="BR0-010006-03493"/>
        <s v="BR0-010006-03494"/>
        <s v="BR0-010006-03495"/>
        <s v="BR0-010006-03496"/>
        <s v="BR0-010006-03497"/>
        <s v="BR0-010006-03498"/>
        <s v="BR0-010006-03499"/>
        <s v="BR0-010006-03500"/>
        <s v="BR0-010006-03501"/>
        <s v="BR0-010006-03502"/>
        <s v="BR0-010006-03503"/>
        <s v="BR0-010006-03504"/>
        <s v="BR0-010006-03505"/>
        <s v="BR0-010006-03506"/>
        <s v="BR0-010006-03507"/>
        <s v="BR0-010006-03508"/>
        <s v="BR0-010006-03509"/>
        <s v="BR0-010006-03510"/>
        <s v="BR0-010006-03511"/>
        <s v="BR0-010006-03512"/>
        <s v="BR0-010006-03513"/>
        <s v="BR0-010006-03514"/>
        <s v="BR0-010006-03515"/>
        <s v="BR0-010006-03516"/>
        <s v="BR0-010006-03517"/>
        <s v="BR0-010006-03518"/>
        <s v="BR0-010006-03519"/>
        <s v="BR0-010006-05663"/>
        <s v="BR0-010006-03520"/>
        <s v="BR0-010006-03521"/>
        <s v="BR0-010006-03522"/>
        <s v="BR0-010006-03523"/>
        <s v="BR0-010006-03524"/>
        <s v="BR0-010006-03525"/>
        <s v="BR0-010006-03526"/>
        <s v="BR0-010006-05595"/>
        <s v="BR0-010006-03527"/>
        <s v="BR0-010006-03528"/>
        <s v="BR0-010006-03529"/>
        <s v="BR0-010006-03530"/>
        <s v="BR0-010006-03531"/>
        <s v="BR0-010006-03532"/>
        <s v="BR0-010006-03533"/>
        <s v="BR0-010006-03534"/>
        <s v="BR0-010006-03535"/>
        <s v="BR0-010006-03536"/>
        <s v="BR0-010006-03537"/>
        <s v="BR0-010006-03538"/>
        <s v="BR0-010006-03539"/>
        <s v="BR0-010006-03540"/>
        <s v="BR0-010006-03541"/>
        <s v="BR0-010006-03542"/>
        <s v="BR0-010006-03543"/>
        <s v="BR0-010006-03544"/>
        <s v="BR0-010006-03545"/>
        <s v="BR0-010006-03546"/>
        <s v="BR0-010006-03547"/>
        <s v="BR0-010006-03548"/>
        <s v="BR0-010006-03549"/>
        <s v="BR0-010006-03550"/>
        <s v="BR0-010006-03551"/>
        <s v="BR0-010006-03552"/>
        <s v="BR0-010006-03553"/>
        <s v="BR0-010006-03554"/>
        <s v="BR0-010006-03555"/>
        <s v="BR0-010006-03556"/>
        <s v="BR0-010006-03557"/>
        <s v="BR0-010006-03558"/>
        <s v="BR0-010006-03559"/>
        <s v="BR0-010006-03560"/>
        <s v="BR0-010006-03561"/>
        <s v="BR0-010006-03562"/>
        <s v="BR0-010006-03563"/>
        <s v="BR0-010006-03564"/>
        <s v="BR0-010006-03565"/>
        <s v="BR0-010006-03566"/>
        <s v="BR0-010006-03567"/>
        <s v="BR0-010006-05596"/>
        <s v="BR0-010006-05733"/>
        <s v="BR0-010006-03568"/>
        <s v="BR0-010006-03569"/>
        <s v="BR0-010006-03570"/>
        <s v="BR0-010006-03571"/>
        <s v="BR0-010006-03572"/>
        <s v="BR0-010006-03573"/>
        <s v="BR0-010006-03574"/>
        <s v="BR0-010006-03575"/>
        <s v="BR0-010006-03576"/>
        <s v="BR0-010006-03577"/>
        <s v="BR0-010006-03578"/>
        <s v="BR0-010006-03579"/>
        <s v="BR0-010006-03580"/>
        <s v="BR0-010006-03581"/>
        <s v="BR0-010006-03582"/>
        <s v="BR0-010006-03583"/>
        <s v="BR0-010006-03584"/>
        <s v="BR0-010006-03585"/>
        <s v="BR0-010006-03586"/>
        <s v="BR0-010006-03587"/>
        <s v="BR0-010006-03588"/>
        <s v="BR0-010006-03589"/>
        <s v="BR0-010006-03590"/>
        <s v="BR0-010006-03591"/>
        <s v="BR0-010006-03592"/>
        <s v="BR0-010006-03593"/>
        <s v="BR0-010006-03594"/>
        <s v="BR0-010006-03595"/>
        <s v="BR0-010006-03596"/>
        <s v="BR0-010006-03597"/>
        <s v="BR0-010006-03598"/>
        <s v="BR0-010006-03599"/>
        <s v="BR0-010006-03600"/>
        <s v="BR0-010006-03601"/>
        <s v="BR0-010006-03602"/>
        <s v="BR0-010006-03603"/>
        <s v="BR0-010006-03604"/>
        <s v="BR0-010006-03605"/>
        <s v="BR0-010006-03606"/>
        <s v="BR0-010006-03607"/>
        <s v="BR0-010006-03608"/>
        <s v="BR0-010006-03609"/>
        <s v="BR0-010006-03610"/>
        <s v="BR0-010006-03611"/>
        <s v="BR0-010006-03612"/>
        <s v="BR0-010006-03613"/>
        <s v="BR0-010006-03614"/>
        <s v="BR0-010006-03615"/>
        <s v="BR0-010006-03616"/>
        <s v="BR0-010006-03617"/>
        <s v="BR0-010006-03618"/>
        <s v="BR0-010006-03619"/>
        <s v="BR0-010006-03620"/>
        <s v="BR0-010006-03621"/>
        <s v="BR0-010006-03622"/>
        <s v="BR0-010006-03623"/>
        <s v="BR0-010006-03624"/>
        <s v="BR0-010006-03625"/>
        <s v="BR0-010006-03626"/>
        <s v="BR0-010006-03627"/>
        <s v="BR0-010006-03628"/>
        <s v="BR0-010006-03629"/>
        <s v="BR0-010006-03630"/>
        <s v="BR0-010006-03631"/>
        <s v="BR0-010006-03632"/>
        <s v="BR0-010006-03633"/>
        <s v="BR0-010006-03634"/>
        <s v="BR0-010006-03635"/>
        <s v="BR0-010006-03636"/>
        <s v="BR0-010006-03637"/>
        <s v="BR0-010006-03638"/>
        <s v="BR0-010006-03639"/>
        <s v="BR0-010006-03640"/>
        <s v="BR0-010006-03708"/>
        <s v="BR0-010006-03641"/>
        <s v="BR0-010006-03642"/>
        <s v="BR0-010006-03643"/>
        <s v="BR0-010006-03644"/>
        <s v="BR0-010006-03645"/>
        <s v="BR0-010006-03646"/>
        <s v="BR0-010006-03647"/>
        <s v="BR0-010006-03649"/>
        <s v="BR0-010006-03650"/>
        <s v="BR0-010006-05868"/>
        <s v="BR0-010006-03651"/>
        <s v="BR0-010006-03652"/>
        <s v="BR0-010006-03653"/>
        <s v="BR0-010006-03654"/>
        <s v="BR0-010006-03655"/>
        <s v="BR0-010006-03656"/>
        <s v="BR0-010006-03657"/>
        <s v="BR0-010006-03658"/>
        <s v="BR0-010006-03659"/>
        <s v="BR0-010006-03660"/>
        <s v="BR0-010006-03661"/>
        <s v="BR0-010006-03662"/>
        <s v="BR0-010006-03663"/>
        <s v="BR0-010006-03664"/>
        <s v="BR0-010006-03665"/>
        <s v="BR0-010006-03666"/>
        <s v="BR0-010006-03667"/>
        <s v="BR0-010006-03668"/>
        <s v="BR0-010006-03669"/>
        <s v="BR0-010006-03670"/>
        <s v="BR0-010006-03671"/>
        <s v="BR0-010006-03672"/>
        <s v="BR0-010006-03673"/>
        <s v="BR0-010006-03674"/>
        <s v="BR0-010006-03676"/>
        <s v="BR0-010006-03677"/>
        <s v="BR0-010006-03678"/>
        <s v="BR0-010006-03679"/>
        <s v="BR0-010006-03680"/>
        <s v="BR0-010006-03681"/>
        <s v="BR0-010006-03682"/>
        <s v="BR0-010006-03683"/>
        <s v="BR0-010006-03684"/>
        <s v="BR0-010006-03685"/>
        <s v="BR0-010006-05869"/>
        <s v="BR0-010006-03686"/>
        <s v="BR0-010006-03687"/>
        <s v="BR0-010006-03688"/>
        <s v="BR0-010006-03689"/>
        <s v="BR0-010006-03690"/>
        <s v="BR0-010006-03691"/>
        <s v="BR0-010006-03692"/>
        <s v="BR0-010006-03693"/>
        <s v="BR0-010006-03694"/>
        <s v="BR0-010006-03695"/>
        <s v="BR0-010006-03696"/>
        <s v="BR0-010006-03697"/>
        <s v="BR0-010006-03698"/>
        <s v="BR0-010006-03699"/>
        <s v="BR0-010006-03700"/>
        <s v="BR0-010006-03701"/>
        <s v="BR0-010006-03702"/>
        <s v="BR0-010006-03703"/>
        <s v="BR0-010006-03704"/>
        <s v="BR0-010006-03705"/>
        <s v="BR0-010006-03706"/>
        <s v="BR0-010006-03707"/>
        <s v="BR0-010006-05815"/>
        <s v="BR0-010006-03709"/>
        <s v="BR0-010006-03710"/>
        <s v="BR0-010006-03711"/>
        <s v="BR0-010006-03712"/>
        <s v="BR0-010006-03713"/>
        <s v="BR0-010006-03714"/>
        <s v="BR0-010006-03715"/>
        <s v="BR0-010006-03716"/>
        <s v="BR0-010006-03717"/>
        <s v="BR0-010006-03718"/>
        <s v="BR0-010006-03719"/>
        <s v="BR0-010006-03720"/>
        <s v="BR0-010006-03721"/>
        <s v="BR0-010006-03722"/>
        <s v="BR0-010006-03723"/>
        <s v="BR0-010006-03724"/>
        <s v="BR0-010006-03725"/>
        <s v="BR0-010006-03726"/>
        <s v="BR0-010006-03727"/>
        <s v="BR0-010006-03728"/>
        <s v="BR0-010006-03729"/>
        <s v="BR0-010006-03730"/>
        <s v="BR0-010006-03731"/>
        <s v="BR0-010006-03732"/>
        <s v="BR0-010006-03733"/>
        <s v="BR0-010006-03734"/>
        <s v="BR0-010006-03735"/>
        <s v="BR0-010006-03736"/>
        <s v="BR0-010006-03737"/>
        <s v="BR0-010006-03738"/>
        <s v="BR0-010006-03739"/>
        <s v="BR0-010006-03740"/>
        <s v="BR0-010006-03741"/>
        <s v="BR0-010006-03742"/>
        <s v="BR0-010006-03743"/>
        <s v="BR0-010006-03744"/>
        <s v="BR0-010006-03745"/>
        <s v="BR0-010006-03746"/>
        <s v="BR0-010006-03747"/>
        <s v="BR0-010006-03748"/>
        <s v="BR0-010006-03749"/>
        <s v="BR0-010006-03750"/>
        <s v="BR0-010006-03751"/>
        <s v="BR0-010006-03752"/>
        <s v="BR0-010006-03753"/>
        <s v="BR0-010006-03754"/>
        <s v="BR0-010006-03755"/>
        <s v="BR0-010006-03756"/>
        <s v="BR0-010006-03757"/>
        <s v="BR0-010006-03758"/>
        <s v="BR0-010006-03759"/>
        <s v="BR0-010006-03760"/>
        <s v="BR0-010006-03761"/>
        <s v="BR0-010006-03762"/>
        <s v="BR0-010006-03763"/>
        <s v="BR0-010006-03764"/>
        <s v="BR0-010006-03765"/>
        <s v="BR0-010006-03766"/>
        <s v="BR0-010006-03767"/>
        <s v="BR0-010006-03768"/>
        <s v="BR0-010006-03769"/>
        <s v="BR0-010006-03770"/>
        <s v="BR0-010006-03771"/>
        <s v="BR0-010006-03772"/>
        <s v="BR0-010006-03773"/>
        <s v="BR0-010006-03774"/>
        <s v="BR0-010006-03775"/>
        <s v="BR0-010006-03776"/>
        <s v="BR0-010006-03777"/>
        <s v="BR0-010006-03778"/>
        <s v="BR0-010006-03779"/>
        <s v="BR0-010006-03780"/>
        <s v="BR0-010006-03781"/>
        <s v="BR0-010006-03782"/>
        <s v="BR0-010006-03783"/>
        <s v="BR0-010006-03784"/>
        <s v="BR0-010006-03785"/>
        <s v="BR0-010006-03786"/>
        <s v="BR0-010006-03787"/>
        <s v="BR0-010006-03788"/>
        <s v="BR0-010006-03789"/>
        <s v="BR0-010006-03790"/>
        <s v="BR0-010006-03791"/>
        <s v="BR0-010006-03792"/>
        <s v="BR0-010006-03793"/>
        <s v="BR0-010006-03794"/>
        <s v="BR0-010006-03795"/>
        <s v="BR0-010006-03796"/>
        <s v="BR0-010006-03797"/>
        <s v="BR0-010006-03798"/>
        <s v="BR0-010006-03799"/>
        <s v="BR0-010006-03800"/>
        <s v="BR0-010006-03801"/>
        <s v="BR0-010006-03802"/>
        <s v="BR0-010006-03803"/>
        <s v="BR0-010006-03804"/>
        <s v="BR0-010006-03805"/>
        <s v="BR0-010006-03806"/>
        <s v="BR0-010006-03807"/>
        <s v="BR0-010006-03808"/>
        <s v="BR0-010006-03809"/>
        <s v="BR0-010006-03810"/>
        <s v="BR0-010006-03811"/>
        <s v="BR0-010006-03813"/>
        <s v="BR0-010006-03814"/>
        <s v="BR0-010006-03815"/>
        <s v="BR0-010006-03816"/>
        <s v="BR0-010006-03817"/>
        <s v="BR0-010006-05797"/>
        <s v="BR0-010006-05852"/>
        <s v="BR0-010006-03818"/>
        <s v="BR0-010006-03819"/>
        <s v="BR0-010006-03820"/>
        <s v="BR0-010006-03821"/>
        <s v="BR0-010006-03822"/>
        <s v="BR0-010006-03823"/>
        <s v="BR0-010006-03824"/>
        <s v="BR0-010006-03825"/>
        <s v="BR0-010006-03826"/>
        <s v="BR0-010006-03827"/>
        <s v="BR0-010006-03828"/>
        <s v="BR0-010006-03829"/>
        <s v="BR0-010006-03830"/>
        <s v="BR0-010006-03831"/>
        <s v="BR0-010006-03832"/>
        <s v="BR0-010006-03833"/>
        <s v="BR0-010006-03834"/>
        <s v="BR0-010006-03835"/>
        <s v="BR0-010006-03836"/>
        <s v="BR0-010006-03838"/>
        <s v="BR0-010006-03839"/>
        <s v="BR0-010006-05664"/>
        <s v="BR0-010006-05665"/>
        <s v="BR0-010006-05754"/>
        <s v="BR0-010006-03840"/>
        <s v="BR0-010006-03841"/>
        <s v="BR0-010006-03842"/>
        <s v="BR0-010006-03843"/>
        <s v="BR0-010006-03844"/>
        <s v="BR0-010006-03845"/>
        <s v="BR0-010006-03846"/>
        <s v="BR0-010006-03847"/>
        <s v="BR0-010006-03848"/>
        <s v="BR0-010006-03849"/>
        <s v="BR0-010006-03850"/>
        <s v="BR0-010006-03851"/>
        <s v="BR0-010006-03852"/>
        <s v="BR0-010006-03853"/>
        <s v="BR0-010006-03854"/>
        <s v="BR0-010006-03855"/>
        <s v="BR0-010006-03856"/>
        <s v="BR0-010006-03857"/>
        <s v="BR0-010006-03858"/>
        <s v="BR0-010006-03859"/>
        <s v="BR0-010006-03860"/>
        <s v="BR0-010006-03861"/>
        <s v="BR0-010006-03862"/>
        <s v="BR0-010006-03863"/>
        <s v="BR0-010006-03864"/>
        <s v="BR0-010006-03865"/>
        <s v="BR0-010006-03866"/>
        <s v="BR0-010006-03867"/>
        <s v="BR0-010006-03868"/>
        <s v="BR0-010006-03869"/>
        <s v="BR0-010006-03870"/>
        <s v="BR0-010006-03871"/>
        <s v="BR0-010006-03872"/>
        <s v="BR0-010006-03873"/>
        <s v="BR0-010006-03874"/>
        <s v="BR0-010006-05853"/>
        <s v="BR0-010006-05854"/>
        <s v="BR0-010006-05855"/>
        <s v="BR0-010006-03875"/>
        <s v="BR0-010006-03876"/>
        <s v="BR0-010006-03877"/>
        <s v="BR0-010006-03878"/>
        <s v="BR0-010006-03879"/>
        <s v="BR0-010006-03880"/>
        <s v="BR0-010006-03881"/>
        <s v="BR0-010006-03882"/>
        <s v="BR0-010006-03883"/>
        <s v="BR0-010006-03884"/>
        <s v="BR0-010006-03885"/>
        <s v="BR0-010006-03886"/>
        <s v="BR0-010006-03887"/>
        <s v="BR0-010006-03888"/>
        <s v="BR0-010006-03889"/>
        <s v="BR0-010006-03890"/>
        <s v="BR0-010006-03891"/>
        <s v="BR0-010006-03892"/>
        <s v="BR0-010006-03893"/>
        <s v="BR0-010006-03894"/>
        <s v="BR0-010006-03895"/>
        <s v="BR0-010006-03896"/>
        <s v="BR0-010006-03897"/>
        <s v="BR0-010006-03898"/>
        <s v="BR0-010006-03899"/>
        <s v="BR0-010006-03900"/>
        <s v="BR0-010006-03901"/>
        <s v="BR0-010006-03902"/>
        <s v="BR0-010006-03903"/>
        <s v="BR0-010006-03904"/>
        <s v="BR0-010006-03905"/>
        <s v="BR0-010006-03906"/>
        <s v="BR0-010006-03907"/>
        <s v="BR0-010006-03908"/>
        <s v="BR0-010006-03909"/>
        <s v="BR0-010006-03910"/>
        <s v="BR0-010006-03911"/>
        <s v="BR0-010006-03912"/>
        <s v="BR0-010006-03913"/>
        <s v="BR0-010006-03914"/>
        <s v="BR0-010006-03915"/>
        <s v="BR0-010006-03916"/>
        <s v="BR0-010006-03917"/>
        <s v="BR0-010006-03918"/>
        <s v="BR0-010006-03919"/>
        <s v="BR0-010006-03920"/>
        <s v="BR0-010006-03921"/>
        <s v="BR0-010006-03922"/>
        <s v="BR0-010006-03923"/>
        <s v="BR0-010006-03924"/>
        <s v="BR0-010006-03925"/>
        <s v="BR0-010006-05858"/>
        <s v="BR0-010006-05859"/>
        <s v="BR0-010006-03926"/>
        <s v="BR0-010006-03927"/>
        <s v="BR0-010006-03928"/>
        <s v="BR0-010006-03929"/>
        <s v="BR0-010006-03930"/>
        <s v="BR0-010006-03931"/>
        <s v="BR0-010006-03932"/>
        <s v="BR0-010006-03933"/>
        <s v="BR0-010006-03934"/>
        <s v="BR0-010006-03935"/>
        <s v="BR0-010006-03937"/>
        <s v="BR0-010006-03938"/>
        <s v="BR0-010006-03939"/>
        <s v="BR0-010006-03940"/>
        <s v="BR0-010006-03941"/>
        <s v="BR0-010006-05860"/>
        <s v="BR0-010006-03942"/>
        <s v="BR0-010006-03943"/>
        <s v="BR0-010006-03944"/>
        <s v="BR0-010006-03945"/>
        <s v="BR0-010006-03946"/>
        <s v="BR0-010006-03947"/>
        <s v="BR0-010006-03948"/>
        <s v="BR0-010006-03949"/>
        <s v="BR0-010006-03950"/>
        <s v="BR0-010006-03951"/>
        <s v="BR0-010006-03952"/>
        <s v="BR0-010006-03953"/>
        <s v="BR0-010006-03954"/>
        <s v="BR0-010006-03955"/>
        <s v="BR0-010006-03956"/>
        <s v="BR0-010006-03957"/>
        <s v="BR0-010006-03958"/>
        <s v="BR0-010006-03961"/>
        <s v="BR0-010006-03962"/>
        <s v="BR0-010006-03963"/>
        <s v="BR0-010006-03964"/>
        <s v="BR0-010006-03965"/>
        <s v="BR0-010006-03966"/>
        <s v="BR0-010006-03967"/>
        <s v="BR0-010006-03968"/>
        <s v="BR0-010006-03969"/>
        <s v="BR0-010006-03970"/>
        <s v="BR0-010006-03971"/>
        <s v="BR0-010006-03972"/>
        <s v="BR0-010006-05753"/>
        <s v="BR0-010006-05770"/>
        <s v="BR0-010006-05884"/>
        <s v="BR0-010006-03973"/>
        <s v="BR0-010006-03974"/>
        <s v="BR0-010006-03975"/>
        <s v="BR0-010006-03976"/>
        <s v="BR0-010006-03977"/>
        <s v="BR0-010006-03978"/>
        <s v="BR0-010006-03979"/>
        <s v="BR0-010006-03980"/>
        <s v="BR0-010006-03981"/>
        <s v="BR0-010006-03982"/>
        <s v="BR0-010006-03983"/>
        <s v="BR0-010006-03984"/>
        <s v="BR0-010006-03985"/>
        <s v="BR0-010006-03986"/>
        <s v="BR0-010006-03987"/>
        <s v="BR0-010006-03988"/>
        <s v="BR0-010006-03989"/>
        <s v="BR0-010006-03990"/>
        <s v="BR0-010006-03991"/>
        <s v="BR0-010006-03992"/>
        <s v="BR0-010006-03993"/>
        <s v="BR0-010006-03994"/>
        <s v="BR0-010006-03995"/>
        <s v="BR0-010006-03996"/>
        <s v="BR0-010006-03997"/>
        <s v="BR0-010006-03998"/>
        <s v="BR0-010006-03999"/>
        <s v="BR0-010006-04000"/>
        <s v="BR0-010006-04001"/>
        <s v="BR0-010006-04002"/>
        <s v="BR0-010006-04003"/>
        <s v="BR0-010006-04004"/>
        <s v="BR0-010006-04005"/>
        <s v="BR0-010006-04006"/>
        <s v="BR0-010006-04007"/>
        <s v="BR0-010006-04008"/>
        <s v="BR0-010006-04009"/>
        <s v="BR0-010006-04010"/>
        <s v="BR0-010006-04011"/>
        <s v="BR0-010006-04012"/>
        <s v="BR0-010006-04013"/>
        <s v="BR0-010006-04014"/>
        <s v="BR0-010006-04016"/>
        <s v="BR0-010006-05755"/>
        <s v="BR0-010006-04017"/>
        <s v="BR0-010006-04018"/>
        <s v="BR0-010006-04019"/>
        <s v="BR0-010006-04020"/>
        <s v="BR0-010006-04021"/>
        <s v="BR0-010006-04022"/>
        <s v="BR0-010006-04023"/>
        <s v="BR0-010006-04024"/>
        <s v="BR0-010006-04025"/>
        <s v="BR0-010006-04026"/>
        <s v="BR0-010006-04027"/>
        <s v="BR0-010006-04028"/>
        <s v="BR0-010006-04029"/>
        <s v="BR0-010006-04030"/>
        <s v="BR0-010006-04031"/>
        <s v="BR0-010006-04032"/>
        <s v="BR0-010006-04033"/>
        <s v="BR0-010006-04034"/>
        <s v="BR0-010006-04035"/>
        <s v="BR0-010006-04036"/>
        <s v="BR0-010006-04037"/>
        <s v="BR0-010006-04038"/>
        <s v="BR0-010006-04039"/>
        <s v="BR0-010006-04040"/>
        <s v="BR0-010006-04041"/>
        <s v="BR0-010006-04042"/>
        <s v="BR0-010006-04043"/>
        <s v="BR0-010006-04044"/>
        <s v="BR0-010006-04045"/>
        <s v="BR0-010006-04046"/>
        <s v="BR0-010006-04047"/>
        <s v="BR0-010006-04048"/>
        <s v="BR0-010006-05715"/>
        <s v="BR0-010006-05794"/>
        <s v="BR0-010006-05795"/>
        <s v="BR0-010006-05796"/>
        <s v="BR0-010006-04049"/>
        <s v="BR0-010006-04050"/>
        <s v="BR0-010006-04051"/>
        <s v="BR0-010006-04052"/>
        <s v="BR0-010006-04053"/>
        <s v="BR0-010006-04054"/>
        <s v="BR0-010006-04055"/>
        <s v="BR0-010006-04056"/>
        <s v="BR0-010006-04057"/>
        <s v="BR0-010006-04058"/>
        <s v="BR0-010006-04059"/>
        <s v="BR0-010006-04060"/>
        <s v="BR0-010006-04061"/>
        <s v="BR0-010006-04062"/>
        <s v="BR0-010006-04063"/>
        <s v="BR0-010006-04064"/>
        <s v="BR0-010006-04065"/>
        <s v="BR0-010006-04066"/>
        <s v="BR0-010006-04067"/>
        <s v="BR0-010006-04068"/>
        <s v="BR0-010006-04069"/>
        <s v="BR0-010006-04070"/>
        <s v="BR0-010006-04071"/>
        <s v="BR0-010006-04072"/>
        <s v="BR0-010006-04073"/>
        <s v="BR0-010006-04074"/>
        <s v="BR0-010006-04075"/>
        <s v="BR0-010006-04076"/>
        <s v="BR0-010006-05856"/>
        <s v="BR0-010006-05890"/>
        <s v="BR0-010006-05891"/>
        <s v="BR0-010006-04077"/>
        <s v="BR0-010006-04078"/>
        <s v="BR0-010006-04079"/>
        <s v="BR0-010006-04080"/>
        <s v="BR0-010006-04081"/>
        <s v="BR0-010006-04082"/>
        <s v="BR0-010006-04083"/>
        <s v="BR0-010006-04084"/>
        <s v="BR0-010006-04085"/>
        <s v="BR0-010006-04086"/>
        <s v="BR0-010006-04087"/>
        <s v="BR0-010006-04088"/>
        <s v="BR0-010006-04089"/>
        <s v="BR0-010006-04090"/>
        <s v="BR0-010006-04091"/>
        <s v="BR0-010006-04092"/>
        <s v="BR0-010006-04093"/>
        <s v="BR0-010006-04094"/>
        <s v="BR0-010006-04095"/>
        <s v="BR0-010006-05892"/>
        <s v="BR0-010006-04096"/>
        <s v="BR0-010006-04097"/>
        <s v="BR0-010006-04098"/>
        <s v="BR0-010006-04099"/>
        <s v="BR0-010006-04100"/>
        <s v="BR0-010006-04101"/>
        <s v="BR0-010006-04102"/>
        <s v="BR0-010006-04103"/>
        <s v="BR0-010006-04104"/>
        <s v="BR0-010006-04105"/>
        <s v="BR0-010006-04106"/>
        <s v="BR0-010006-04107"/>
        <s v="BR0-010006-04108"/>
        <s v="BR0-010006-04109"/>
        <s v="BR0-010006-04110"/>
        <s v="BR0-010006-04111"/>
        <s v="BR0-010006-04112"/>
        <s v="BR0-010006-04113"/>
        <s v="BR0-010006-04114"/>
        <s v="BR0-010006-04115"/>
        <s v="BR0-010006-04116"/>
        <s v="BR0-010006-04117"/>
        <s v="BR0-010006-04118"/>
        <s v="BR0-010006-04119"/>
        <s v="BR0-010006-04120"/>
        <s v="BR0-010006-04121"/>
        <s v="BR0-010006-04122"/>
        <s v="BR0-010006-04123"/>
        <s v="BR0-010006-04124"/>
        <s v="BR0-010006-04125"/>
        <s v="BR0-010006-04126"/>
        <s v="BR0-010006-04127"/>
        <s v="BR0-010006-04128"/>
        <s v="BR0-010006-04129"/>
        <s v="BR0-010006-04130"/>
        <s v="BR0-010006-04131"/>
        <s v="BR0-010006-04132"/>
        <s v="BR0-010006-04133"/>
        <s v="BR0-010006-04134"/>
        <s v="BR0-010006-04135"/>
        <s v="BR0-010006-04136"/>
        <s v="BR0-010006-04137"/>
        <s v="BR0-010006-04138"/>
        <s v="BR0-010006-04139"/>
        <s v="BR0-010006-04140"/>
        <s v="BR0-010006-04141"/>
        <s v="BR0-010006-04142"/>
        <s v="BR0-010006-04143"/>
        <s v="BR0-010006-04144"/>
        <s v="BR0-010006-04145"/>
        <s v="BR0-010006-04146"/>
        <s v="BR0-010006-04147"/>
        <s v="BR0-010006-04148"/>
        <s v="BR0-010006-04149"/>
        <s v="BR0-010006-04150"/>
        <s v="BR0-010006-04151"/>
        <s v="BR0-010006-04152"/>
        <s v="BR0-010006-04153"/>
        <s v="BR0-010006-04154"/>
        <s v="BR0-010006-04155"/>
        <s v="BR0-010006-04156"/>
        <s v="BR0-010006-04157"/>
        <s v="BR0-010006-04158"/>
        <s v="BR0-010006-04159"/>
        <s v="BR0-010006-04160"/>
        <s v="BR0-010006-04161"/>
        <s v="BR0-010006-04162"/>
        <s v="BR0-010006-04163"/>
        <s v="BR0-010006-04164"/>
        <s v="BR0-010006-04165"/>
        <s v="BR0-010006-04166"/>
        <s v="BR0-010006-04167"/>
        <s v="BR0-010006-04168"/>
        <s v="BR0-010006-04169"/>
        <s v="BR0-010006-04170"/>
        <s v="BR0-010006-04171"/>
        <s v="BR0-010006-04172"/>
        <s v="BR0-010006-04173"/>
        <s v="BR0-010006-04174"/>
        <s v="BR0-010006-04175"/>
        <s v="BR0-010006-04176"/>
        <s v="BR0-010006-04177"/>
        <s v="BR0-010006-04178"/>
        <s v="BR0-010006-04179"/>
        <s v="BR0-010006-04180"/>
        <s v="BR0-010006-04181"/>
        <s v="BR0-010006-04182"/>
        <s v="BR0-010006-04183"/>
        <s v="BR0-010006-04184"/>
        <s v="BR0-010006-04185"/>
        <s v="BR0-010006-04186"/>
        <s v="BR0-010006-04187"/>
        <s v="BR0-010006-04188"/>
        <s v="BR0-010006-04189"/>
        <s v="BR0-010006-04190"/>
        <s v="BR0-010006-04191"/>
        <s v="BR0-010006-04192"/>
        <s v="BR0-010006-04193"/>
        <s v="BR0-010006-04194"/>
        <s v="BR0-010006-04195"/>
        <s v="BR0-010006-04196"/>
        <s v="BR0-010006-05766"/>
        <s v="BR0-010006-04197"/>
        <s v="BR0-010006-04198"/>
        <s v="BR0-010006-04199"/>
        <s v="BR0-010006-04200"/>
        <s v="BR0-010006-04201"/>
        <s v="BR0-010006-04202"/>
        <s v="BR0-010006-04203"/>
        <s v="BR0-010006-04204"/>
        <s v="BR0-010006-04205"/>
        <s v="BR0-010006-04206"/>
        <s v="BR0-010006-04207"/>
        <s v="BR0-010006-04208"/>
        <s v="BR0-010006-04209"/>
        <s v="BR0-010006-04210"/>
        <s v="BR0-010006-04211"/>
        <s v="BR0-010006-04212"/>
        <s v="BR0-010006-04213"/>
        <s v="BR0-010006-04214"/>
        <s v="BR0-010006-05666"/>
        <s v="BR0-010006-04215"/>
        <s v="BR0-010006-04216"/>
        <s v="BR0-010006-04217"/>
        <s v="BR0-010006-04218"/>
        <s v="BR0-010006-04219"/>
        <s v="BR0-010006-04220"/>
        <s v="BR0-010006-04221"/>
        <s v="BR0-010006-04222"/>
        <s v="BR0-010006-04223"/>
        <s v="BR0-010006-04224"/>
        <s v="BR0-010006-04225"/>
        <s v="BR0-010006-04226"/>
        <s v="BR0-010006-04227"/>
        <s v="BR0-010006-04228"/>
        <s v="BR0-010006-04229"/>
        <s v="BR0-010006-04230"/>
        <s v="BR0-010006-04231"/>
        <s v="BR0-010006-04232"/>
        <s v="BR0-010006-04233"/>
        <s v="BR0-010006-04234"/>
        <s v="BR0-010006-04235"/>
        <s v="BR0-010006-04236"/>
        <s v="BR0-010006-04237"/>
        <s v="BR0-010006-04238"/>
        <s v="BR0-010006-04239"/>
        <s v="BR0-010006-04240"/>
        <s v="BR0-010006-04241"/>
        <s v="BR0-010006-04242"/>
        <s v="BR0-010006-04243"/>
        <s v="BR0-010006-04244"/>
        <s v="BR0-010006-04245"/>
        <s v="BR0-010006-04246"/>
        <s v="BR0-010006-04247"/>
        <s v="BR0-010006-04248"/>
        <s v="BR0-010006-04249"/>
        <s v="BR0-010006-04250"/>
        <s v="BR0-010006-04251"/>
        <s v="BR0-010006-04252"/>
        <s v="BR0-010006-04253"/>
        <s v="BR0-010006-04254"/>
        <s v="BR0-010006-04255"/>
        <s v="BR0-010006-04256"/>
        <s v="BR0-010006-04257"/>
        <s v="BR0-010006-04439"/>
        <s v="BR0-010006-04258"/>
        <s v="BR0-010006-04259"/>
        <s v="BR0-010006-04260"/>
        <s v="BR0-010006-04261"/>
        <s v="BR0-010006-04262"/>
        <s v="BR0-010006-04442"/>
        <s v="BR0-010006-04263"/>
        <s v="BR0-010006-04264"/>
        <s v="BR0-010006-04265"/>
        <s v="BR0-010006-04266"/>
        <s v="BR0-010006-04267"/>
        <s v="BR0-010006-04268"/>
        <s v="BR0-010006-04269"/>
        <s v="BR0-010006-04270"/>
        <s v="BR0-010006-04271"/>
        <s v="BR0-010006-04440"/>
        <s v="BR0-010006-04272"/>
        <s v="BR0-010006-04273"/>
        <s v="BR0-010006-04274"/>
        <s v="BR0-010006-04275"/>
        <s v="BR0-010006-04276"/>
        <s v="BR0-010006-04277"/>
        <s v="BR0-010006-04278"/>
        <s v="BR0-010006-04279"/>
        <s v="BR0-010006-04280"/>
        <s v="BR0-010006-04281"/>
        <s v="BR0-010006-04282"/>
        <s v="BR0-010006-04283"/>
        <s v="BR0-010006-04284"/>
        <s v="BR0-010006-04285"/>
        <s v="BR0-010006-04286"/>
        <s v="BR0-010006-04287"/>
        <s v="BR0-010006-04288"/>
        <s v="BR0-010006-04289"/>
        <s v="BR0-010006-04290"/>
        <s v="BR0-010006-04291"/>
        <s v="BR0-010006-04292"/>
        <s v="BR0-010006-04293"/>
        <s v="BR0-010006-04294"/>
        <s v="BR0-010006-04295"/>
        <s v="BR0-010006-04296"/>
        <s v="BR0-010006-04297"/>
        <s v="BR0-010006-04298"/>
        <s v="BR0-010006-04299"/>
        <s v="BR0-010006-04300"/>
        <s v="BR0-010006-04301"/>
        <s v="BR0-010006-04302"/>
        <s v="BR0-010006-04304"/>
        <s v="BR0-010006-05798"/>
        <s v="BR0-010006-04305"/>
        <s v="BR0-010006-04306"/>
        <s v="BR0-010006-04307"/>
        <s v="BR0-010006-04308"/>
        <s v="BR0-010006-04309"/>
        <s v="BR0-010006-04310"/>
        <s v="BR0-010006-04311"/>
        <s v="BR0-010006-04312"/>
        <s v="BR0-010006-04313"/>
        <s v="BR0-010006-04314"/>
        <s v="BR0-010006-04315"/>
        <s v="BR0-010006-04316"/>
        <s v="BR0-010006-04317"/>
        <s v="BR0-010006-04318"/>
        <s v="BR0-010006-04319"/>
        <s v="BR0-010006-04320"/>
        <s v="BR0-010006-04321"/>
        <s v="BR0-010006-04322"/>
        <s v="BR0-010006-04323"/>
        <s v="BR0-010006-04324"/>
        <s v="BR0-010006-04325"/>
        <s v="BR0-010006-04326"/>
        <s v="BR0-010006-04327"/>
        <s v="BR0-010006-04328"/>
        <s v="BR0-010006-04329"/>
        <s v="BR0-010006-04330"/>
        <s v="BR0-010006-04331"/>
        <s v="BR0-010006-04332"/>
        <s v="BR0-010006-04333"/>
        <s v="BR0-010006-04334"/>
        <s v="BR0-010006-04335"/>
        <s v="BR0-010006-04441"/>
        <s v="BR0-010006-04336"/>
        <s v="BR0-010006-04337"/>
        <s v="BR0-010006-04338"/>
        <s v="BR0-010006-04339"/>
        <s v="BR0-010006-04340"/>
        <s v="BR0-010006-04341"/>
        <s v="BR0-010006-04342"/>
        <s v="BR0-010006-04343"/>
        <s v="BR0-010006-04344"/>
        <s v="BR0-010006-04345"/>
        <s v="BR0-010006-04346"/>
        <s v="BR0-010006-04347"/>
        <s v="BR0-010006-04348"/>
        <s v="BR0-010006-04349"/>
        <s v="BR0-010006-04350"/>
        <s v="BR0-010006-04351"/>
        <s v="BR0-010006-04352"/>
        <s v="BR0-010006-04353"/>
        <s v="BR0-010006-04354"/>
        <s v="BR0-010006-04355"/>
        <s v="BR0-010006-04356"/>
        <s v="BR0-010006-04357"/>
        <s v="BR0-010006-04358"/>
        <s v="BR0-010006-04359"/>
        <s v="BR0-010006-04360"/>
        <s v="BR0-010006-04361"/>
        <s v="BR0-010006-04362"/>
        <s v="BR0-010006-04363"/>
        <s v="BR0-010006-04364"/>
        <s v="BR0-010006-04365"/>
        <s v="BR0-010006-04366"/>
        <s v="BR0-010006-04367"/>
        <s v="BR0-010006-04368"/>
        <s v="BR0-010006-04369"/>
        <s v="BR0-010006-04372"/>
        <s v="BR0-010006-05882"/>
        <s v="BR0-010006-04373"/>
        <s v="BR0-010006-04374"/>
        <s v="BR0-010006-04375"/>
        <s v="BR0-010006-04376"/>
        <s v="BR0-010006-04377"/>
        <s v="BR0-010006-05814"/>
        <s v="BR0-010006-05714"/>
        <s v="BR0-010006-04378"/>
        <s v="BR0-010006-04379"/>
        <s v="BR0-010006-04380"/>
        <s v="BR0-010006-04381"/>
        <s v="BR0-010006-04382"/>
        <s v="BR0-010006-04383"/>
        <s v="BR0-010006-04384"/>
        <s v="BR0-010006-04385"/>
        <s v="BR0-010006-04386"/>
        <s v="BR0-010006-04387"/>
        <s v="BR0-010006-04388"/>
        <s v="BR0-010006-04389"/>
        <s v="BR0-010006-04390"/>
        <s v="BR0-010006-04391"/>
        <s v="BR0-010006-04392"/>
        <s v="BR0-010006-04393"/>
        <s v="BR0-010006-04394"/>
        <s v="BR0-010006-04395"/>
        <s v="BR0-010006-04396"/>
        <s v="BR0-010006-04397"/>
        <s v="BR0-010006-04398"/>
        <s v="BR0-010006-04399"/>
        <s v="BR0-010006-04400"/>
        <s v="BR0-010006-04401"/>
        <s v="BR0-010006-04402"/>
        <s v="BR0-010006-04403"/>
        <s v="BR0-010006-04404"/>
        <s v="BR0-010006-04405"/>
        <s v="BR0-010006-04406"/>
        <s v="BR0-010006-04407"/>
        <s v="BR0-010006-04408"/>
        <s v="BR0-010006-04409"/>
        <s v="BR0-010006-04410"/>
        <s v="BR0-010006-04411"/>
        <s v="BR0-010006-04412"/>
        <s v="BR0-010006-04413"/>
        <s v="BR0-010006-04414"/>
        <s v="BR0-010006-04415"/>
        <s v="BR0-010006-04416"/>
        <s v="BR0-010006-04417"/>
        <s v="BR0-010006-04418"/>
        <s v="BR0-010006-04419"/>
        <s v="BR0-010006-04420"/>
        <s v="BR0-010006-04421"/>
        <s v="BR0-010006-04422"/>
        <s v="BR0-010006-04423"/>
        <s v="BR0-010006-04424"/>
        <s v="BR0-010006-04425"/>
        <s v="BR0-010006-04426"/>
        <s v="BR0-010006-04427"/>
        <s v="BR0-010006-04428"/>
        <s v="BR0-010006-04429"/>
        <s v="BR0-010006-04430"/>
        <s v="BR0-010006-04431"/>
        <s v="BR0-010006-04432"/>
        <s v="BR0-010006-04433"/>
        <s v="BR0-010006-04434"/>
        <s v="BR0-010006-04435"/>
        <s v="BR0-010006-04436"/>
        <s v="BR0-010006-04437"/>
        <s v="BR0-010006-04443"/>
        <s v="BR0-010006-04444"/>
        <s v="BR0-010006-04445"/>
        <s v="BR0-010006-04446"/>
        <s v="BR0-010006-04447"/>
        <s v="BR0-010006-04448"/>
        <s v="BR0-010006-04449"/>
        <s v="BR0-010006-04450"/>
        <s v="BR0-010006-04451"/>
        <s v="BR0-010006-04452"/>
        <s v="BR0-010006-04453"/>
        <s v="BR0-010006-04454"/>
        <s v="BR0-010006-04455"/>
        <s v="BR0-010006-04456"/>
        <s v="BR0-010006-04457"/>
        <s v="BR0-010006-04458"/>
        <s v="BR0-010006-04459"/>
        <s v="BR0-010006-04460"/>
        <s v="BR0-010006-04461"/>
        <s v="BR0-010006-04462"/>
        <s v="BR0-010006-04463"/>
        <s v="BR0-010006-04464"/>
        <s v="BR0-010006-04465"/>
        <s v="BR0-010006-04466"/>
        <s v="BR0-010006-04467"/>
        <s v="BR0-010006-04468"/>
        <s v="BR0-010006-04470"/>
        <s v="BR0-010006-05703"/>
        <s v="BR0-010006-04471"/>
        <s v="BR0-010006-04472"/>
        <s v="BR0-010006-04473"/>
        <s v="BR0-010006-04474"/>
        <s v="BR0-010006-04475"/>
        <s v="BR0-010006-04476"/>
        <s v="BR0-010006-04477"/>
        <s v="BR0-010006-04478"/>
        <s v="BR0-010006-04479"/>
        <s v="BR0-010006-04480"/>
        <s v="BR0-010006-04481"/>
        <s v="BR0-010006-04482"/>
        <s v="BR0-010006-04483"/>
        <s v="BR0-010006-04484"/>
        <s v="BR0-010006-04485"/>
        <s v="BR0-010006-04486"/>
        <s v="BR0-010006-04487"/>
        <s v="BR0-010006-04488"/>
        <s v="BR0-010006-04489"/>
        <s v="BR0-010006-04490"/>
        <s v="BR0-010006-04491"/>
        <s v="BR0-010006-04492"/>
        <s v="BR0-010006-04493"/>
        <s v="BR0-010006-04494"/>
        <s v="BR0-010006-04495"/>
        <s v="BR0-010006-04496"/>
        <s v="BR0-010006-04497"/>
        <s v="BR0-010006-04498"/>
        <s v="BR0-010006-04499"/>
        <s v="BR0-010006-04500"/>
        <s v="BR0-010006-04501"/>
        <s v="BR0-010006-04502"/>
        <s v="BR0-010006-04503"/>
        <s v="BR0-010006-04504"/>
        <s v="BR0-010006-04505"/>
        <s v="BR0-010006-04506"/>
        <s v="BR0-010006-04507"/>
        <s v="BR0-010006-04508"/>
        <s v="BR0-010006-04509"/>
        <s v="BR0-010006-04510"/>
        <s v="BR0-010006-04511"/>
        <s v="BR0-010006-04513"/>
        <s v="BR0-010006-04514"/>
        <s v="BR0-010006-04515"/>
        <s v="BR0-010006-04516"/>
        <s v="BR0-010006-04517"/>
        <s v="BR0-010006-04519"/>
        <s v="BR0-010006-04520"/>
        <s v="BR0-010006-04521"/>
        <s v="BR0-010006-04523"/>
        <s v="BR0-010006-04524"/>
        <s v="BR0-010006-04525"/>
        <s v="BR0-010006-04526"/>
        <s v="BR0-010006-04528"/>
        <s v="BR0-010006-05599"/>
        <s v="BR0-010006-05600"/>
        <s v="BR0-010006-05601"/>
        <s v="BR0-010006-05661"/>
        <s v="BR0-010006-05728"/>
        <s v="BR0-010006-05731"/>
        <s v="BR0-010006-05756"/>
        <s v="BR0-010006-04529"/>
        <s v="BR0-010006-04530"/>
        <s v="BR0-010006-04531"/>
        <s v="BR0-010006-04532"/>
        <s v="BR0-010006-04533"/>
        <s v="BR0-010006-04534"/>
        <s v="BR0-010006-04535"/>
        <s v="BR0-010006-04536"/>
        <s v="BR0-010006-04537"/>
        <s v="BR0-010006-04538"/>
        <s v="BR0-010006-04539"/>
        <s v="BR0-010006-04540"/>
        <s v="BR0-010006-04541"/>
        <s v="BR0-010006-04542"/>
        <s v="BR0-010006-04543"/>
        <s v="BR0-010006-04544"/>
        <s v="BR0-010006-04545"/>
        <s v="BR0-010006-04546"/>
        <s v="BR0-010006-04547"/>
        <s v="BR0-010006-04548"/>
        <s v="BR0-010006-04549"/>
        <s v="BR0-010006-04550"/>
        <s v="BR0-010006-04551"/>
        <s v="BR0-010006-04552"/>
        <s v="BR0-010006-04553"/>
        <s v="BR0-010006-04554"/>
        <s v="BR0-010006-04555"/>
        <s v="BR0-010006-04556"/>
        <s v="BR0-010006-04557"/>
        <s v="BR0-010006-04558"/>
        <s v="BR0-010006-04559"/>
        <s v="BR0-010006-04560"/>
        <s v="BR0-010006-04561"/>
        <s v="BR0-010006-04562"/>
        <s v="BR0-010006-04563"/>
        <s v="BR0-010006-04564"/>
        <s v="BR0-010006-04565"/>
        <s v="BR0-010006-04566"/>
        <s v="BR0-010006-04567"/>
        <s v="BR0-010006-04568"/>
        <s v="BR0-010006-04569"/>
        <s v="BR0-010006-04570"/>
        <s v="BR0-010006-04571"/>
        <s v="BR0-010006-04572"/>
        <s v="BR0-010006-04573"/>
        <s v="BR0-010006-04574"/>
        <s v="BR0-010006-04575"/>
        <s v="BR0-010006-04576"/>
        <s v="BR0-010006-05861"/>
        <s v="BR0-010006-04577"/>
        <s v="BR0-010006-04578"/>
        <s v="BR0-010006-04579"/>
        <s v="BR0-010006-04580"/>
        <s v="BR0-010006-04581"/>
        <s v="BR0-010006-04582"/>
        <s v="BR0-010006-04583"/>
        <s v="BR0-010006-04584"/>
        <s v="BR0-010006-04585"/>
        <s v="BR0-010006-04586"/>
        <s v="BR0-010006-04587"/>
        <s v="BR0-010006-04588"/>
        <s v="BR0-010006-04589"/>
        <s v="BR0-010006-04590"/>
        <s v="BR0-010006-04591"/>
        <s v="BR0-010006-04592"/>
        <s v="BR0-010006-04593"/>
        <s v="BR0-010006-04594"/>
        <s v="BR0-010006-04595"/>
        <s v="BR0-010006-04596"/>
        <s v="BR0-010006-04597"/>
        <s v="BR0-010006-04598"/>
        <s v="BR0-010006-04599"/>
        <s v="BR0-010006-05757"/>
        <s v="BR0-010006-05758"/>
        <s v="BR0-010006-04600"/>
        <s v="BR0-010006-04601"/>
        <s v="BR0-010006-04602"/>
        <s v="BR0-010006-04603"/>
        <s v="BR0-010006-04604"/>
        <s v="BR0-010006-04605"/>
        <s v="BR0-010006-04606"/>
        <s v="BR0-010006-04607"/>
        <s v="BR0-010006-04608"/>
        <s v="BR0-010006-04609"/>
        <s v="BR0-010006-04610"/>
        <s v="BR0-010006-04611"/>
        <s v="BR0-010006-04612"/>
        <s v="BR0-010006-04613"/>
        <s v="BR0-010006-04614"/>
        <s v="BR0-010006-04615"/>
        <s v="BR0-010006-04616"/>
        <s v="BR0-010006-04617"/>
        <s v="BR0-010006-04618"/>
        <s v="BR0-010006-04619"/>
        <s v="BR0-010006-04620"/>
        <s v="BR0-010006-04621"/>
        <s v="BR0-010006-04622"/>
        <s v="BR0-010006-04623"/>
        <s v="BR0-010006-04624"/>
        <s v="BR0-010006-04625"/>
        <s v="BR0-010006-04626"/>
        <s v="BR0-010006-04627"/>
        <s v="BR0-010006-04628"/>
        <s v="BR0-010006-04629"/>
        <s v="BR0-010006-04630"/>
        <s v="BR0-010006-04631"/>
        <s v="BR0-010006-04632"/>
        <s v="BR0-010006-04633"/>
        <s v="BR0-010006-04634"/>
        <s v="BR0-010006-04635"/>
        <s v="BR0-010006-04636"/>
        <s v="BR0-010006-04637"/>
        <s v="BR0-010006-04638"/>
        <s v="BR0-010006-04639"/>
        <s v="BR0-010006-04640"/>
        <s v="BR0-010006-04641"/>
        <s v="BR0-010006-04642"/>
        <s v="BR0-010006-04643"/>
        <s v="BR0-010006-04644"/>
        <s v="BR0-010006-04645"/>
        <s v="BR0-010006-04646"/>
        <s v="BR0-010006-04647"/>
        <s v="BR0-010006-04648"/>
        <s v="BR0-010006-04649"/>
        <s v="BR0-010006-04650"/>
        <s v="BR0-010006-04651"/>
        <s v="BR0-010006-04652"/>
        <s v="BR0-010006-04653"/>
        <s v="BR0-010006-04654"/>
        <s v="BR0-010006-04655"/>
        <s v="BR0-010006-04656"/>
        <s v="BR0-010006-04657"/>
        <s v="BR0-010006-04658"/>
        <s v="BR0-010006-04659"/>
        <s v="BR0-010006-04660"/>
        <s v="BR0-010006-04661"/>
        <s v="BR0-010006-04662"/>
        <s v="BR0-010006-04663"/>
        <s v="BR0-010006-04664"/>
        <s v="BR0-010006-04665"/>
        <s v="BR0-010006-04666"/>
        <s v="BR0-010006-04667"/>
        <s v="BR0-010006-05862"/>
        <s v="BR0-010006-04668"/>
        <s v="BR0-010006-04669"/>
        <s v="BR0-010006-04670"/>
        <s v="BR0-010006-04671"/>
        <s v="BR0-010006-04672"/>
        <s v="BR0-010006-04673"/>
        <s v="BR0-010006-04674"/>
        <s v="BR0-010006-05730"/>
        <s v="BR0-010006-04675"/>
        <s v="BR0-010006-04676"/>
        <s v="BR0-010006-04677"/>
        <s v="BR0-010006-04678"/>
        <s v="BR0-010006-04679"/>
        <s v="BR0-010006-04680"/>
        <s v="BR0-010006-04681"/>
        <s v="BR0-010006-04682"/>
        <s v="BR0-010006-04683"/>
        <s v="BR0-010006-04684"/>
        <s v="BR0-010006-04685"/>
        <s v="BR0-010006-04686"/>
        <s v="BR0-010006-04687"/>
        <s v="BR0-010006-04688"/>
        <s v="BR0-010006-04689"/>
        <s v="BR0-010006-04690"/>
        <s v="BR0-010006-05674"/>
        <s v="BR0-010006-05701"/>
        <s v="BR0-010006-05702"/>
        <s v="BR0-010006-04691"/>
        <s v="BR0-010006-04692"/>
        <s v="BR0-010006-04693"/>
        <s v="BR0-010006-04694"/>
        <s v="BR0-010006-04695"/>
        <s v="BR0-010006-04696"/>
        <s v="BR0-010006-04697"/>
        <s v="BR0-010006-04698"/>
        <s v="BR0-010006-04699"/>
        <s v="BR0-010006-04700"/>
        <s v="BR0-010006-04701"/>
        <s v="BR0-010006-04702"/>
        <s v="BR0-010006-04703"/>
        <s v="BR0-010006-05602"/>
        <s v="BR0-010006-04704"/>
        <s v="BR0-010006-04705"/>
        <s v="BR0-010006-04706"/>
        <s v="BR0-010006-04707"/>
        <s v="BR0-010006-04708"/>
        <s v="BR0-010006-04709"/>
        <s v="BR0-010006-04710"/>
        <s v="BR0-010006-04711"/>
        <s v="BR0-010006-04712"/>
        <s v="BR0-010006-04713"/>
        <s v="BR0-010006-04714"/>
        <s v="BR0-010006-04715"/>
        <s v="BR0-010006-04716"/>
        <s v="BR0-010006-04717"/>
        <s v="BR0-010006-04718"/>
        <s v="BR0-010006-04719"/>
        <s v="BR0-010006-04720"/>
        <s v="BR0-010006-04721"/>
        <s v="BR0-010006-04722"/>
        <s v="BR0-010006-04723"/>
        <s v="BR0-010006-04724"/>
        <s v="BR0-010006-04725"/>
        <s v="BR0-010006-04726"/>
        <s v="BR0-010006-04727"/>
        <s v="BR0-010006-04728"/>
        <s v="BR0-010006-04729"/>
        <s v="BR0-010006-04730"/>
        <s v="BR0-010006-05597"/>
        <s v="BR0-010006-04731"/>
        <s v="BR0-010006-04732"/>
        <s v="BR0-010006-04733"/>
        <s v="BR0-010006-04734"/>
        <s v="BR0-010006-04735"/>
        <s v="BR0-010006-04736"/>
        <s v="BR0-010006-04737"/>
        <s v="BR0-010006-04738"/>
        <s v="BR0-010006-04739"/>
        <s v="BR0-010006-04740"/>
        <s v="BR0-010006-04741"/>
        <s v="BR0-010006-04742"/>
        <s v="BR0-010006-05620"/>
        <s v="BR0-010006-05863"/>
        <s v="BR0-010006-05894"/>
        <s v="BR0-010006-05895"/>
        <s v="BR0-010006-04743"/>
        <s v="BR0-010006-04744"/>
        <s v="BR0-010006-04745"/>
        <s v="BR0-010006-04746"/>
        <s v="BR0-010006-04747"/>
        <s v="BR0-010006-04748"/>
        <s v="BR0-010006-05729"/>
        <s v="BR0-010006-04749"/>
        <s v="BR0-010006-04750"/>
        <s v="BR0-010006-04751"/>
        <s v="BR0-010006-04752"/>
        <s v="BR0-010006-04753"/>
        <s v="BR0-010006-04754"/>
        <s v="BR0-010006-04755"/>
        <s v="BR0-010006-04756"/>
        <s v="BR0-010006-04757"/>
        <s v="BR0-010006-04758"/>
        <s v="BR0-010006-04759"/>
        <s v="BR0-010006-04760"/>
        <s v="BR0-010006-04761"/>
        <s v="BR0-010006-04762"/>
        <s v="BR0-010006-04763"/>
        <s v="BR0-010006-04764"/>
        <s v="BR0-010006-04765"/>
        <s v="BR0-010006-04766"/>
        <s v="BR0-010006-04767"/>
        <s v="BR0-010006-04768"/>
        <s v="BR0-010006-04769"/>
        <s v="BR0-010006-04770"/>
        <s v="BR0-010006-04771"/>
        <s v="BR0-010006-04772"/>
        <s v="BR0-010006-04773"/>
        <s v="BR0-010006-04774"/>
        <s v="BR0-010006-04775"/>
        <s v="BR0-010006-04776"/>
        <s v="BR0-010006-04777"/>
        <s v="BR0-010006-04778"/>
        <s v="BR0-010006-04779"/>
        <s v="BR0-010006-04780"/>
        <s v="BR0-010006-04781"/>
        <s v="BR0-010006-05774"/>
        <s v="BR0-010006-04782"/>
        <s v="BR0-010006-04783"/>
        <s v="BR0-010006-04784"/>
        <s v="BR0-010006-04785"/>
        <s v="BR0-010006-04786"/>
        <s v="BR0-010006-04787"/>
        <s v="BR0-010006-04788"/>
        <s v="BR0-010006-04789"/>
        <s v="BR0-010006-04790"/>
        <s v="BR0-010006-04791"/>
        <s v="BR0-010006-04792"/>
        <s v="BR0-010006-04793"/>
        <s v="BR0-010006-04794"/>
        <s v="BR0-010006-04795"/>
        <s v="BR0-010006-04796"/>
        <s v="BR0-010006-04797"/>
        <s v="BR0-010006-04798"/>
        <s v="BR0-010006-04799"/>
        <s v="BR0-010006-04800"/>
        <s v="BR0-010006-04801"/>
        <s v="BR0-010006-04802"/>
        <s v="BR0-010006-04803"/>
        <s v="BR0-010006-04804"/>
        <s v="BR0-010006-04805"/>
        <s v="BR0-010006-04806"/>
        <s v="BR0-010006-04807"/>
        <s v="BR0-010006-04808"/>
        <s v="BR0-010006-04809"/>
        <s v="BR0-010006-04810"/>
        <s v="BR0-010006-04811"/>
        <s v="BR0-010006-04812"/>
        <s v="BR0-010006-04813"/>
        <s v="BR0-010006-04814"/>
        <s v="BR0-010006-04815"/>
        <s v="BR0-010006-04816"/>
        <s v="BR0-010006-04817"/>
        <s v="BR0-010006-04818"/>
        <s v="BR0-010006-04819"/>
        <s v="BR0-010006-04820"/>
        <s v="BR0-010006-04821"/>
        <s v="BR0-010006-04822"/>
        <s v="BR0-010006-04823"/>
        <s v="BR0-010006-04824"/>
        <s v="BR0-010006-04825"/>
        <s v="BR0-010006-05896"/>
        <s v="BR0-010006-04826"/>
        <s v="BR0-010006-04827"/>
        <s v="BR0-010006-04828"/>
        <s v="BR0-010006-04829"/>
        <s v="BR0-010006-04830"/>
        <s v="BR0-010006-04831"/>
        <s v="BR0-010006-04832"/>
        <s v="BR0-010006-04833"/>
        <s v="BR0-010006-04834"/>
        <s v="BR0-010006-04835"/>
        <s v="BR0-010006-04836"/>
        <s v="BR0-010006-04837"/>
        <s v="BR0-010006-04838"/>
        <s v="BR0-010006-04839"/>
        <s v="BR0-010006-04840"/>
        <s v="BR0-010006-04841"/>
        <s v="BR0-010006-04842"/>
        <s v="BR0-010006-04843"/>
        <s v="BR0-010006-04844"/>
        <s v="BR0-010006-04845"/>
        <s v="BR0-010006-04846"/>
        <s v="BR0-010006-04847"/>
        <s v="BR0-010006-04848"/>
        <s v="BR0-010006-04849"/>
        <s v="BR0-010006-04850"/>
        <s v="BR0-010006-04851"/>
        <s v="BR0-010006-05732"/>
        <s v="BR0-010006-04852"/>
        <s v="BR0-010006-04853"/>
        <s v="BR0-010006-04854"/>
        <s v="BR0-010006-04855"/>
        <s v="BR0-010006-04856"/>
        <s v="BR0-010006-04857"/>
        <s v="BR0-010006-04858"/>
        <s v="BR0-010006-04859"/>
        <s v="BR0-010006-04860"/>
        <s v="BR0-010006-04861"/>
        <s v="BR0-010006-04862"/>
        <s v="BR0-010006-04863"/>
        <s v="BR0-010006-04864"/>
        <s v="BR0-010006-04865"/>
        <s v="BR0-010006-04866"/>
        <s v="BR0-010006-04867"/>
        <s v="BR0-010006-04868"/>
        <s v="BR0-010006-04869"/>
        <s v="BR0-010006-04870"/>
        <s v="BR0-010006-04871"/>
        <s v="BR0-010006-04872"/>
        <s v="BR0-010006-04873"/>
        <s v="BR0-010006-04874"/>
        <s v="BR0-010006-04875"/>
        <s v="BR0-010006-04876"/>
        <s v="BR0-010006-04877"/>
        <s v="BR0-010006-04878"/>
        <s v="BR0-010006-04879"/>
        <s v="BR0-010006-04880"/>
        <s v="BR0-010006-04881"/>
        <s v="BR0-010006-04882"/>
        <s v="BR0-010006-04883"/>
        <s v="BR0-010006-04884"/>
        <s v="BR0-010006-04885"/>
        <s v="BR0-010006-04886"/>
        <s v="BR0-010006-04887"/>
        <s v="BR0-010006-05621"/>
        <s v="BR0-010006-04888"/>
        <s v="BR0-010006-04889"/>
        <s v="BR0-010006-04890"/>
        <s v="BR0-010006-04891"/>
        <s v="BR0-010006-04892"/>
        <s v="BR0-010006-04893"/>
        <s v="BR0-010006-04894"/>
        <s v="BR0-010006-04895"/>
        <s v="BR0-010006-04896"/>
        <s v="BR0-010006-04897"/>
        <s v="BR0-010006-04898"/>
        <s v="BR0-010006-04899"/>
        <s v="BR0-010006-04900"/>
        <s v="BR0-010006-04901"/>
        <s v="BR0-010006-04902"/>
        <s v="BR0-010006-04903"/>
        <s v="BR0-010006-04904"/>
        <s v="BR0-010006-04905"/>
        <s v="BR0-010006-04906"/>
        <s v="BR0-010006-04907"/>
        <s v="BR0-010006-04908"/>
        <s v="BR0-010006-04909"/>
        <s v="BR0-010006-04910"/>
        <s v="BR0-010006-04911"/>
        <s v="BR0-010006-04912"/>
        <s v="BR0-010006-04913"/>
        <s v="BR0-010006-04914"/>
        <s v="BR0-010006-04915"/>
        <s v="BR0-010006-04916"/>
        <s v="BR0-010006-04917"/>
        <s v="BR0-010006-04918"/>
        <s v="BR0-010006-04919"/>
        <s v="BR0-010006-04920"/>
        <s v="BR0-010006-04921"/>
        <s v="BR0-010006-04922"/>
        <s v="BR0-010006-04923"/>
        <s v="BR0-010006-04924"/>
        <s v="BR0-010006-04925"/>
        <s v="BR0-010006-04926"/>
        <s v="BR0-010006-04927"/>
        <s v="BR0-010006-04928"/>
        <s v="BR0-010006-05864"/>
        <s v="BR0-010006-04929"/>
        <s v="BR0-010006-04930"/>
        <s v="BR0-010006-04931"/>
        <s v="BR0-010006-04932"/>
        <s v="BR0-010006-04933"/>
        <s v="BR0-010006-04934"/>
        <s v="BR0-010006-04935"/>
        <s v="BR0-010006-04936"/>
        <s v="BR0-010006-05760"/>
        <s v="BR0-010006-04937"/>
        <s v="BR0-010006-04938"/>
        <s v="BR0-010006-04939"/>
        <s v="BR0-010006-04940"/>
        <s v="BR0-010006-04941"/>
        <s v="BR0-010006-04942"/>
        <s v="BR0-010006-04943"/>
        <s v="BR0-010006-04944"/>
        <s v="BR0-010006-04945"/>
        <s v="BR0-010006-04946"/>
        <s v="BR0-010006-04947"/>
        <s v="BR0-010006-04948"/>
        <s v="BR0-010006-04949"/>
        <s v="BR0-010006-04950"/>
        <s v="BR0-010006-04951"/>
        <s v="BR0-010006-04952"/>
        <s v="BR0-010006-04953"/>
        <s v="BR0-010006-04954"/>
        <s v="BR0-010006-04955"/>
        <s v="BR0-010006-04956"/>
        <s v="BR0-010006-04957"/>
        <s v="BR0-010006-04958"/>
        <s v="BR0-010006-04959"/>
        <s v="BR0-010006-04960"/>
        <s v="BR0-010006-04961"/>
        <s v="BR0-010006-04962"/>
        <s v="BR0-010006-04963"/>
        <s v="BR0-010006-04964"/>
        <s v="BR0-010006-04965"/>
        <s v="BR0-010006-04966"/>
        <s v="BR0-010006-04967"/>
        <s v="BR0-010006-04968"/>
        <s v="BR0-010006-04969"/>
        <s v="BR0-010006-04970"/>
        <s v="BR0-010006-04971"/>
        <s v="BR0-010006-05761"/>
        <s v="BR0-010006-05762"/>
        <s v="BR0-010006-05763"/>
        <s v="BR0-010006-04972"/>
        <s v="BR0-010006-04973"/>
        <s v="BR0-010006-04974"/>
        <s v="BR0-010006-04975"/>
        <s v="BR0-010006-04976"/>
        <s v="BR0-010006-04977"/>
        <s v="BR0-010006-04978"/>
        <s v="BR0-010006-04979"/>
        <s v="BR0-010006-04980"/>
        <s v="BR0-010006-04981"/>
        <s v="BR0-010006-04982"/>
        <s v="BR0-010006-04983"/>
        <s v="BR0-010006-04984"/>
        <s v="BR0-010006-04985"/>
        <s v="BR0-010006-04986"/>
        <s v="BR0-010006-04987"/>
        <s v="BR0-010006-04988"/>
        <s v="BR0-010006-04989"/>
        <s v="BR0-010006-04990"/>
        <s v="BR0-010006-04991"/>
        <s v="BR0-010006-04992"/>
        <s v="BR0-010006-04993"/>
        <s v="BR0-010006-04994"/>
        <s v="BR0-010006-04995"/>
        <s v="BR0-010006-04996"/>
        <s v="BR0-010006-04997"/>
        <s v="BR0-010006-04998"/>
        <s v="BR0-010006-04999"/>
        <s v="BR0-010006-05000"/>
        <s v="BR0-010006-05001"/>
        <s v="BR0-010006-05002"/>
        <s v="BR0-010006-05003"/>
        <s v="BR0-010006-05004"/>
        <s v="BR0-010006-05005"/>
        <s v="BR0-010006-05006"/>
        <s v="BR0-010006-05007"/>
        <s v="BR0-010006-05008"/>
        <s v="BR0-010006-05009"/>
        <s v="BR0-010006-05010"/>
        <s v="BR0-010006-05011"/>
        <s v="BR0-010006-05012"/>
        <s v="BR0-010006-05013"/>
        <s v="BR0-010006-05014"/>
        <s v="BR0-010006-05015"/>
        <s v="BR0-010006-05016"/>
        <s v="BR0-010006-05017"/>
        <s v="BR0-010006-05018"/>
        <s v="BR0-010006-05019"/>
        <s v="BR0-010006-05020"/>
        <s v="BR0-010006-05021"/>
        <s v="BR0-010006-05022"/>
        <s v="BR0-010006-05023"/>
        <s v="BR0-010006-05024"/>
        <s v="BR0-010006-05025"/>
        <s v="BR0-010006-05026"/>
        <s v="BR0-010006-05027"/>
        <s v="BR0-010006-05028"/>
        <s v="BR0-010006-05029"/>
        <s v="BR0-010006-05030"/>
        <s v="BR0-010006-05031"/>
        <s v="BR0-010006-05032"/>
        <s v="BR0-010006-05033"/>
        <s v="BR0-010006-05034"/>
        <s v="BR0-010006-05035"/>
        <s v="BR0-010006-05036"/>
        <s v="BR0-010006-05037"/>
        <s v="BR0-010006-05038"/>
        <s v="BR0-010006-05039"/>
        <s v="BR0-010006-05040"/>
        <s v="BR0-010006-05041"/>
        <s v="BR0-010006-05042"/>
        <s v="BR0-010006-05043"/>
        <s v="BR0-010006-05044"/>
        <s v="BR0-010006-05045"/>
        <s v="BR0-010006-05046"/>
        <s v="BR0-010006-05047"/>
        <s v="BR0-010006-05048"/>
        <s v="BR0-010006-05049"/>
        <s v="BR0-010006-05051"/>
        <s v="BR0-010006-05707"/>
        <s v="BR0-010006-05052"/>
        <s v="BR0-010006-05053"/>
        <s v="BR0-010006-05054"/>
        <s v="BR0-010006-05055"/>
        <s v="BR0-010006-05056"/>
        <s v="BR0-010006-05057"/>
        <s v="BR0-010006-05058"/>
        <s v="BR0-010006-05059"/>
        <s v="BR0-010006-05061"/>
        <s v="BR0-010006-05686"/>
        <s v="BR0-010006-05062"/>
        <s v="BR0-010006-05063"/>
        <s v="BR0-010006-05064"/>
        <s v="BR0-010006-05065"/>
        <s v="BR0-010006-05066"/>
        <s v="BR0-010006-05067"/>
        <s v="BR0-010006-05068"/>
        <s v="BR0-010006-05069"/>
        <s v="BR0-010006-05070"/>
        <s v="BR0-010006-05071"/>
        <s v="BR0-010006-05072"/>
        <s v="BR0-010006-05073"/>
        <s v="BR0-010006-05074"/>
        <s v="BR0-010006-05075"/>
        <s v="BR0-010006-05076"/>
        <s v="BR0-010006-05077"/>
        <s v="BR0-010006-05078"/>
        <s v="BR0-010006-05079"/>
        <s v="BR0-010006-05080"/>
        <s v="BR0-010006-05081"/>
        <s v="BR0-010006-05082"/>
        <s v="BR0-010006-05083"/>
        <s v="BR0-010006-05084"/>
        <s v="BR0-010006-05085"/>
        <s v="BR0-010006-05086"/>
        <s v="BR0-010006-05087"/>
        <s v="BR0-010006-05088"/>
        <s v="BR0-010006-05089"/>
        <s v="BR0-010006-05090"/>
        <s v="BR0-010006-05091"/>
        <s v="BR0-010006-05092"/>
        <s v="BR0-010006-05093"/>
        <s v="BR0-010006-05094"/>
        <s v="BR0-010006-05095"/>
        <s v="BR0-010006-05096"/>
        <s v="BR0-010006-05097"/>
        <s v="BR0-010006-05098"/>
        <s v="BR0-010006-05099"/>
        <s v="BR0-010006-05100"/>
        <s v="BR0-010006-05101"/>
        <s v="BR0-010006-05102"/>
        <s v="BR0-010006-05103"/>
        <s v="BR0-010006-05104"/>
        <s v="BR0-010006-05105"/>
        <s v="BR0-010006-05106"/>
        <s v="BR0-010006-05109"/>
        <s v="BR0-010006-05110"/>
        <s v="BR0-010006-05111"/>
        <s v="BR0-010006-05112"/>
        <s v="BR0-010006-05113"/>
        <s v="BR0-010006-05114"/>
        <s v="BR0-010006-05115"/>
        <s v="BR0-010006-05116"/>
        <s v="BR0-010006-05117"/>
        <s v="BR0-010006-05118"/>
        <s v="BR0-010006-05119"/>
        <s v="BR0-010006-05120"/>
        <s v="BR0-010006-05662"/>
        <s v="BR0-010006-05121"/>
        <s v="BR0-010006-05122"/>
        <s v="BR0-010006-05123"/>
        <s v="BR0-010006-05124"/>
        <s v="BR0-010006-05126"/>
        <s v="BR0-010006-05127"/>
        <s v="BR0-010006-05128"/>
        <s v="BR0-010006-05129"/>
        <s v="BR0-010006-05130"/>
        <s v="BR0-010006-05131"/>
        <s v="BR0-010006-05132"/>
        <s v="BR0-010006-05133"/>
        <s v="BR0-010006-05134"/>
        <s v="BR0-010006-05135"/>
        <s v="BR0-010006-05136"/>
        <s v="BR0-010006-05137"/>
        <s v="BR0-010006-05138"/>
        <s v="BR0-010006-05139"/>
        <s v="BR0-010006-05140"/>
        <s v="BR0-010006-05141"/>
        <s v="BR0-010006-05142"/>
        <s v="BR0-010006-05143"/>
        <s v="BR0-010006-05144"/>
        <s v="BR0-010006-05145"/>
        <s v="BR0-010006-05146"/>
        <s v="BR0-010006-05147"/>
        <s v="BR0-010006-05148"/>
        <s v="BR0-010006-05149"/>
        <s v="BR0-010006-05150"/>
        <s v="BR0-010006-05151"/>
        <s v="BR0-010006-05623"/>
        <s v="BR0-010006-05624"/>
        <s v="BR0-010006-05152"/>
        <s v="BR0-010006-05153"/>
        <s v="BR0-010006-05154"/>
        <s v="BR0-010006-05155"/>
        <s v="BR0-010006-05156"/>
        <s v="BR0-010006-05157"/>
        <s v="BR0-010006-05158"/>
        <s v="BR0-010006-05159"/>
        <s v="BR0-010006-05819"/>
        <s v="BR0-010006-05160"/>
        <s v="BR0-010006-05161"/>
        <s v="BR0-010006-05162"/>
        <s v="BR0-010006-05163"/>
        <s v="BR0-010006-05164"/>
        <s v="BR0-010006-05165"/>
        <s v="BR0-010006-05166"/>
        <s v="BR0-010006-05167"/>
        <s v="BR0-010006-05168"/>
        <s v="BR0-010006-05169"/>
        <s v="BR0-010006-05170"/>
        <s v="BR0-010006-05171"/>
        <s v="BR0-010006-05172"/>
        <s v="BR0-010006-05173"/>
        <s v="BR0-010006-05174"/>
        <s v="BR0-010006-05175"/>
        <s v="BR0-010006-05176"/>
        <s v="BR0-010006-05177"/>
        <s v="BR0-010006-05178"/>
        <s v="BR0-010006-05179"/>
        <s v="BR0-010006-05180"/>
        <s v="BR0-010006-05181"/>
        <s v="BR0-010006-05182"/>
        <s v="BR0-010006-05183"/>
        <s v="BR0-010006-05184"/>
        <s v="BR0-010006-05185"/>
        <s v="BR0-010006-05186"/>
        <s v="BR0-010006-05187"/>
        <s v="BR0-010006-05188"/>
        <s v="BR0-010006-05189"/>
        <s v="BR0-010006-05190"/>
        <s v="BR0-010006-05191"/>
        <s v="BR0-010006-05192"/>
        <s v="BR0-010006-05193"/>
        <s v="BR0-010006-05194"/>
        <s v="BR0-010006-05195"/>
        <s v="BR0-010006-05196"/>
        <s v="BR0-010006-05197"/>
        <s v="BR0-010006-05198"/>
        <s v="BR0-010006-05199"/>
        <s v="BR0-010006-05200"/>
        <s v="BR0-010006-05201"/>
        <s v="BR0-010006-05202"/>
        <s v="BR0-010006-05203"/>
        <s v="BR0-010006-05204"/>
        <s v="BR0-010006-05205"/>
        <s v="BR0-010006-05206"/>
        <s v="BR0-010006-05207"/>
        <s v="BR0-010006-05208"/>
        <s v="BR0-010006-05209"/>
        <s v="BR0-010006-05210"/>
        <s v="BR0-010006-05211"/>
        <s v="BR0-010006-05212"/>
        <s v="BR0-010006-05213"/>
        <s v="BR0-010006-05214"/>
        <s v="BR0-010006-05215"/>
        <s v="BR0-010006-05216"/>
        <s v="BR0-010006-05217"/>
        <s v="BR0-010006-05218"/>
        <s v="BR0-010006-05219"/>
        <s v="BR0-010006-05220"/>
        <s v="BR0-010006-05221"/>
        <s v="BR0-010006-05222"/>
        <s v="BR0-010006-05223"/>
        <s v="BR0-010006-05224"/>
        <s v="BR0-010006-05820"/>
        <s v="BR0-010006-05821"/>
        <s v="BR0-010006-05225"/>
        <s v="BR0-010006-05226"/>
        <s v="BR0-010006-05227"/>
        <s v="BR0-010006-05228"/>
        <s v="BR0-010006-05229"/>
        <s v="BR0-010006-05230"/>
        <s v="BR0-010006-05231"/>
        <s v="BR0-010006-05232"/>
        <s v="BR0-010006-05233"/>
        <s v="BR0-010006-05234"/>
        <s v="BR0-010006-05235"/>
        <s v="BR0-010006-05236"/>
        <s v="BR0-010006-05237"/>
        <s v="BR0-010006-05238"/>
        <s v="BR0-010006-05239"/>
        <s v="BR0-010006-05240"/>
        <s v="BR0-010006-05241"/>
        <s v="BR0-010006-05242"/>
        <s v="BR0-010006-05243"/>
        <s v="BR0-010006-05244"/>
        <s v="BR0-010006-05245"/>
        <s v="BR0-010006-05246"/>
        <s v="BR0-010006-05247"/>
        <s v="BR0-010006-05825"/>
        <s v="BR0-010006-05885"/>
        <s v="BR0-010006-05886"/>
        <s v="BR0-010006-05248"/>
        <s v="BR0-010006-05249"/>
        <s v="BR0-010006-05250"/>
        <s v="BR0-010006-05251"/>
        <s v="BR0-010006-05252"/>
        <s v="BR0-010006-05253"/>
        <s v="BR0-010006-05254"/>
        <s v="BR0-010006-05255"/>
        <s v="BR0-010006-05256"/>
        <s v="BR0-010006-05257"/>
        <s v="BR0-010006-05258"/>
        <s v="BR0-010006-05259"/>
        <s v="BR0-010006-05260"/>
        <s v="BR0-010006-05261"/>
        <s v="BR0-010006-05262"/>
        <s v="BR0-010006-05263"/>
        <s v="BR0-010006-05264"/>
        <s v="BR0-010006-05265"/>
        <s v="BR0-010006-05871"/>
        <s v="BR0-010006-05266"/>
        <s v="BR0-010006-05267"/>
        <s v="BR0-010006-05268"/>
        <s v="BR0-010006-05269"/>
        <s v="BR0-010006-05270"/>
        <s v="BR0-010006-05271"/>
        <s v="BR0-010006-05272"/>
        <s v="BR0-010006-05273"/>
        <s v="BR0-010006-05274"/>
        <s v="BR0-010006-05275"/>
        <s v="BR0-010006-05276"/>
        <s v="BR0-010006-05277"/>
        <s v="BR0-010006-05278"/>
        <s v="BR0-010006-05279"/>
        <s v="BR0-010006-05281"/>
        <s v="BR0-010006-05283"/>
        <s v="BR0-010006-05284"/>
        <s v="BR0-010006-05285"/>
        <s v="BR0-010006-05286"/>
        <s v="BR0-010006-05778"/>
        <s v="BR0-010006-05779"/>
        <s v="BR0-010006-05287"/>
        <s v="BR0-010006-05288"/>
        <s v="BR0-010006-05289"/>
        <s v="BR0-010006-05290"/>
        <s v="BR0-010006-05291"/>
        <s v="BR0-010006-05292"/>
        <s v="BR0-010006-05293"/>
        <s v="BR0-010006-05294"/>
        <s v="BR0-010006-05295"/>
        <s v="BR0-010006-05296"/>
        <s v="BR0-010006-05297"/>
        <s v="BR0-010006-05298"/>
        <s v="BR0-010006-05299"/>
        <s v="BR0-010006-05300"/>
        <s v="BR0-010006-05301"/>
        <s v="BR0-010006-05302"/>
        <s v="BR0-010006-05303"/>
        <s v="BR0-010006-05304"/>
        <s v="BR0-010006-05305"/>
        <s v="BR0-010006-05306"/>
        <s v="BR0-010006-05307"/>
        <s v="BR0-010006-05308"/>
        <s v="BR0-010006-05309"/>
        <s v="BR0-010006-05822"/>
        <s v="BR0-010006-05823"/>
        <s v="BR0-010006-05826"/>
        <s v="BR0-010006-05310"/>
        <s v="BR0-010006-05311"/>
        <s v="BR0-010006-05312"/>
        <s v="BR0-010006-05313"/>
        <s v="BR0-010006-05314"/>
        <s v="BR0-010006-05315"/>
        <s v="BR0-010006-05316"/>
        <s v="BR0-010006-05317"/>
        <s v="BR0-010006-05318"/>
        <s v="BR0-010006-05319"/>
        <s v="BR0-010006-05321"/>
        <s v="BR0-010006-05322"/>
        <s v="BR0-010006-05323"/>
        <s v="BR0-010006-05324"/>
        <s v="BR0-010006-05325"/>
        <s v="BR0-010006-05326"/>
        <s v="BR0-010006-05327"/>
        <s v="BR0-010006-05328"/>
        <s v="BR0-010006-05329"/>
        <s v="BR0-010006-05330"/>
        <s v="BR0-010006-05824"/>
        <s v="BR0-010006-05331"/>
        <s v="BR0-010006-05332"/>
        <s v="BR0-010006-05333"/>
        <s v="BR0-010006-05334"/>
        <s v="BR0-010006-05335"/>
        <s v="BR0-010006-05336"/>
        <s v="BR0-010006-05337"/>
        <s v="BR0-010006-05338"/>
        <s v="BR0-010006-05339"/>
        <s v="BR0-010006-05340"/>
        <s v="BR0-010006-05341"/>
        <s v="BR0-010006-05342"/>
        <s v="BR0-010006-05343"/>
        <s v="BR0-010006-05344"/>
        <s v="BR0-010006-05345"/>
        <s v="BR0-010006-05346"/>
        <s v="BR0-010006-05347"/>
        <s v="BR0-010006-05348"/>
        <s v="BR0-010006-05349"/>
        <s v="BR0-010006-05350"/>
        <s v="BR0-010006-05351"/>
        <s v="BR0-010006-05352"/>
        <s v="BR0-010006-05353"/>
        <s v="BR0-010006-05354"/>
        <s v="BR0-010006-05355"/>
        <s v="BR0-010006-05356"/>
        <s v="BR0-010006-05357"/>
        <s v="BR0-010006-05358"/>
        <s v="BR0-010006-05359"/>
        <s v="BR0-010006-05360"/>
        <s v="BR0-010006-05361"/>
        <s v="BR0-010006-05362"/>
        <s v="BR0-010006-05363"/>
        <s v="BR0-010006-05364"/>
        <s v="BR0-010006-05365"/>
        <s v="BR0-010006-05366"/>
        <s v="BR0-010006-05367"/>
        <s v="BR0-010006-05368"/>
        <s v="BR0-010006-05369"/>
        <s v="BR0-010006-05370"/>
        <s v="BR0-010006-05371"/>
        <s v="BR0-010006-05372"/>
        <s v="BR0-010006-05373"/>
        <s v="BR0-010006-05374"/>
        <s v="BR0-010006-05375"/>
        <s v="BR0-010006-05376"/>
        <s v="BR0-010006-05377"/>
        <s v="BR0-010006-05378"/>
        <s v="BR0-010006-05379"/>
        <s v="BR0-010006-05380"/>
        <s v="BR0-010006-05381"/>
        <s v="BR0-010006-05382"/>
        <s v="BR0-010006-05383"/>
        <s v="BR0-010006-05384"/>
        <s v="BR0-010006-05385"/>
        <s v="BR0-010006-05386"/>
        <s v="BR0-010006-05387"/>
        <s v="BR0-010006-05388"/>
        <s v="BR0-010006-05389"/>
        <s v="BR0-010006-05390"/>
        <s v="BR0-010006-05391"/>
        <s v="BR0-010006-05392"/>
        <s v="BR0-010006-05393"/>
        <s v="BR0-010006-05394"/>
        <s v="BR0-010006-05395"/>
        <s v="BR0-010006-05396"/>
        <s v="BR0-010006-05397"/>
        <s v="BR0-010006-05398"/>
        <s v="BR0-010006-05399"/>
        <s v="BR0-010006-05400"/>
        <s v="BR0-010006-05401"/>
        <s v="BR0-010006-05402"/>
        <s v="BR0-010006-05403"/>
        <s v="BR0-010006-05404"/>
        <s v="BR0-010006-05405"/>
        <s v="BR0-010006-05406"/>
        <s v="BR0-010006-05407"/>
        <s v="BR0-010006-05408"/>
        <s v="BR0-010006-05409"/>
        <s v="BR0-010006-05410"/>
        <s v="BR0-010006-05411"/>
        <s v="BR0-010006-05412"/>
        <s v="BR0-010006-05413"/>
        <s v="BR0-010006-05414"/>
        <s v="BR0-010006-05415"/>
        <s v="BR0-010006-05416"/>
        <s v="BR0-010006-05417"/>
        <s v="BR0-010006-05418"/>
        <s v="BR0-010006-05419"/>
        <s v="BR0-010006-05420"/>
        <s v="BR0-010006-05421"/>
        <s v="BR0-010006-05422"/>
        <s v="BR0-010006-05423"/>
        <s v="BR0-010006-05424"/>
        <s v="BR0-010006-05425"/>
        <s v="BR0-010006-05426"/>
        <s v="BR0-010006-05427"/>
        <s v="BR0-010006-05428"/>
        <s v="BR0-010006-05429"/>
        <s v="BR0-010006-05430"/>
        <s v="BR0-010006-05431"/>
        <s v="BR0-010006-05432"/>
        <s v="BR0-010006-05433"/>
        <s v="BR0-010006-05434"/>
        <s v="BR0-010006-05435"/>
        <s v="BR0-010006-05436"/>
        <s v="BR0-010006-05437"/>
        <s v="BR0-010006-05438"/>
        <s v="BR0-010006-05439"/>
        <s v="BR0-010006-05440"/>
        <s v="BR0-010006-05441"/>
        <s v="BR0-010006-05442"/>
        <s v="BR0-010006-05443"/>
        <s v="BR0-010006-05444"/>
        <s v="BR0-010006-05445"/>
        <s v="BR0-010006-05446"/>
        <s v="BR0-010006-05447"/>
        <s v="BR0-010006-05448"/>
        <s v="BR0-010006-05449"/>
        <s v="BR0-010006-05450"/>
        <s v="BR0-010006-05451"/>
        <s v="BR0-010006-05452"/>
        <s v="BR0-010006-05453"/>
        <s v="BR0-010006-05622"/>
        <s v="BR0-010006-05454"/>
        <s v="BR0-010006-05455"/>
        <s v="BR0-010006-05456"/>
        <s v="BR0-010006-05625"/>
        <s v="BR0-010006-05457"/>
        <s v="BR0-010006-05458"/>
        <s v="BR0-010006-05459"/>
        <s v="BR0-010006-05460"/>
        <s v="BR0-010006-05461"/>
        <s v="BR0-010006-05462"/>
        <s v="BR0-010006-05463"/>
        <s v="BR0-010006-05464"/>
        <s v="BR0-010006-05465"/>
        <s v="BR0-010006-05466"/>
        <s v="BR0-010006-05467"/>
        <s v="BR0-010006-05468"/>
        <s v="BR0-010006-05469"/>
        <s v="BR0-010006-05470"/>
        <s v="BR0-010006-05471"/>
        <s v="BR0-010006-05472"/>
        <s v="BR0-010006-05473"/>
        <s v="BR0-010006-05887"/>
        <s v="BR0-010006-05474"/>
        <s v="BR0-010006-05475"/>
        <s v="BR0-010006-05476"/>
        <s v="BR0-010006-05477"/>
        <s v="BR0-010006-05478"/>
        <s v="BR0-010006-05479"/>
        <s v="BR0-010006-05480"/>
        <s v="BR0-010006-05481"/>
        <s v="BR0-010006-05482"/>
        <s v="BR0-010006-05483"/>
        <s v="BR0-010006-05484"/>
        <s v="BR0-010006-05485"/>
        <s v="BR0-010006-05486"/>
        <s v="BR0-010006-05487"/>
        <s v="BR0-010006-05488"/>
        <s v="BR0-010006-05489"/>
        <s v="BR0-010006-05551"/>
        <s v="BR0-010006-05490"/>
        <s v="BR0-010006-05491"/>
        <s v="BR0-010006-05492"/>
        <s v="BR0-010006-05493"/>
        <s v="BR0-010006-05494"/>
        <s v="BR0-010006-05495"/>
        <s v="BR0-010006-05496"/>
        <s v="BR0-010006-05497"/>
        <s v="BR0-010006-05498"/>
        <s v="BR0-010006-05499"/>
        <s v="BR0-010006-05500"/>
        <s v="BR0-010006-05501"/>
        <s v="BR0-010006-05502"/>
        <s v="BR0-010006-05503"/>
        <s v="BR0-010006-05504"/>
        <s v="BR0-010006-05505"/>
        <s v="BR0-010006-05506"/>
        <s v="BR0-010006-05507"/>
        <s v="BR0-010006-05508"/>
        <s v="BR0-010006-05509"/>
        <s v="BR0-010006-05510"/>
        <s v="BR0-010006-05511"/>
        <s v="BR0-010006-05512"/>
        <s v="BR0-010006-05513"/>
        <s v="BR0-010006-05514"/>
        <s v="BR0-010006-05515"/>
        <s v="BR0-010006-05516"/>
        <s v="BR0-010006-05517"/>
        <s v="BR0-010006-05518"/>
        <s v="BR0-010006-05519"/>
        <s v="BR0-010006-05520"/>
        <s v="BR0-010006-05521"/>
        <s v="BR0-010006-05522"/>
        <s v="BR0-010006-05523"/>
        <s v="BR0-010006-05524"/>
        <s v="BR0-010006-05525"/>
        <s v="BR0-010006-05526"/>
        <s v="BR0-010006-05527"/>
        <s v="BR0-010006-05528"/>
        <s v="BR0-010006-05529"/>
        <s v="BR0-010006-05530"/>
        <s v="BR0-010006-05531"/>
        <s v="BR0-010006-05532"/>
        <s v="BR0-010006-05533"/>
        <s v="BR0-010006-05534"/>
        <s v="BR0-010006-05535"/>
        <s v="BR0-010006-05536"/>
        <s v="BR0-010006-05537"/>
        <s v="BR0-010006-05538"/>
        <s v="BR0-010006-05539"/>
        <s v="BR0-010006-05540"/>
        <s v="BR0-010006-05541"/>
        <s v="BR0-010006-05542"/>
        <s v="BR0-010006-05543"/>
        <s v="BR0-010006-05544"/>
        <s v="BR0-010006-05545"/>
        <s v="BR0-010006-05546"/>
        <s v="BR0-010006-05547"/>
        <s v="BR0-010006-05548"/>
        <s v="BR0-010006-05549"/>
        <s v="BR0-010006-05550"/>
      </sharedItems>
    </cacheField>
    <cacheField name="建管" numFmtId="0">
      <sharedItems count="10">
        <s v="札幌"/>
        <s v="小樽"/>
        <s v="函館"/>
        <s v="室蘭"/>
        <s v="旭川"/>
        <s v="留萌"/>
        <s v="稚内"/>
        <s v="網走"/>
        <s v="帯広"/>
        <s v="釧路"/>
      </sharedItems>
    </cacheField>
    <cacheField name="橋梁名" numFmtId="0">
      <sharedItems count="4539">
        <s v="錦文橋"/>
        <s v="錦冬橋"/>
        <s v="錦秋橋"/>
        <s v="錦夏橋"/>
        <s v="錦春橋"/>
        <s v="八千代橋"/>
        <s v="温泉橋"/>
        <s v="角田橋（車）"/>
        <s v="角田橋（歩下）"/>
        <s v="角田跨線橋（車）"/>
        <s v="角田跨線橋（歩下）"/>
        <s v="継立橋"/>
        <s v="桜陽橋"/>
        <s v="第二号橋"/>
        <s v="由仁跨線橋"/>
        <s v="緑道橋"/>
        <s v="北１号橋"/>
        <s v="零号橋（車）"/>
        <s v="零号歩道橋（歩下）"/>
        <s v="あけぼの橋（車）"/>
        <s v="あけぼの橋（歩上）"/>
        <s v="二岐橋"/>
        <s v="排水橋"/>
        <s v="南長沼橋"/>
        <s v="空知川橋"/>
        <s v="三又橋"/>
        <s v="山際橋"/>
        <s v="新城橋"/>
        <s v="大石橋"/>
        <s v="江村沢橋"/>
        <s v="本流橋（車）"/>
        <s v="本流橋（歩下）"/>
        <s v="班渓橋"/>
        <s v="百合根橋"/>
        <s v="音江橋"/>
        <s v="神居橋"/>
        <s v="錦翠橋"/>
        <s v="渓翠橋"/>
        <s v="御料橋"/>
        <s v="増田橋"/>
        <s v="江村沢橋（歩下）"/>
        <s v="１０号橋"/>
        <s v="８号橋"/>
        <s v="９号橋"/>
        <s v="月形大橋"/>
        <s v="ボックス橋１"/>
        <s v="ボックス橋２"/>
        <s v="ボックス橋３"/>
        <s v="狩野橋"/>
        <s v="新赤川橋"/>
        <s v="第１赤川橋"/>
        <s v="第２赤川橋"/>
        <s v="第３赤川橋"/>
        <s v="豊里橋"/>
        <s v="北栄橋"/>
        <s v="岩見沢陸橋"/>
        <s v="界橋"/>
        <s v="牧佐内橋"/>
        <s v="開運橋"/>
        <s v="発足橋"/>
        <s v="昭和橋"/>
        <s v="発足大橋"/>
        <s v="烏柵舞橋（車）"/>
        <s v="烏柵舞橋（歩上）"/>
        <s v="内別橋"/>
        <s v="四番川橋"/>
        <s v="湖眺橋"/>
        <s v="砂金橋"/>
        <s v="昇龍橋"/>
        <s v="上石橋"/>
        <s v="水分橋"/>
        <s v="二番川橋"/>
        <s v="西野橋"/>
        <s v="青山奥橋（車）"/>
        <s v="青山奥橋（歩下）"/>
        <s v="紫藤橋"/>
        <s v="弁華別橋"/>
        <s v="青山橋"/>
        <s v="大袋橋"/>
        <s v="島影の沢橋"/>
        <s v="八万坪橋"/>
        <s v="学校の沢橋"/>
        <s v="中山の沢橋"/>
        <s v="青山春橋"/>
        <s v="青山夏橋"/>
        <s v="青山秋橋"/>
        <s v="青山冬橋"/>
        <s v="小松の沢橋"/>
        <s v="望郷橋"/>
        <s v="川崎橋"/>
        <s v="和泉の沢橋"/>
        <s v="石採橋"/>
        <s v="沼の沢橋"/>
        <s v="中央橋"/>
        <s v="盤の沢橋"/>
        <s v="鶺鴒橋"/>
        <s v="当別新橋"/>
        <s v="一番川橋"/>
        <s v="湯地橋"/>
        <s v="ポンウエンベツ橋"/>
        <s v="トキト橋"/>
        <s v="ＮＯ２ボックス橋"/>
        <s v="岡本の沢橋"/>
        <s v="萱野橋"/>
        <s v="上幌１号橋"/>
        <s v="上幌２号橋"/>
        <s v="三の沢橋"/>
        <s v="月見橋"/>
        <s v="上幌橋"/>
        <s v="新三栗橋"/>
        <s v="新若葉橋"/>
        <s v="二の沢橋（車）"/>
        <s v="二の沢橋（歩下）"/>
        <s v="保真橋（車）"/>
        <s v="保真橋（歩上）"/>
        <s v="宝水橋"/>
        <s v="茂世丑橋"/>
        <s v="茂世丑２号橋"/>
        <s v="鳩山神社橋"/>
        <s v="鳩山中央橋"/>
        <s v="１３号橋"/>
        <s v="開発橋"/>
        <s v="小川橋"/>
        <s v="美唄新川橋"/>
        <s v="一の沢橋"/>
        <s v="二の沢橋"/>
        <s v="高柳橋"/>
        <s v="第一朝栗橋"/>
        <s v="第二朝栗橋"/>
        <s v="英橋"/>
        <s v="錦橋"/>
        <s v="上志文橋"/>
        <s v="大平アップル橋"/>
        <s v="毛陽メープル橋"/>
        <s v="第一朝日橋"/>
        <s v="第二朝日橋"/>
        <s v="巴橋"/>
        <s v="美流渡橋"/>
        <s v="冷水橋"/>
        <s v="曙橋"/>
        <s v="新社光橋"/>
        <s v="清風橋"/>
        <s v="西川橋"/>
        <s v="富岡橋"/>
        <s v="福住橋"/>
        <s v="本町橋"/>
        <s v="新大平橋"/>
        <s v="はまなす橋（上）"/>
        <s v="はまなす橋（下）"/>
        <s v="神社橋"/>
        <s v="舞鶴橋"/>
        <s v="豊鶴橋"/>
        <s v="豊橋（車）"/>
        <s v="第２豊橋（歩下）"/>
        <s v="南６号橋"/>
        <s v="１５号橋"/>
        <s v="馬追橋"/>
        <s v="公園橋"/>
        <s v="無名橋１"/>
        <s v="１８号橋"/>
        <s v="中号橋"/>
        <s v="中山口橋"/>
        <s v="戸磯跨線橋（車）"/>
        <s v="戸磯跨線橋（歩）"/>
        <s v="ボックス橋５"/>
        <s v="筋違橋"/>
        <s v="３線橋"/>
        <s v="上江別跨線橋（上）"/>
        <s v="上江別跨線橋（下）"/>
        <s v="上江別跨線橋（歩下）"/>
        <s v="上江別跨線橋（歩上）"/>
        <s v="上江別１号橋"/>
        <s v="第２角山橋"/>
        <s v="大沢橋"/>
        <s v="地神橋"/>
        <s v="登満別橋"/>
        <s v="志文橋"/>
        <s v="志文別橋"/>
        <s v="東野幌１号橋"/>
        <s v="２線橋"/>
        <s v="平沢橋（上）"/>
        <s v="平沢橋（下）"/>
        <s v="千古園橋"/>
        <s v="ホロ別橋"/>
        <s v="幌音別橋"/>
        <s v="ルルマップ橋"/>
        <s v="音江別橋"/>
        <s v="南の里跨線橋（下）"/>
        <s v="南の里跨線橋（上）"/>
        <s v="島松川橋（下）"/>
        <s v="島松川橋（上）"/>
        <s v="第２排水橋"/>
        <s v="島松大通アンダーパス"/>
        <s v="柏木橋"/>
        <s v="茂漁橋"/>
        <s v="漁川橋"/>
        <s v="４線橋(上)"/>
        <s v="墓地橋"/>
        <s v="２号線橋"/>
        <s v="メム四号橋（下）"/>
        <s v="メム四号橋（上）"/>
        <s v="茜橋"/>
        <s v="雨竜橋"/>
        <s v="永宮橋"/>
        <s v="黄金橋"/>
        <s v="妹背牛跨線橋"/>
        <s v="緑風橋"/>
        <s v="常盤橋"/>
        <s v="深穣橋（下）"/>
        <s v="深穣橋（上）"/>
        <s v="神納橋（下）"/>
        <s v="神納橋（上）"/>
        <s v="第三号橋"/>
        <s v="第二熊川橋"/>
        <s v="村界橋"/>
        <s v="山田橋"/>
        <s v="入志別橋（下）"/>
        <s v="入志別橋（上）"/>
        <s v="灌漑溝橋（下）"/>
        <s v="灌漑溝橋（上）"/>
        <s v="芦美２号橋"/>
        <s v="芦美橋"/>
        <s v="岩魚沢橋"/>
        <s v="紅葉橋"/>
        <s v="小沢橋"/>
        <s v="野花南跨線橋"/>
        <s v="新共栄橋"/>
        <s v="新落辺橋"/>
        <s v="楓橋"/>
        <s v="落辺１号橋"/>
        <s v="落辺２号橋"/>
        <s v="落辺三号橋"/>
        <s v="落辺四号橋"/>
        <s v="落辺橋"/>
        <s v="青葉橋"/>
        <s v="１号橋"/>
        <s v="４号桟橋（上）"/>
        <s v="４号桟橋（下）"/>
        <s v="振内橋"/>
        <s v="第１オコタンペ橋"/>
        <s v="第２オコタンペ橋"/>
        <s v="丹鳴橋"/>
        <s v="美笛橋"/>
        <s v="第１号橋"/>
        <s v="第２号橋"/>
        <s v="第３号橋"/>
        <s v="第四号橋"/>
        <s v="無名橋２"/>
        <s v="上吉住橋"/>
        <s v="下吉住橋"/>
        <s v="たっぷ大橋"/>
        <s v="ボックス橋６"/>
        <s v="ボックス橋７"/>
        <s v="上幌向西陸橋"/>
        <s v="大沼橋"/>
        <s v="新水路橋"/>
        <s v="北四線橋"/>
        <s v="北幌橋"/>
        <s v="材木沢橋"/>
        <s v="獅子内橋（車）"/>
        <s v="獅子内橋（歩下）"/>
        <s v="１６線橋"/>
        <s v="国見橋"/>
        <s v="北７号橋"/>
        <s v="当別橋"/>
        <s v="中央排水橋（車）"/>
        <s v="中央排水橋（歩上）"/>
        <s v="中央排水橋（歩下）"/>
        <s v="北２号沼川橋"/>
        <s v="北２号橋"/>
        <s v="北２号篠津川橋"/>
        <s v="当別大橋（上）"/>
        <s v="当別大橋（下）"/>
        <s v="稲田橋"/>
        <s v="芽生橋"/>
        <s v="芽生支線橋"/>
        <s v="恵信橋"/>
        <s v="恵岱桟道橋"/>
        <s v="瑞穂橋"/>
        <s v="深雪橋"/>
        <s v="清翠橋"/>
        <s v="北龍橋"/>
        <s v="大鳳橋"/>
        <s v="赤川橋"/>
        <s v="妹背牛橋"/>
        <s v="桂橋"/>
        <s v="柳橋"/>
        <s v="奥湯内橋"/>
        <s v="新厳島橋"/>
        <s v="左の沢橋"/>
        <s v="春楡橋"/>
        <s v="上湯内橋"/>
        <s v="中西橋"/>
        <s v="湯内沢橋"/>
        <s v="平成湯内橋"/>
        <s v="吉井橋（下）"/>
        <s v="吉井橋（上）"/>
        <s v="屯田橋（下）"/>
        <s v="屯田橋（上）"/>
        <s v="２１線橋"/>
        <s v="南３号橋"/>
        <s v="材木川水門橋"/>
        <s v="歌神橋"/>
        <s v="角館橋"/>
        <s v="北海橋"/>
        <s v="暁橋"/>
        <s v="春日橋"/>
        <s v="大曲橋"/>
        <s v="上砂川橋"/>
        <s v="中村橋"/>
        <s v="朝日橋"/>
        <s v="奈井江跨線橋"/>
        <s v="栄橋"/>
        <s v="本流橋"/>
        <s v="二股橋"/>
        <s v="二坑橋"/>
        <s v="白山橋"/>
        <s v="文珠橋"/>
        <s v="法華橋"/>
        <s v="北光橋"/>
        <s v="菫橋"/>
        <s v="熊見橋"/>
        <s v="白東橋"/>
        <s v="新橋"/>
        <s v="赤平橋（上）"/>
        <s v="吉の川３号橋"/>
        <s v="開礦橋"/>
        <s v="１４号橋"/>
        <s v="２号橋"/>
        <s v="砂川跨線橋"/>
        <s v="西山橋"/>
        <s v="朝陽橋（車）"/>
        <s v="朝陽橋（歩下）"/>
        <s v="長沢橋"/>
        <s v="芦別大橋（車）"/>
        <s v="芦別大橋歩道橋"/>
        <s v="温泉沢橋"/>
        <s v="清見橋"/>
        <s v="下鶉橋"/>
        <s v="桜橋"/>
        <s v="鶉橋"/>
        <s v="南砂川橋"/>
        <s v="清藤橋"/>
        <s v="錦大橋"/>
        <s v="見晴橋"/>
        <s v="仙太郎橋"/>
        <s v="藤松橋"/>
        <s v="抜羽橋"/>
        <s v="下桂橋"/>
        <s v="翼竜橋"/>
        <s v="双柳橋"/>
        <s v="藤松橋(歩上)"/>
        <s v="ラルマナイ郷橋"/>
        <s v="三段の滝橋"/>
        <s v="金精橋"/>
        <s v="新栄橋"/>
        <s v="清水橋"/>
        <s v="川端橋"/>
        <s v="土精橋"/>
        <s v="盤尻橋"/>
        <s v="水精橋"/>
        <s v="木精橋"/>
        <s v="牧場橋（車）"/>
        <s v="牧場橋（歩下）"/>
        <s v="雨美橋"/>
        <s v="菊水橋"/>
        <s v="我路橋"/>
        <s v="桂月橋"/>
        <s v="沼貝橋"/>
        <s v="滝見橋"/>
        <s v="東明橋"/>
        <s v="美映橋"/>
        <s v="美郷橋"/>
        <s v="美雪橋"/>
        <s v="有明跨線橋"/>
        <s v="下股沢橋"/>
        <s v="美渓橋"/>
        <s v="カニ咲橋"/>
        <s v="高沢橋"/>
        <s v="咲別橋"/>
        <s v="十六夜橋"/>
        <s v="多聞橋"/>
        <s v="風雲橋"/>
        <s v="瑞雲橋"/>
        <s v="幌見橋"/>
        <s v="幌沢橋"/>
        <s v="松幌橋"/>
        <s v="幌月橋"/>
        <s v="幌風橋"/>
        <s v="奥幌子橋"/>
        <s v="幌子橋"/>
        <s v="滝沢橋"/>
        <s v="せせらぎ橋"/>
        <s v="樹海橋"/>
        <s v="紫雲橋"/>
        <s v="緑雲橋"/>
        <s v="小幌子沢橋"/>
        <s v="中幌子沢橋"/>
        <s v="下幌子沢橋"/>
        <s v="白雲橋"/>
        <s v="松影橋"/>
        <s v="翔雲橋"/>
        <s v="緑影橋"/>
        <s v="新むつき橋"/>
        <s v="渓深橋"/>
        <s v="渓泉橋"/>
        <s v="渓谷橋"/>
        <s v="渓雪橋"/>
        <s v="有明跨線橋(起点側ボックス)"/>
        <s v="南部大橋"/>
        <s v="南部大橋（歩下）"/>
        <s v="２０線橋"/>
        <s v="３号橋"/>
        <s v="元村橋"/>
        <s v="弘法橋"/>
        <s v="新赤川一号橋"/>
        <s v="大願機場橋"/>
        <s v="中央めがね橋"/>
        <s v="大願橋"/>
        <s v="第一幹線橋"/>
        <s v="第二幹線橋"/>
        <s v="中小屋橋"/>
        <s v="無名橋５"/>
        <s v="吉野橋"/>
        <s v="高島橋"/>
        <s v="３１線橋"/>
        <s v="三十四線橋（車）"/>
        <s v="三十四線橋（歩下）"/>
        <s v="石狩大橋"/>
        <s v="南１０号橋"/>
        <s v="南八号橋"/>
        <s v="無名橋５(拡下)"/>
        <s v="四条橋"/>
        <s v="次郎島橋"/>
        <s v="第２放水路橋（上）"/>
        <s v="第２放水路橋（下）"/>
        <s v="３４号橋"/>
        <s v="国境橋"/>
        <s v="第５号橋"/>
        <s v="第６号橋"/>
        <s v="繁殖橋"/>
        <s v="第１近唐橋"/>
        <s v="第２近唐橋（車）"/>
        <s v="第２近唐橋（歩下）"/>
        <s v="第三近唐橋"/>
        <s v="第４近唐橋"/>
        <s v="堺橋"/>
        <s v="新住吉橋"/>
        <s v="放水路橋"/>
        <s v="豊橋"/>
        <s v="豊橋（歩下）"/>
        <s v="豊橋（歩上）"/>
        <s v="ホカンカニ橋（歩下）"/>
        <s v="ホカンカニ橋（車）"/>
        <s v="駒の里橋"/>
        <s v="平和道路跨線橋"/>
        <s v="第２千歳橋"/>
        <s v="無名橋６"/>
        <s v="茨戸橋"/>
        <s v="六号橋（車）"/>
        <s v="六号橋（歩上）"/>
        <s v="ときめき橋"/>
        <s v="ボックス橋８"/>
        <s v="５号橋（歩上）"/>
        <s v="５号橋（車）"/>
        <s v="第７号橋"/>
        <s v="清幌橋"/>
        <s v="三重橋"/>
        <s v="第３号橋(歩上)"/>
        <s v="第３号橋(拡上)"/>
        <s v="第３号橋(拡下)"/>
        <s v="樺戸跨線橋"/>
        <s v="空見橋"/>
        <s v="二枚橋"/>
        <s v="平田橋"/>
        <s v="用水路橋"/>
        <s v="第2幹線橋"/>
        <s v="奈井江大橋"/>
        <s v="吾妻橋"/>
        <s v="江部乙跨線橋"/>
        <s v="江竜橋"/>
        <s v="桜木橋"/>
        <s v="桜木橋（歩上）"/>
        <s v="桜２号橋"/>
        <s v="東鳳橋"/>
        <s v="第２多度志橋"/>
        <s v="中山橋"/>
        <s v="村沢橋"/>
        <s v="無名橋８"/>
        <s v="境川橋"/>
        <s v="沼田大橋（下）"/>
        <s v="沼田大橋（上）"/>
        <s v="新千代大橋"/>
        <s v="早苗橋"/>
        <s v="緑橋"/>
        <s v="砂川大橋"/>
        <s v="二号橋"/>
        <s v="三号橋"/>
        <s v="４号橋"/>
        <s v="柏山橋"/>
        <s v="ダルミ３号橋"/>
        <s v="清真布橋"/>
        <s v="第９５号橋"/>
        <s v="南４線橋"/>
        <s v="南５線橋"/>
        <s v="６線橋"/>
        <s v="北斗橋"/>
        <s v="末広橋"/>
        <s v="上芦別跨線橋"/>
        <s v="美葉牛橋"/>
        <s v="オンコの沢橋"/>
        <s v="開成橋"/>
        <s v="湖島橋"/>
        <s v="国領橋"/>
        <s v="暑寒橋"/>
        <s v="松平橋"/>
        <s v="伸成橋"/>
        <s v="第三新竜橋"/>
        <s v="第二新竜橋"/>
        <s v="渡辺橋"/>
        <s v="蓑島橋"/>
        <s v="夕山橋"/>
        <s v="３支線橋"/>
        <s v="杉森橋"/>
        <s v="無名橋９"/>
        <s v="築別橋"/>
        <s v="金比羅橋"/>
        <s v="山科橋"/>
        <s v="阿野呂橋"/>
        <s v="板江別橋"/>
        <s v="運河橋"/>
        <s v="五の沢２号橋"/>
        <s v="五ノ沢３号橋"/>
        <s v="五ノ沢４号橋"/>
        <s v="五の沢一号橋"/>
        <s v="高岡橋"/>
        <s v="松山橋"/>
        <s v="上当別橋"/>
        <s v="正利冠二号橋"/>
        <s v="東進橋"/>
        <s v="一笑橋"/>
        <s v="宮村橋"/>
        <s v="恵比寿橋"/>
        <s v="谷橋"/>
        <s v="旭沢橋"/>
        <s v="東陵橋"/>
        <s v="ユカンボシ橋"/>
        <s v="漁川橋（車）"/>
        <s v="漁川橋（歩下）"/>
        <s v="漁川橋（歩上）"/>
        <s v="第２長都橋（車）"/>
        <s v="第２長都橋（歩上）"/>
        <s v="第２長都橋（歩下）"/>
        <s v="南２６号橋"/>
        <s v="柏栄橋"/>
        <s v="無名橋１０"/>
        <s v="井端橋"/>
        <s v="豊栄橋"/>
        <s v="湧水橋"/>
        <s v="豊年橋"/>
        <s v="井端橋（歩上）"/>
        <s v="下２号橋"/>
        <s v="下水橋"/>
        <s v="学総橋"/>
        <s v="総富地橋（車）"/>
        <s v="総富地橋（歩下）"/>
        <s v="中尾橋"/>
        <s v="９号橋（下）"/>
        <s v="９号橋（上）"/>
        <s v="２番通り橋"/>
        <s v="歓葉橋"/>
        <s v="焼山橋"/>
        <s v="北光跨線橋"/>
        <s v="樋口橋"/>
        <s v="北砂川橋"/>
        <s v="７０１号橋"/>
        <s v="古川橋"/>
        <s v="達布橋"/>
        <s v="無名橋１１"/>
        <s v="青木１号橋"/>
        <s v="青木２号橋"/>
        <s v="西新橋"/>
        <s v="利根別橋"/>
        <s v="美園橋"/>
        <s v="沢町橋"/>
        <s v="小ヌップ橋"/>
        <s v="大ヌップ橋"/>
        <s v="鷹泊橋"/>
        <s v="発電所橋"/>
        <s v="灌漑溝橋"/>
        <s v="７線橋"/>
        <s v="岩栗橋（車）"/>
        <s v="岩栗橋（歩下）"/>
        <s v="協和橋"/>
        <s v="栗沢橋"/>
        <s v="砺波橋"/>
        <s v="砺波大橋"/>
        <s v="南３線橋"/>
        <s v="幌美内橋"/>
        <s v="のひらき橋"/>
        <s v="鳩継橋"/>
        <s v="真谷地橋（車）"/>
        <s v="真谷地橋（歩下）"/>
        <s v="四十五線橋"/>
        <s v="北８号橋"/>
        <s v="北８号村界橋"/>
        <s v="無１８号橋"/>
        <s v="ＮＯ１ボックス橋"/>
        <s v="鳩ヶ丘橋"/>
        <s v="仁別第１号橋"/>
        <s v="No1.ボックスカルバート"/>
        <s v="No2.ボックスカルバート"/>
        <s v="No4.ボックスカルバート"/>
        <s v="No5.ボックスカルバート"/>
        <s v="輪厚第１ﾗﾝﾌﾟ橋"/>
        <s v="輪厚第２ﾗﾝﾌﾟ橋"/>
        <s v="仁別第２号橋（既）"/>
        <s v="仁別第２号橋（拡下）"/>
        <s v="仁別第１号橋（拡上）"/>
        <s v="自転車道橋"/>
        <s v="こぶし橋"/>
        <s v="無名橋１２"/>
        <s v="鈴木の沢川一号橋"/>
        <s v="開伸橋"/>
        <s v="最上橋"/>
        <s v="麻別橋"/>
        <s v="十四号橋"/>
        <s v="昭喜橋"/>
        <s v="太刀別橋"/>
        <s v="宝沢橋"/>
        <s v="新東橋"/>
        <s v="春月橋"/>
        <s v="峰映橋"/>
        <s v="幌新橋"/>
        <s v="明日萌橋"/>
        <s v="涼風橋"/>
        <s v="黒沢橋"/>
        <s v="西三川橋"/>
        <s v="第１鳥柵舞橋（自道部）"/>
        <s v="栗山橋"/>
        <s v="大正橋"/>
        <s v="深緑橋"/>
        <s v="神林橋"/>
        <s v="第二開進橋"/>
        <s v="第１岩山橋"/>
        <s v="岩山橋"/>
        <s v="大師橋"/>
        <s v="第三熊川橋"/>
        <s v="無名橋１３"/>
        <s v="３６線橋"/>
        <s v="南５号橋"/>
        <s v="出合橋"/>
        <s v="湯内橋"/>
        <s v="納内橋"/>
        <s v="新大里橋"/>
        <s v="幌内太橋"/>
        <s v="野々沢橋"/>
        <s v="上幌内橋"/>
        <s v="無名橋１４"/>
        <s v="開拓橋"/>
        <s v="開清橋（上）"/>
        <s v="開清橋（下）"/>
        <s v="開峰橋"/>
        <s v="豊葦橋"/>
        <s v="シブサン橋"/>
        <s v="日の出跨道橋"/>
        <s v="大学橋"/>
        <s v="東６線南１６号橋"/>
        <s v="東６線南１７号橋"/>
        <s v="嶮渕川橋"/>
        <s v="長都排水機上橋"/>
        <s v="長都大橋"/>
        <s v="第２ユカンボシ橋"/>
        <s v="陽明橋"/>
        <s v="天狗橋"/>
        <s v="開北橋"/>
        <s v="開勇橋"/>
        <s v="八号線橋"/>
        <s v="７号線橋"/>
        <s v="ホロウツナイ７号橋"/>
        <s v="江部乙１６丁目樋門橋"/>
        <s v="手島樋門橋"/>
        <s v="西町樋門橋"/>
        <s v="中島樋門橋"/>
        <s v="東町樋門橋"/>
        <s v="北光２号樋門橋"/>
        <s v="一己橋"/>
        <s v="稲田第２橋"/>
        <s v="芽生７号橋"/>
        <s v="深川排水橋"/>
        <s v="須麻馬内川橋"/>
        <s v="江部乙６丁目樋門橋"/>
        <s v="芽生１０号橋"/>
        <s v="恵橋"/>
        <s v="ヘリベツ川橋"/>
        <s v="熊の沢跨線橋"/>
        <s v="駒止橋"/>
        <s v="宝泉橋"/>
        <s v="山桝排水橋"/>
        <s v="多良津橋"/>
        <s v="不動橋"/>
        <s v="志幌橋"/>
        <s v="山根函渠"/>
        <s v="西八号橋"/>
        <s v="石川運河橋"/>
        <s v="田園橋"/>
        <s v="北８号東２線橋"/>
        <s v="西八号橋（歩上）"/>
        <s v="かもい大橋"/>
        <s v="神威橋"/>
        <s v="一神橋"/>
        <s v="北光二号橋（車）"/>
        <s v="北光二号橋（歩下）"/>
        <s v="石山跨線橋"/>
        <s v="南大通橋"/>
        <s v="バンゲソー橋"/>
        <s v="旭橋"/>
        <s v="西１３号橋"/>
        <s v="西１９号水路橋"/>
        <s v="南１６線西１９号橋"/>
        <s v="南１８線西１９号橋（車）"/>
        <s v="南１８線西１９号橋（歩上）"/>
        <s v="晩翠橋"/>
        <s v="晩夕橋"/>
        <s v="幌長橋"/>
        <s v="南大通大橋"/>
        <s v="夏草橋"/>
        <s v="花野橋"/>
        <s v="枯園橋"/>
        <s v="滝の上橋"/>
        <s v="薄氷橋"/>
        <s v="西１７号橋"/>
        <s v="西２０号橋"/>
        <s v="南雲橋"/>
        <s v="北１４号橋"/>
        <s v="広幌橋"/>
        <s v="大正橋（下）"/>
        <s v="大正橋（上）"/>
        <s v="百年橋（車）"/>
        <s v="百年橋（歩下）"/>
        <s v="百年橋（歩上）"/>
        <s v="ボックス橋９"/>
        <s v="ボックス橋１０"/>
        <s v="西3線北１４号橋"/>
        <s v="泉沢橋（下）"/>
        <s v="泉沢橋（上）"/>
        <s v="新千歳空港ICランプ橋"/>
        <s v="１６号橋"/>
        <s v="１７号橋"/>
        <s v="幌達布幹線橋"/>
        <s v="お茶の水排水橋"/>
        <s v="無名３号橋"/>
        <s v="無名４号橋"/>
        <s v="用水幹線橋"/>
        <s v="昭栄橋"/>
        <s v="三笠山橋"/>
        <s v="東栄橋"/>
        <s v="幌内橋"/>
        <s v="本沢橋"/>
        <s v="平城橋"/>
        <s v="興進橋"/>
        <s v="胡桃橋"/>
        <s v="半月橋"/>
        <s v="癸巳１号橋"/>
        <s v="東７号橋"/>
        <s v="共栄橋（車）"/>
        <s v="共栄橋（歩上）"/>
        <s v="白雪橋"/>
        <s v="共和橋"/>
        <s v="黎明橋"/>
        <s v="耕成跨線橋"/>
        <s v="志文橋（車）"/>
        <s v="志文橋（歩下）"/>
        <s v="大和橋"/>
        <s v="達布谷尾橋"/>
        <s v="美しが丘橋（下）"/>
        <s v="美しが丘橋（上）"/>
        <s v="美沢跨道橋"/>
        <s v="北広島サイクル跨道橋"/>
        <s v="西の里跨道橋"/>
        <s v="裏の沢跨線橋"/>
        <s v="秋桜橋"/>
        <s v="大曲椴山線橋"/>
        <s v="中村跨道橋"/>
        <s v="美浦大橋"/>
        <s v="南１線橋"/>
        <s v="新千歳空港IC橋"/>
        <s v="Fビレッジ245橋"/>
        <s v="Fビレッジ341橋"/>
        <s v="Fビレッジ73橋"/>
        <s v="夏涼橋"/>
        <s v="湖畔橋"/>
        <s v="秋紅橋"/>
        <s v="春香橋"/>
        <s v="水源橋"/>
        <s v="朝里川橋"/>
        <s v="朝里大橋"/>
        <s v="天殻橋"/>
        <s v="冬陽橋"/>
        <s v="豊倉橋"/>
        <s v="奔流橋"/>
        <s v="眺堤橋"/>
        <s v="文治橋"/>
        <s v="イサマナイ橋"/>
        <s v="一の木橋"/>
        <s v="一三の沢橋"/>
        <s v="宇煙別橋"/>
        <s v="金ヶ沢橋（車）"/>
        <s v="金ヶ沢橋（歩下）"/>
        <s v="作開橋"/>
        <s v="寿橋"/>
        <s v="小山内橋"/>
        <s v="甚九郎橋"/>
        <s v="第１白炭橋"/>
        <s v="第１跨線橋（車）"/>
        <s v="第１跨線橋（歩下）"/>
        <s v="第三跨線橋"/>
        <s v="第二跨線橋（車）"/>
        <s v="第二跨線橋（歩下）"/>
        <s v="奈良橋（車）"/>
        <s v="奈良橋（歩下）"/>
        <s v="白炭橋（車）"/>
        <s v="白炭橋（歩下）"/>
        <s v="熱郛橋"/>
        <s v="無名橋１７"/>
        <s v="寺の沢川橋"/>
        <s v="堺浜橋（下）"/>
        <s v="堺浜橋（上）"/>
        <s v="勝納橋（下）"/>
        <s v="勝納橋（上）"/>
        <s v="勝納跨線橋（下）"/>
        <s v="勝納跨線橋（上）"/>
        <s v="中央橋（街園）"/>
        <s v="堺浜橋（歩下）"/>
        <s v="ピリカンベツ橋"/>
        <s v="桂の沢橋"/>
        <s v="濠の沢橋"/>
        <s v="丸山の沢橋"/>
        <s v="矢筈の沢橋"/>
        <s v="黒川跨線橋"/>
        <s v="丸山橋"/>
        <s v="赤井川橋"/>
        <s v="滝の沢橋"/>
        <s v="池田沢橋"/>
        <s v="都橋"/>
        <s v="中の川橋"/>
        <s v="板小屋橋"/>
        <s v="双観橋"/>
        <s v="岩尾別橋"/>
        <s v="第一号橋"/>
        <s v="南一線跨線橋（車）"/>
        <s v="南一線跨線橋（歩上）"/>
        <s v="南一線跨線橋（歩下）"/>
        <s v="ニセコ橋"/>
        <s v="岩尾橋"/>
        <s v="大草橋"/>
        <s v="日の出大橋"/>
        <s v="美香橋"/>
        <s v="南部川２号橋"/>
        <s v="ニセコアンベツ橋"/>
        <s v="千世橋"/>
        <s v="ニセコ大橋"/>
        <s v="ニセコ望羊橋"/>
        <s v="真狩別橋"/>
        <s v="南別橋"/>
        <s v="奥春日橋"/>
        <s v="共栄奥沢橋"/>
        <s v="湖水橋"/>
        <s v="中岳橋"/>
        <s v="京留橋"/>
        <s v="四線橋"/>
        <s v="宝積橋（車）"/>
        <s v="宝積橋（歩下）"/>
        <s v="宝積橋（歩上）"/>
        <s v="川西橋"/>
        <s v="大井橋"/>
        <s v="南京極橋"/>
        <s v="無名橋１８"/>
        <s v="湯山別橋"/>
        <s v="銭函橋（車）"/>
        <s v="銭函橋（歩下）"/>
        <s v="銭函橋（歩上）"/>
        <s v="東橋（車）"/>
        <s v="東橋（歩下）"/>
        <s v="橋本橋"/>
        <s v="種谷橋"/>
        <s v="小峠橋"/>
        <s v="新奴津知橋"/>
        <s v="大川橋"/>
        <s v="滝山橋"/>
        <s v="東橋"/>
        <s v="二重橋"/>
        <s v="豊幸橋"/>
        <s v="オサンナイ橋"/>
        <s v="吉国橋"/>
        <s v="宮下橋（車）"/>
        <s v="宮下橋（歩下）"/>
        <s v="三線橋"/>
        <s v="志根津橋（車）"/>
        <s v="志根津橋（歩下）"/>
        <s v="小南部橋"/>
        <s v="上里橋"/>
        <s v="福岡橋（車）"/>
        <s v="福岡橋（歩下）"/>
        <s v="豊国橋"/>
        <s v="佐々木橋"/>
        <s v="第１真狩川橋"/>
        <s v="第２知来別橋"/>
        <s v="木谷橋"/>
        <s v="落合橋"/>
        <s v="留産橋"/>
        <s v="熱郛跨線橋"/>
        <s v="岡本橋（車）"/>
        <s v="岡本橋（歩下）"/>
        <s v="賀老橋"/>
        <s v="貝殻橋"/>
        <s v="館橋"/>
        <s v="五月雨橋（車）"/>
        <s v="五月雨橋（歩下）"/>
        <s v="五十鈴橋（車）"/>
        <s v="五十鈴橋（歩下）"/>
        <s v="山下橋"/>
        <s v="時雨橋"/>
        <s v="清流橋"/>
        <s v="有明橋"/>
        <s v="上来馬橋（車）"/>
        <s v="上来馬橋（歩下）"/>
        <s v="来馬橋"/>
        <s v="萱沼橋"/>
        <s v="古茶津内橋"/>
        <s v="目名川橋"/>
        <s v="淀川橋"/>
        <s v="境橋"/>
        <s v="湯の川橋"/>
        <s v="宿内橋"/>
        <s v="隈元橋"/>
        <s v="第二水松橋"/>
        <s v="神恵橋"/>
        <s v="島付内橋"/>
        <s v="第二水松橋（歩下）"/>
        <s v="粟田橋"/>
        <s v="大栄橋"/>
        <s v="大畑橋"/>
        <s v="矢追橋"/>
        <s v="玉川橋"/>
        <s v="小浅瀬橋"/>
        <s v="滝ノ沢橋"/>
        <s v="湯ノ川橋"/>
        <s v="南部川橋"/>
        <s v="親爺川橋"/>
        <s v="南４線跨線橋"/>
        <s v="硫黄川橋"/>
        <s v="第二倶登山橋"/>
        <s v="田井川橋"/>
        <s v="東の沢橋"/>
        <s v="東川橋"/>
        <s v="内川橋"/>
        <s v="白井川橋"/>
        <s v="八幡橋"/>
        <s v="豊学橋"/>
        <s v="赤井川跨道橋"/>
        <s v="シリバ橋"/>
        <s v="港橋"/>
        <s v="七軒屋橋"/>
        <s v="豊岡４号橋"/>
        <s v="目名橋（車）"/>
        <s v="目名橋（歩上）"/>
        <s v="下中の川橋"/>
        <s v="添別橋"/>
        <s v="黒松内橋"/>
        <s v="向丘橋"/>
        <s v="教会橋"/>
        <s v="如月橋"/>
        <s v="種田橋"/>
        <s v="大名橋"/>
        <s v="堤の沢橋"/>
        <s v="シノナイ橋"/>
        <s v="チップサップ橋"/>
        <s v="ほたる橋"/>
        <s v="夏小沢橋"/>
        <s v="上ポン神恵橋"/>
        <s v="上宿内橋"/>
        <s v="中ビラ橋"/>
        <s v="サンモリッツ大橋"/>
        <s v="金山１号橋"/>
        <s v="金山２号橋"/>
        <s v="金山３号橋"/>
        <s v="仙境橋"/>
        <s v="洗心橋"/>
        <s v="富岡跨線橋"/>
        <s v="クスリの沢橋"/>
        <s v="チリベツ橋"/>
        <s v="記念橋"/>
        <s v="吉田橋"/>
        <s v="三笠橋"/>
        <s v="中目名橋"/>
        <s v="湯出の沢橋"/>
        <s v="燕橋"/>
        <s v="新登２号橋"/>
        <s v="大登橋"/>
        <s v="第一登橋"/>
        <s v="登中央橋"/>
        <s v="共進橋"/>
        <s v="第五鉱山橋"/>
        <s v="第三鉱山橋"/>
        <s v="第四鉱山橋"/>
        <s v="第二鉱山橋"/>
        <s v="田川橋"/>
        <s v="渡橋"/>
        <s v="砥の川学校橋"/>
        <s v="無名橋１９"/>
        <s v="石川橋"/>
        <s v="鉄見橋"/>
        <s v="倶楽橋"/>
        <s v="黒橋二号橋"/>
        <s v="黒橋一号橋"/>
        <s v="三崎橋"/>
        <s v="放水路１号橋"/>
        <s v="十七号橋"/>
        <s v="小花井橋"/>
        <s v="一実橋"/>
        <s v="田中橋"/>
        <s v="魁橋"/>
        <s v="轟橋"/>
        <s v="農検橋"/>
        <s v="発溝九号橋"/>
        <s v="梨野舞納橋"/>
        <s v="西京極橋（車）"/>
        <s v="西京極橋（歩下）"/>
        <s v="ナガセ橋"/>
        <s v="宮内橋"/>
        <s v="宮内大橋"/>
        <s v="金山橋"/>
        <s v="島牧大橋"/>
        <s v="湯の沢橋"/>
        <s v="豊平橋"/>
        <s v="権太川橋"/>
        <s v="薄田橋"/>
        <s v="第二幌美橋"/>
        <s v="第一幌美橋"/>
        <s v="一二三橋"/>
        <s v="今井橋"/>
        <s v="小婦美橋"/>
        <s v="日司橋"/>
        <s v="積丹大橋"/>
        <s v="積丹大橋（歩下）"/>
        <s v="入舸橋"/>
        <s v="入舸大橋"/>
        <s v="石山橋"/>
        <s v="婦美橋"/>
        <s v="幌武意橋"/>
        <s v="峠下橋"/>
        <s v="無名橋２０"/>
        <s v="ゴロダ橋"/>
        <s v="塩谷跨線橋"/>
        <s v="塩谷歩道橋"/>
        <s v="塩谷川橋"/>
        <s v="後楽橋"/>
        <s v="新光大橋"/>
        <s v="風音橋"/>
        <s v="望洋台大橋"/>
        <s v="ススキナイ橋"/>
        <s v="ヤエダウス橋"/>
        <s v="廻り渕橋"/>
        <s v="鴨居木橋"/>
        <s v="出戸の沢橋"/>
        <s v="清川橋"/>
        <s v="泉橋"/>
        <s v="大雪崩橋"/>
        <s v="泥の木橋"/>
        <s v="当丸橋"/>
        <s v="白楊橋"/>
        <s v="望海橋"/>
        <s v="明和橋"/>
        <s v="野村橋"/>
        <s v="六志内橋"/>
        <s v="六志内大橋"/>
        <s v="ポン種川橋"/>
        <s v="マカナイ橋"/>
        <s v="下尾根内橋"/>
        <s v="銀山橋"/>
        <s v="斜橋"/>
        <s v="種川橋"/>
        <s v="第十五号橋"/>
        <s v="上尾根内橋"/>
        <s v="第十一号橋"/>
        <s v="第十三号橋"/>
        <s v="土木沢橋"/>
        <s v="累標橋"/>
        <s v="曲川橋"/>
        <s v="観音橋"/>
        <s v="寺島橋"/>
        <s v="松下橋"/>
        <s v="水車橋"/>
        <s v="相生橋"/>
        <s v="塩谷インター橋"/>
        <s v="睦橋"/>
        <s v="金井橋"/>
        <s v="大山橋"/>
        <s v="水松沢橋"/>
        <s v="大工橋"/>
        <s v="岩淵橋"/>
        <s v="宮丘橋"/>
        <s v="新ヤチナイ橋"/>
        <s v="佐女川橋"/>
        <s v="三股橋"/>
        <s v="支瓜橋"/>
        <s v="小畑橋"/>
        <s v="木古内橋"/>
        <s v="下中須田橋"/>
        <s v="霞橋"/>
        <s v="佐中橋"/>
        <s v="佐武橋"/>
        <s v="桂岡橋"/>
        <s v="桧内橋"/>
        <s v="湯ノ岱橋"/>
        <s v="下の沢橋"/>
        <s v="膳棚橋"/>
        <s v="中の沢橋"/>
        <s v="細川橋"/>
        <s v="村中橋"/>
        <s v="拓進橋"/>
        <s v="中須田橋"/>
        <s v="長太橋"/>
        <s v="津軽橋"/>
        <s v="番所橋"/>
        <s v="いなほ橋"/>
        <s v="仙蔵の沢橋"/>
        <s v="清隆橋"/>
        <s v="田口橋"/>
        <s v="茂辺地こ線橋"/>
        <s v="２号無名橋"/>
        <s v="下金曲橋"/>
        <s v="下馬立場橋"/>
        <s v="岩根橋"/>
        <s v="金曲橋"/>
        <s v="桂川橋"/>
        <s v="戸田橋"/>
        <s v="笹堀橋（車）"/>
        <s v="笹堀人道橋（歩上）"/>
        <s v="山越橋"/>
        <s v="市ノ渡１号橋"/>
        <s v="松ノ木橋"/>
        <s v="上馬立場橋"/>
        <s v="中馬立場橋"/>
        <s v="あすなろ橋"/>
        <s v="下ヶ沢橋"/>
        <s v="泥川橋"/>
        <s v="館川橋"/>
        <s v="小梅橋"/>
        <s v="松見橋"/>
        <s v="焼尻橋"/>
        <s v="須賀橋"/>
        <s v="桧木橋"/>
        <s v="欅橋"/>
        <s v="鶉越橋"/>
        <s v="ガロー橋"/>
        <s v="ホヤ石橋"/>
        <s v="モッ立岩橋"/>
        <s v="赤石橋"/>
        <s v="ラント橋"/>
        <s v="佐々木の沢橋"/>
        <s v="恩顧歌橋"/>
        <s v="蚊柱大橋"/>
        <s v="鴨石橋"/>
        <s v="宮津大橋"/>
        <s v="大谷橋"/>
        <s v="宮津沢橋"/>
        <s v="穴澗橋"/>
        <s v="桜屋敷橋"/>
        <s v="美ノ歌大橋"/>
        <s v="勝澗橋"/>
        <s v="小倉沢橋"/>
        <s v="神威脇橋"/>
        <s v="青苗橋"/>
        <s v="力沢橋"/>
        <s v="兄力沢橋"/>
        <s v="深歌橋"/>
        <s v="薬師橋"/>
        <s v="赤沢橋"/>
        <s v="千畳橋"/>
        <s v="祖父川橋"/>
        <s v="藻内橋"/>
        <s v="鳥頭川橋"/>
        <s v="東風泊橋"/>
        <s v="鍋釣橋"/>
        <s v="日暮沢橋"/>
        <s v="白水橋"/>
        <s v="球浦橋"/>
        <s v="仏沢１号橋"/>
        <s v="仏沢橋"/>
        <s v="米岡４号橋"/>
        <s v="米岡５号橋"/>
        <s v="湯浜７号橋"/>
        <s v="湯浜８号橋"/>
        <s v="湯浜１１号橋"/>
        <s v="湯浜１２号橋"/>
        <s v="稲穂１６号橋"/>
        <s v="稲穂１７号橋"/>
        <s v="稲穂１８号橋"/>
        <s v="稲穂１９号橋"/>
        <s v="球浦２０号橋"/>
        <s v="赤石２１号橋"/>
        <s v="赤石２２号橋"/>
        <s v="小島川橋"/>
        <s v="坪谷川橋"/>
        <s v="松江２５号橋"/>
        <s v="塩釜橋"/>
        <s v="カカリ石橋"/>
        <s v="蛾眉野沢橋"/>
        <s v="宮の沢橋"/>
        <s v="境歌橋"/>
        <s v="紅雲橋"/>
        <s v="糸川橋"/>
        <s v="木染橋"/>
        <s v="木染小橋"/>
        <s v="焼岱橋"/>
        <s v="蒼流橋"/>
        <s v="鉄山橋"/>
        <s v="唐川橋"/>
        <s v="白妙橋"/>
        <s v="武井泊橋"/>
        <s v="野広橋"/>
        <s v="白滝沢橋"/>
        <s v="セイヨウベツ橋"/>
        <s v="ペンケルペシュペ橋"/>
        <s v="鉛川橋"/>
        <s v="岡野橋"/>
        <s v="砂蘭部橋（車）"/>
        <s v="砂蘭部橋（歩上）"/>
        <s v="音名橋"/>
        <s v="東雲相生跨線橋"/>
        <s v="奥津見橋"/>
        <s v="村雲橋"/>
        <s v="二間橋"/>
        <s v="富里橋"/>
        <s v="慫雲橋"/>
        <s v="雨鱒川橋"/>
        <s v="開進橋"/>
        <s v="無名橋２１"/>
        <s v="軍川橋"/>
        <s v="山中橋"/>
        <s v="大七川橋"/>
        <s v="大沼跨線橋"/>
        <s v="折戸橋"/>
        <s v="落の沢橋"/>
        <s v="赤井川跨線橋"/>
        <s v="新赤井川橋"/>
        <s v="鹿部橋"/>
        <s v="折戸川橋"/>
        <s v="常呂川橋"/>
        <s v="本別橋"/>
        <s v="本別橋（右歩道）"/>
        <s v="岩見橋"/>
        <s v="五平岱橋"/>
        <s v="時の沢橋"/>
        <s v="上石滝橋"/>
        <s v="青年橋"/>
        <s v="石滝橋"/>
        <s v="霜月橋"/>
        <s v="弥生橋"/>
        <s v="鷲堀橋"/>
        <s v="椿木橋"/>
        <s v="安野呂橋"/>
        <s v="秋宵橋"/>
        <s v="無名橋２２"/>
        <s v="郭公橋"/>
        <s v="女名沢川橋"/>
        <s v="亀尾小橋"/>
        <s v="坂の下橋"/>
        <s v="松聖橋"/>
        <s v="新芳掘橋"/>
        <s v="精進橋"/>
        <s v="西股橋"/>
        <s v="団助沢橋"/>
        <s v="砥の沢橋"/>
        <s v="矢別橋"/>
        <s v="亀尾橋"/>
        <s v="第２滝の沢橋"/>
        <s v="仁山橋（上）"/>
        <s v="仁山橋（下）"/>
        <s v="久根別橋"/>
        <s v="鹿島橋"/>
        <s v="中野跨線橋"/>
        <s v="文月橋"/>
        <s v="常盤川橋"/>
        <s v="歓喜橋（下）"/>
        <s v="歓喜橋（上）"/>
        <s v="松倉橋"/>
        <s v="鍛神橋（下）"/>
        <s v="鍛神橋（上）"/>
        <s v="石昭橋"/>
        <s v="新明和跨線橋（下）"/>
        <s v="新明和跨線橋（上）"/>
        <s v="番屋橋"/>
        <s v="乱塔橋"/>
        <s v="新トンケ橋"/>
        <s v="丸山橋（車）"/>
        <s v="丸山橋（歩下）"/>
        <s v="稲穂橋（車）"/>
        <s v="稲穂橋（歩下）"/>
        <s v="八鈴橋（車）"/>
        <s v="八鈴橋（歩）"/>
        <s v="豊金橋"/>
        <s v="豊田橋"/>
        <s v="鈴金橋"/>
        <s v="新田代橋"/>
        <s v="日進橋"/>
        <s v="今金橋"/>
        <s v="苅澗橋"/>
        <s v="新大沼跨線橋"/>
        <s v="文久橋"/>
        <s v="栄寧橋"/>
        <s v="学林沢橋"/>
        <s v="松岡橋"/>
        <s v="鍋坂橋（車）"/>
        <s v="鍋坂橋（歩上）"/>
        <s v="矢渕橋"/>
        <s v="五稜郭跨線橋"/>
        <s v="笹流橋"/>
        <s v="塩辛橋"/>
        <s v="盤根橋"/>
        <s v="松前橋"/>
        <s v="唐津内橋"/>
        <s v="ポン瀬棚橋"/>
        <s v="下中橋"/>
        <s v="下六枚橋"/>
        <s v="万年橋"/>
        <s v="上姫川橋"/>
        <s v="船越橋"/>
        <s v="ゆがの橋"/>
        <s v="小黒部橋"/>
        <s v="赤沼橋"/>
        <s v="外記橋"/>
        <s v="山栗橋"/>
        <s v="しおざい橋"/>
        <s v="影泊橋"/>
        <s v="潮見橋"/>
        <s v="涌元２号橋"/>
        <s v="イカリカイ１号橋"/>
        <s v="イカリカイ２号橋"/>
        <s v="しおざい１号橋"/>
        <s v="しおざい２号橋"/>
        <s v="板橋"/>
        <s v="釜谷橋"/>
        <s v="中塚橋"/>
        <s v="鳥沢橋"/>
        <s v="岩部橋"/>
        <s v="日の出橋"/>
        <s v="浜沢橋"/>
        <s v="新世橋"/>
        <s v="駒沢橋"/>
        <s v="桜野５号橋"/>
        <s v="桜野橋"/>
        <s v="松流橋"/>
        <s v="祥瑞橋"/>
        <s v="進運橋"/>
        <s v="倉地橋"/>
        <s v="中二股橋"/>
        <s v="無名橋２３"/>
        <s v="無名橋２４"/>
        <s v="無名橋２５"/>
        <s v="一の橋"/>
        <s v="下中野橋"/>
        <s v="霞台橋"/>
        <s v="新鳥崎大橋"/>
        <s v="新虹懸橋"/>
        <s v="大盛橋"/>
        <s v="１１号橋"/>
        <s v="１２号橋"/>
        <s v="５号橋"/>
        <s v="６号橋"/>
        <s v="７号橋"/>
        <s v="蒲の沢橋"/>
        <s v="小砂子橋"/>
        <s v="早川２号橋"/>
        <s v="早川３号橋"/>
        <s v="早川橋"/>
        <s v="早川第１号橋"/>
        <s v="押出橋"/>
        <s v="沼ノ沢橋"/>
        <s v="釜ノ沢橋"/>
        <s v="古佐内橋"/>
        <s v="糠野橋"/>
        <s v="松園橋"/>
        <s v="第４号橋"/>
        <s v="栃沢橋"/>
        <s v="みなと橋"/>
        <s v="磯谷橋"/>
        <s v="九号橋"/>
        <s v="八号橋"/>
        <s v="五号橋"/>
        <s v="四号沢橋"/>
        <s v="七号橋"/>
        <s v="潮風橋"/>
        <s v="夢海橋"/>
        <s v="新一号橋"/>
        <s v="水無橋"/>
        <s v="六号橋"/>
        <s v="豊恵橋"/>
        <s v="岬橋"/>
        <s v="一号橋（既）"/>
        <s v="一号橋（拡幅）"/>
        <s v="三号橋（拡下）"/>
        <s v="久根別９号橋"/>
        <s v="新川橋"/>
        <s v="武沢橋"/>
        <s v="ポン目名橋"/>
        <s v="泉内橋"/>
        <s v="鈴岡橋"/>
        <s v="向上雷橋"/>
        <s v="湯の里大橋"/>
        <s v="オサシ橋"/>
        <s v="尾刺橋"/>
        <s v="向上雷橋（拡上）"/>
        <s v="向上雷橋（歩下）"/>
        <s v="相泊橋"/>
        <s v="上浦橋"/>
        <s v="兜野橋"/>
        <s v="新鍋橋"/>
        <s v="新本陣橋"/>
        <s v="太田橋"/>
        <s v="湯の尻橋"/>
        <s v="良瑠石橋"/>
        <s v="長浜橋"/>
        <s v="長浜２号橋"/>
        <s v="日昼部橋"/>
        <s v="久根別橋（車）"/>
        <s v="久根別橋歩道橋（歩下）"/>
        <s v="下濁川橋"/>
        <s v="狗神橋"/>
        <s v="栃ノ木橋"/>
        <s v="灌漑２号橋"/>
        <s v="最内橋"/>
        <s v="第一鳥居の沢橋"/>
        <s v="旭台橋"/>
        <s v="田代橋"/>
        <s v="白石橋"/>
        <s v="清澄橋"/>
        <s v="小鶉橋"/>
        <s v="金原橋"/>
        <s v="深山橋"/>
        <s v="湯の元橋"/>
        <s v="湯の里橋"/>
        <s v="岩館橋"/>
        <s v="国豊橋"/>
        <s v="松本橋"/>
        <s v="上利別橋"/>
        <s v="中利別橋"/>
        <s v="忠志別橋"/>
        <s v="利別橋"/>
        <s v="乙女橋"/>
        <s v="大峯橋"/>
        <s v="男美濃橋"/>
        <s v="二股川橋"/>
        <s v="高根沢橋"/>
        <s v="無名橋２６"/>
        <s v="橡の木橋"/>
        <s v="豊原橋"/>
        <s v="平和橋"/>
        <s v="一寸星内橋"/>
        <s v="旧目名橋（車）"/>
        <s v="旧目名橋（歩下）"/>
        <s v="新神居橋（車）"/>
        <s v="新神居橋（歩下）"/>
        <s v="東小目名橋"/>
        <s v="緑和橋"/>
        <s v="住吉橋"/>
        <s v="住中橋"/>
        <s v="花石橋"/>
        <s v="小金橋"/>
        <s v="大野橋"/>
        <s v="第１新川橋"/>
        <s v="久根別１２号橋"/>
        <s v="中島１号橋"/>
        <s v="円山橋"/>
        <s v="河神橋"/>
        <s v="ふれあい橋"/>
        <s v="むらた橋"/>
        <s v="よしの橋"/>
        <s v="丈岩橋"/>
        <s v="大船橋"/>
        <s v="下美利河別橋"/>
        <s v="憩橋"/>
        <s v="上美利河別橋"/>
        <s v="中美利河別橋"/>
        <s v="小石崎橋"/>
        <s v="新中の川橋"/>
        <s v="中の川橋（車）"/>
        <s v="中の川歩道橋（歩上）"/>
        <s v="鳥崎橋"/>
        <s v="尾白内橋"/>
        <s v="端の巣別橋（車）"/>
        <s v="端の巣別橋（歩下）"/>
        <s v="端の巣別橋（歩上）"/>
        <s v="大平橋（車）"/>
        <s v="大平歩道橋（歩上）"/>
        <s v="遊楽部橋"/>
        <s v="鷲の巣橋（車）"/>
        <s v="鷲の巣歩道橋（歩下）"/>
        <s v="鷲の巣歩道橋（歩上）"/>
        <s v="長法橋"/>
        <s v="湯の沢川橋"/>
        <s v="湯沢橋（車）"/>
        <s v="湯沢橋（歩上）"/>
        <s v="湯沢橋（拡下）"/>
        <s v="ふれあい大橋"/>
        <s v="市渡橋"/>
        <s v="第１ムジナ橋"/>
        <s v="仁山川２号橋"/>
        <s v="久根別川１号橋"/>
        <s v="オロフレ橋"/>
        <s v="黄渓橋"/>
        <s v="源田橋"/>
        <s v="四十三橋"/>
        <s v="五十二橋"/>
        <s v="壮瞥温泉橋"/>
        <s v="峰越橋"/>
        <s v="久保内大橋（下）"/>
        <s v="久保内大橋（上）"/>
        <s v="久保内大橋（歩下）"/>
        <s v="床丹橋"/>
        <s v="珍小島歩道橋"/>
        <s v="上湯元橋"/>
        <s v="なかよし橋"/>
        <s v="見返橋"/>
        <s v="紅葉谷橋"/>
        <s v="坂下橋"/>
        <s v="桜木橋（下）"/>
        <s v="桜木橋（上）"/>
        <s v="湯の香橋"/>
        <s v="弁景橋"/>
        <s v="壮瞥温泉橋（歩上）"/>
        <s v="フモンケ橋"/>
        <s v="早来跨線橋"/>
        <s v="松美々橋"/>
        <s v="美沢跨線橋"/>
        <s v="磯香橋"/>
        <s v="稲穂橋"/>
        <s v="厚真大橋"/>
        <s v="静香橋"/>
        <s v="北進橋"/>
        <s v="第二北進橋"/>
        <s v="田浦橋"/>
        <s v="豊丘橋"/>
        <s v="豊沢橋"/>
        <s v="豊年橋（車）"/>
        <s v="豊年歩道橋（歩上）"/>
        <s v="本郷の沢橋"/>
        <s v="本郷橋"/>
        <s v="本郷小橋"/>
        <s v="栄光橋"/>
        <s v="奥沢橋"/>
        <s v="新富橋"/>
        <s v="大岸２号橋"/>
        <s v="小鉾岸３号橋"/>
        <s v="小鉾岸４号橋"/>
        <s v="沢口橋"/>
        <s v="富国橋"/>
        <s v="アアツ橋"/>
        <s v="百人浜橋"/>
        <s v="キスケ橋"/>
        <s v="忍路橋"/>
        <s v="輝橋"/>
        <s v="在田橋"/>
        <s v="千平橋"/>
        <s v="谷津橋"/>
        <s v="苫別橋"/>
        <s v="歌別橋"/>
        <s v="オブスケ橋"/>
        <s v="ケイナイ橋"/>
        <s v="宇隆橋"/>
        <s v="栄和橋"/>
        <s v="栗木橋"/>
        <s v="厚真新橋"/>
        <s v="春雨橋"/>
        <s v="春栄橋"/>
        <s v="仁和橋"/>
        <s v="浅野橋"/>
        <s v="會田函渠"/>
        <s v="想水橋"/>
        <s v="相馬橋"/>
        <s v="酒巻函渠"/>
        <s v="田の沢橋"/>
        <s v="妙見橋"/>
        <s v="隆橋"/>
        <s v="灌養橋"/>
        <s v="ケバウ橋"/>
        <s v="ケライ橋"/>
        <s v="シブサ橋"/>
        <s v="ヌモトル橋"/>
        <s v="芦の沢橋"/>
        <s v="貫気別橋（車）"/>
        <s v="貫気別橋（歩下）"/>
        <s v="貫気別小橋"/>
        <s v="溝尾橋"/>
        <s v="三和橋"/>
        <s v="支流橋"/>
        <s v="小向橋"/>
        <s v="蛇見橋"/>
        <s v="小竹橋"/>
        <s v="上貫気別橋"/>
        <s v="上三和橋"/>
        <s v="新和２号橋"/>
        <s v="青陽橋"/>
        <s v="静橋"/>
        <s v="リライベツ橋"/>
        <s v="赤石の沢橋"/>
        <s v="足巻橋"/>
        <s v="太陽橋"/>
        <s v="目名橋"/>
        <s v="沢２号橋"/>
        <s v="御影橋"/>
        <s v="田原橋"/>
        <s v="淳橋"/>
        <s v="平橋"/>
        <s v="野上橋"/>
        <s v="里平橋"/>
        <s v="浪花橋"/>
        <s v="イナエップ橋"/>
        <s v="カツケン沢橋"/>
        <s v="キウス橋"/>
        <s v="稲里橋"/>
        <s v="アツベツ川橋"/>
        <s v="下沢橋"/>
        <s v="宮戸２号橋"/>
        <s v="宮戸橋"/>
        <s v="炭住橋"/>
        <s v="穂別橋"/>
        <s v="豊泉橋"/>
        <s v="海河運橋"/>
        <s v="牧田橋"/>
        <s v="茂別橋"/>
        <s v="五月橋"/>
        <s v="和泉橋"/>
        <s v="厚別函渠"/>
        <s v="無名橋（車）"/>
        <s v="無名橋（歩上）"/>
        <s v="亜別橋"/>
        <s v="広富橋（既）"/>
        <s v="広平橋"/>
        <s v="仁王橋（既）"/>
        <s v="仁立内大橋"/>
        <s v="正和橋"/>
        <s v="峠橋"/>
        <s v="鳩内橋"/>
        <s v="板羅喜橋"/>
        <s v="平取橋（車）"/>
        <s v="平取橋（歩下）"/>
        <s v="秋田橋"/>
        <s v="春待橋"/>
        <s v="東雲橋"/>
        <s v="白越橋"/>
        <s v="白越小橋"/>
        <s v="望峰橋"/>
        <s v="緑栄橋"/>
        <s v="いしやま橋"/>
        <s v="イワナ沢橋"/>
        <s v="ウトカンベツ橋"/>
        <s v="宮下橋"/>
        <s v="御料地橋"/>
        <s v="思い出橋"/>
        <s v="樹氷橋"/>
        <s v="新ブウベツ橋"/>
        <s v="森野橋"/>
        <s v="大星沢橋"/>
        <s v="白滝交流橋"/>
        <s v="白滝水流橋"/>
        <s v="白滝夢未橋"/>
        <s v="白滝友情橋"/>
        <s v="白萩大橋"/>
        <s v="白老跨線橋"/>
        <s v="白老第一桟道"/>
        <s v="第三桟道橋"/>
        <s v="第二桟道橋"/>
        <s v="霧夏橋"/>
        <s v="毛白老橋"/>
        <s v="友遊橋"/>
        <s v="涼橋"/>
        <s v="石山西通跨線橋"/>
        <s v="東インター大橋"/>
        <s v="清水橋（車）"/>
        <s v="清水橋（歩上）"/>
        <s v="幸橋"/>
        <s v="土場橋"/>
        <s v="開道橋"/>
        <s v="神代橋"/>
        <s v="石川新橋"/>
        <s v="知利別橋"/>
        <s v="天神橋"/>
        <s v="幡野橋"/>
        <s v="幌萌大橋"/>
        <s v="幌萌跨道橋"/>
        <s v="コイボク橋"/>
        <s v="つつじ橋"/>
        <s v="鬼渓橋"/>
        <s v="山郷橋"/>
        <s v="秀水滝橋"/>
        <s v="扇状滝橋"/>
        <s v="双川橋"/>
        <s v="炭山橋"/>
        <s v="炭中橋"/>
        <s v="搬別大橋"/>
        <s v="辺渓見橋"/>
        <s v="辺渓別大橋"/>
        <s v="茅間橋"/>
        <s v="豊雲橋"/>
        <s v="幌寒橋"/>
        <s v="陣屋新橋"/>
        <s v="湿原２号橋"/>
        <s v="湿原１号橋"/>
        <s v="植苗跨線橋"/>
        <s v="柏原跨線橋"/>
        <s v="柏原跨道橋"/>
        <s v="美々橋（下）"/>
        <s v="美々橋（上）"/>
        <s v="湿原橋"/>
        <s v="サルペンケナイ川橋（下）"/>
        <s v="サルペンケナイ川橋（上）"/>
        <s v="安住橋"/>
        <s v="一柳橋"/>
        <s v="大頭橋"/>
        <s v="蜷摘橋"/>
        <s v="エボシ橋"/>
        <s v="錦湾橋"/>
        <s v="岩屋橋"/>
        <s v="岩下橋"/>
        <s v="仲洞爺橋"/>
        <s v="黒金橋"/>
        <s v="出雲橋"/>
        <s v="川東橋"/>
        <s v="幌登橋"/>
        <s v="財田橋"/>
        <s v="幌別橋"/>
        <s v="有珠見橋"/>
        <s v="緑沢橋"/>
        <s v="跨ぎ橋"/>
        <s v="りんご橋"/>
        <s v="錦一号橋"/>
        <s v="錦岡橋"/>
        <s v="錦岡跨線橋"/>
        <s v="錦二号橋"/>
        <s v="樽前２号橋"/>
        <s v="樽前橋"/>
        <s v="二股通橋"/>
        <s v="錦岡跨線橋（階段工起L）"/>
        <s v="錦岡跨線橋（階段工終L）"/>
        <s v="錦岡跨線橋（階段工中L）"/>
        <s v="来福橋"/>
        <s v="ヤンケシ３号橋"/>
        <s v="清住橋（下）"/>
        <s v="清住橋（上）"/>
        <s v="弄月橋（下）"/>
        <s v="弄月橋（上）"/>
        <s v="オシダシ橋"/>
        <s v="ブケマ橋"/>
        <s v="厚賀橋"/>
        <s v="佐藤橋"/>
        <s v="厚枝橋"/>
        <s v="元神部橋（車）"/>
        <s v="元神部橋（歩下）"/>
        <s v="受乞橋（車）"/>
        <s v="受乞橋（歩下）"/>
        <s v="赤無橋"/>
        <s v="茶良瀬橋"/>
        <s v="田村橋"/>
        <s v="比宇橋"/>
        <s v="豊美橋"/>
        <s v="用水１号橋"/>
        <s v="用水２号橋"/>
        <s v="オシヤマニ橋"/>
        <s v="学校橋"/>
        <s v="丸岡橋"/>
        <s v="巌王橋"/>
        <s v="去童橋"/>
        <s v="古岸橋"/>
        <s v="山高江橋"/>
        <s v="上居橋"/>
        <s v="植苗橋"/>
        <s v="森永橋"/>
        <s v="水源地橋"/>
        <s v="藤橋"/>
        <s v="農園橋"/>
        <s v="山高江橋（歩下）"/>
        <s v="第２安平橋"/>
        <s v="追分跨線橋"/>
        <s v="追分跨線橋（階段工起L）"/>
        <s v="追分跨線橋（階段工終L）"/>
        <s v="追分跨線橋（階段工終R）"/>
        <s v="アブサリ橋"/>
        <s v="イサカナイ橋"/>
        <s v="エサマンベツ橋"/>
        <s v="二七橋"/>
        <s v="鴇田橋"/>
        <s v="稲見橋"/>
        <s v="乾橋"/>
        <s v="久遠橋"/>
        <s v="字堺橋"/>
        <s v="咲梅橋"/>
        <s v="小河橋"/>
        <s v="誠橋"/>
        <s v="土居橋"/>
        <s v="明治橋"/>
        <s v="松浦橋"/>
        <s v="美奈乃橋"/>
        <s v="オニキシベ橋"/>
        <s v="田舎橋"/>
        <s v="厚幌橋"/>
        <s v="一里沢橋"/>
        <s v="祭橋"/>
        <s v="幌内神楽大橋"/>
        <s v="広路３号跨線橋（下）"/>
        <s v="広路３号跨線橋（上）"/>
        <s v="共和橋（車）"/>
        <s v="共和橋（歩下）"/>
        <s v="新明野橋"/>
        <s v="第１幹線橋"/>
        <s v="新和橋（上）"/>
        <s v="新和橋（下）"/>
        <s v="勇払新橋"/>
        <s v="勇払跨道橋"/>
        <s v="勇払第２跨線橋"/>
        <s v="安平川大橋"/>
        <s v="錦橋（歩下）"/>
        <s v="錦橋（歩上）"/>
        <s v="無名橋２７"/>
        <s v="洞爺大橋"/>
        <s v="平井橋"/>
        <s v="山峡橋"/>
        <s v="上野１号函渠"/>
        <s v="上厚真大橋（車）"/>
        <s v="上厚真大橋（歩下）"/>
        <s v="追分橋"/>
        <s v="一の谷橋"/>
        <s v="陰の沢橋"/>
        <s v="岡志別橋"/>
        <s v="錦水橋"/>
        <s v="鉱山橋"/>
        <s v="渋谷橋"/>
        <s v="水松橋"/>
        <s v="川上小橋"/>
        <s v="川上大橋"/>
        <s v="谷中橋"/>
        <s v="富士橋"/>
        <s v="ウツシナイ橋"/>
        <s v="一号橋"/>
        <s v="近藤橋"/>
        <s v="四号橋"/>
        <s v="野深二号橋"/>
        <s v="あじさい橋"/>
        <s v="権現橋"/>
        <s v="いで湯橋"/>
        <s v="泉郷橋"/>
        <s v="第１椿の沢橋"/>
        <s v="第２椿の沢橋"/>
        <s v="中登別橋"/>
        <s v="白樺橋"/>
        <s v="湯之国橋"/>
        <s v="仁立内橋"/>
        <s v="庫富橋"/>
        <s v="御幸橋"/>
        <s v="幸永橋"/>
        <s v="鳥瀬橋"/>
        <s v="荻伏橋"/>
        <s v="旭跨線橋"/>
        <s v="旭光橋"/>
        <s v="慶町橋"/>
        <s v="小安平橋"/>
        <s v="光起橋"/>
        <s v="ラムシ橋"/>
        <s v="久保ノ沢橋"/>
        <s v="景映橋"/>
        <s v="静水橋"/>
        <s v="向栄橋"/>
        <s v="向別１号橋"/>
        <s v="向別２号橋"/>
        <s v="向別中央橋"/>
        <s v="四季彩橋"/>
        <s v="本沢二号橋"/>
        <s v="土田函渠"/>
        <s v="源武橋"/>
        <s v="上川橋"/>
        <s v="大島橋"/>
        <s v="豊川橋"/>
        <s v="豊川函渠"/>
        <s v="関内橋"/>
        <s v="五軒沢橋"/>
        <s v="松ヶ枝橋"/>
        <s v="桔梗橋"/>
        <s v="菖蒲橋"/>
        <s v="花水橋"/>
        <s v="睡蓮橋"/>
        <s v="西関内小橋"/>
        <s v="壮瞥橋"/>
        <s v="壮瞥小橋"/>
        <s v="果狩橋"/>
        <s v="鹿狩橋"/>
        <s v="水湧橋"/>
        <s v="上立香橋"/>
        <s v="延出橋"/>
        <s v="西蓬莱橋"/>
        <s v="富沢橋"/>
        <s v="桝川橋"/>
        <s v="更生橋"/>
        <s v="水明橋"/>
        <s v="池田橋"/>
        <s v="鳥取橋"/>
        <s v="三豊橋"/>
        <s v="水神橋"/>
        <s v="大砂古橋"/>
        <s v="島見橋"/>
        <s v="幌萌橋"/>
        <s v="無名橋２８"/>
        <s v="無名橋２９"/>
        <s v="無名橋３０"/>
        <s v="赤川２号橋"/>
        <s v="アッケップ３号橋"/>
        <s v="赤川一号橋"/>
        <s v="小鉾岸橋（車）"/>
        <s v="小鉾岸橋（歩上）"/>
        <s v="大岸１号橋"/>
        <s v="茶津橋"/>
        <s v="礼文小橋"/>
        <s v="礼文１号橋"/>
        <s v="クウカラス橋"/>
        <s v="シマロップ橋"/>
        <s v="岩石橋"/>
        <s v="金鵡橋"/>
        <s v="小倉橋"/>
        <s v="土佐ノ沢橋"/>
        <s v="富内橋"/>
        <s v="福山橋"/>
        <s v="坊主橋"/>
        <s v="五間山橋"/>
        <s v="西川２号橋"/>
        <s v="西川３号橋"/>
        <s v="西川４号橋"/>
        <s v="西川５号橋"/>
        <s v="西川６号橋"/>
        <s v="千寿橋"/>
        <s v="川合５号橋"/>
        <s v="川合６号橋"/>
        <s v="福栄橋"/>
        <s v="宝来橋"/>
        <s v="メジロ橋"/>
        <s v="鹿鳴橋"/>
        <s v="鹿鳴十二号橋"/>
        <s v="ペンケヌプチミプ橋"/>
        <s v="豊糠橋"/>
        <s v="鈴木橋"/>
        <s v="大江橋"/>
        <s v="新山梨橋"/>
        <s v="美和橋"/>
        <s v="銀沼橋"/>
        <s v="小有珠橋"/>
        <s v="昭和２号橋"/>
        <s v="昭和新山大橋"/>
        <s v="上長和跨道橋"/>
        <s v="新山１号橋"/>
        <s v="新山２号橋"/>
        <s v="大有珠橋"/>
        <s v="大有珠小橋"/>
        <s v="有珠新山橋"/>
        <s v="ツケナイ橋"/>
        <s v="乾１号橋"/>
        <s v="元浦橋"/>
        <s v="皐月橋"/>
        <s v="上向別橋"/>
        <s v="上清瀬橋"/>
        <s v="清瀬橋"/>
        <s v="菊花橋"/>
        <s v="桜花橋"/>
        <s v="西舎小橋"/>
        <s v="西舎二号橋"/>
        <s v="木下橋"/>
        <s v="下谷藤橋"/>
        <s v="新長流川橋"/>
        <s v="長和跨線橋"/>
        <s v="第２黄金橋"/>
        <s v="中稀府橋"/>
        <s v="仲浜橋"/>
        <s v="しらかば函渠"/>
        <s v="進興橋"/>
        <s v="錦大橋（下）"/>
        <s v="錦大橋（上）"/>
        <s v="錦大橋（歩下）"/>
        <s v="糸井２号橋"/>
        <s v="明清橋"/>
        <s v="清水橋（下）"/>
        <s v="清水橋（上）"/>
        <s v="中錦岡橋"/>
        <s v="日新橋"/>
        <s v="明水橋"/>
        <s v="勇勝橋"/>
        <s v="勇払跨線橋"/>
        <s v="勇払函渠"/>
        <s v="有珠川橋（下）"/>
        <s v="有珠川橋（上）"/>
        <s v="緑水橋"/>
        <s v="糸井２号橋（下）"/>
        <s v="若草橋"/>
        <s v="上鷲別橋"/>
        <s v="新登喜和橋"/>
        <s v="新登別大橋"/>
        <s v="西富岸橋"/>
        <s v="千歳橋"/>
        <s v="富穂橋"/>
        <s v="東別２号橋"/>
        <s v="東別３号橋"/>
        <s v="南境橋"/>
        <s v="布辻１号橋"/>
        <s v="シュッタ橋"/>
        <s v="池売橋（下）"/>
        <s v="池売橋（上）"/>
        <s v="桜ヶ丘橋"/>
        <s v="宿主別橋"/>
        <s v="総主別橋"/>
        <s v="岡春部橋"/>
        <s v="右左府橋"/>
        <s v="三岡橋"/>
        <s v="中ノ沢１号橋"/>
        <s v="中ノ沢２号橋"/>
        <s v="オロウエン橋"/>
        <s v="山梨橋"/>
        <s v="上泉橋"/>
        <s v="新神橋"/>
        <s v="壮滝別奥橋"/>
        <s v="壮滝別橋"/>
        <s v="チャラツナイ橋"/>
        <s v="湯川橋"/>
        <s v="立香三号橋"/>
        <s v="立香二号橋"/>
        <s v="富野三号橋"/>
        <s v="鯉沼橋"/>
        <s v="展望橋"/>
        <s v="オビラルカ橋"/>
        <s v="学校沢橋"/>
        <s v="メルクンナイ２号橋"/>
        <s v="爽風橋"/>
        <s v="東関内橋"/>
        <s v="豊穣橋"/>
        <s v="北の湘南橋"/>
        <s v="乾８号橋"/>
        <s v="乾風橋"/>
        <s v="日和橋"/>
        <s v="夢見橋"/>
        <s v="幌美内跨道橋"/>
        <s v="第６５号橋"/>
        <s v="モイベツ橋"/>
        <s v="新春日大橋"/>
        <s v="シモカナイ橋"/>
        <s v="第１１３号橋"/>
        <s v="第１１６号橋"/>
        <s v="第１１８号橋"/>
        <s v="春別橋"/>
        <s v="上布辻橋"/>
        <s v="川合１号橋"/>
        <s v="川合２号橋"/>
        <s v="碧蘂橋"/>
        <s v="豊畑１号橋"/>
        <s v="豊畑２号橋"/>
        <s v="ルベシベ沢川橋"/>
        <s v="シュムロ５号橋"/>
        <s v="ルベシベ３号橋"/>
        <s v="ルベシベ橋"/>
        <s v="愛笛橋"/>
        <s v="絵笛橋"/>
        <s v="絵笛陸橋"/>
        <s v="細波橋"/>
        <s v="秀英橋"/>
        <s v="西豊橋"/>
        <s v="荒谷橋"/>
        <s v="川沿４号橋"/>
        <s v="シカルベ橋"/>
        <s v="丹栄橋"/>
        <s v="富栄橋"/>
        <s v="富里１号橋"/>
        <s v="富里２号橋"/>
        <s v="本桐橋"/>
        <s v="美野和新橋"/>
        <s v="さかえ橋"/>
        <s v="函橋"/>
        <s v="開明橋"/>
        <s v="庫富橋（下）"/>
        <s v="庫富橋（上）"/>
        <s v="無名橋３１"/>
        <s v="姉去橋"/>
        <s v="東川１号橋"/>
        <s v="東川２号橋"/>
        <s v="東川３号橋"/>
        <s v="東川大橋"/>
        <s v="豊郷橋"/>
        <s v="万世橋"/>
        <s v="優駿橋"/>
        <s v="滝下橋"/>
        <s v="滝上橋"/>
        <s v="奔別川橋"/>
        <s v="深沢横断橋"/>
        <s v="長沼橋"/>
        <s v="田浦２号函渠"/>
        <s v="入鹿別橋"/>
        <s v="大黒橋"/>
        <s v="八千瀬橋"/>
        <s v="苫小牧中央IC橋"/>
        <s v="第２苫小牧中央IC橋"/>
        <s v="１０１号橋"/>
        <s v="１０２号橋"/>
        <s v="１０３号橋"/>
        <s v="１０５号橋（車）"/>
        <s v="１０５号橋（歩下）"/>
        <s v="２番橋"/>
        <s v="永山橋"/>
        <s v="４線橋"/>
        <s v="永山中央跨線橋（車）"/>
        <s v="永山中央跨線橋（歩上）"/>
        <s v="永山東橋"/>
        <s v="東旭川跨線橋"/>
        <s v="峰観橋"/>
        <s v="栄楽橋"/>
        <s v="東神楽橋"/>
        <s v="永山中央跨線橋（歩下）"/>
        <s v="永山橋第２跨道橋"/>
        <s v="永山橋第１跨道橋"/>
        <s v="永山中央跨線橋BOX"/>
        <s v="東旭川跨線橋1号BOX"/>
        <s v="東旭川跨線橋2号BOX"/>
        <s v="峰観橋農道BOX"/>
        <s v="峰観橋河川管理用右岸BOX"/>
        <s v="峰観橋河川管理用左岸BOX"/>
        <s v="新東神楽橋 起点側農道BOX"/>
        <s v="新東神楽橋 起点側河川管理用BOX"/>
        <s v="新東神楽橋 終点側河川管理用BOX"/>
        <s v="新東神楽橋 終点側農道BOX"/>
        <s v="イマイの沢橋"/>
        <s v="雨煙内橋"/>
        <s v="元口橋"/>
        <s v="砂利川橋"/>
        <s v="新沼牛橋"/>
        <s v="弥運内橋"/>
        <s v="西５号橋"/>
        <s v="第２辺乙部橋"/>
        <s v="寒川橋"/>
        <s v="勇橋"/>
        <s v="広野橋"/>
        <s v="西和橋"/>
        <s v="第３辺乙部橋"/>
        <s v="嵯峨橋"/>
        <s v="第５辺乙部橋"/>
        <s v="辺乙部橋"/>
        <s v="荒川橋"/>
        <s v="雌橋"/>
        <s v="小高橋"/>
        <s v="仁王橋"/>
        <s v="水門橋"/>
        <s v="三渓橋"/>
        <s v="第一仁宇布橋"/>
        <s v="第２仁宇布橋"/>
        <s v="第３仁宇布橋"/>
        <s v="第４仁宇布橋"/>
        <s v="東美深橋"/>
        <s v="藤見橋"/>
        <s v="日暮橋"/>
        <s v="辺渓橋"/>
        <s v="緑線橋"/>
        <s v="東郷橋"/>
        <s v="東西橋"/>
        <s v="バッタの沢橋"/>
        <s v="一の沢大橋"/>
        <s v="一線上橋"/>
        <s v="二線橋"/>
        <s v="奥サンル橋"/>
        <s v="弘森橋"/>
        <s v="香理橋"/>
        <s v="四線の沢橋"/>
        <s v="大宮橋"/>
        <s v="芳樹橋"/>
        <s v="幌咲橋"/>
        <s v="霄田橋"/>
        <s v="七線の沢橋"/>
        <s v="七線の沢上橋"/>
        <s v="珊瑠大橋"/>
        <s v="珊幸線橋"/>
        <s v="珊幸線上橋"/>
        <s v="放牧地橋"/>
        <s v="サンル１９線橋"/>
        <s v="サンル古潭橋"/>
        <s v="幌内越橋"/>
        <s v="１７線橋"/>
        <s v="旭登橋"/>
        <s v="奥士別橋"/>
        <s v="岩尾内大橋"/>
        <s v="糸魚橋"/>
        <s v="大門橋"/>
        <s v="松沢橋"/>
        <s v="振興橋"/>
        <s v="第２似峡橋"/>
        <s v="中士別橋（車）"/>
        <s v="中士別橋歩道橋（歩上）"/>
        <s v="登上橋"/>
        <s v="当矢橋"/>
        <s v="登和里橋"/>
        <s v="不動橋（既）"/>
        <s v="紅葉橋（既）"/>
        <s v="十線橋"/>
        <s v="神樹橋"/>
        <s v="柵留橋"/>
        <s v="空港橋"/>
        <s v="寺下橋"/>
        <s v="第一山手幹線橋"/>
        <s v="第二山手幹線橋"/>
        <s v="常磐橋"/>
        <s v="フラヌイ大橋"/>
        <s v="霞城橋"/>
        <s v="富美橋"/>
        <s v="春光高架橋（下）"/>
        <s v="春光高架橋（上）"/>
        <s v="希望のかけ橋"/>
        <s v="五の沢橋"/>
        <s v="野沢橋"/>
        <s v="黒田の沢川橋"/>
        <s v="沼牛橋"/>
        <s v="更月橋"/>
        <s v="安寧橋"/>
        <s v="上江丹別橋"/>
        <s v="真砂橋"/>
        <s v="洗洞橋"/>
        <s v="大町橋"/>
        <s v="鷹栖橋"/>
        <s v="入初橋"/>
        <s v="南二号橋"/>
        <s v="江丹別橋"/>
        <s v="保安橋"/>
        <s v="千代橋（上）"/>
        <s v="千代橋（下）"/>
        <s v="鷹栖跨道橋"/>
        <s v="５号橋（下）"/>
        <s v="５号橋（上）"/>
        <s v="ツインハープ橋"/>
        <s v="みつば橋"/>
        <s v="愛宕南橋"/>
        <s v="旭永跨線橋"/>
        <s v="旭神橋（下）"/>
        <s v="旭神橋（上）"/>
        <s v="雨紛大橋"/>
        <s v="永山５号橋"/>
        <s v="永山７号橋"/>
        <s v="永山８号橋"/>
        <s v="初音橋"/>
        <s v="西御料地１号橋（下）"/>
        <s v="西御料地１号橋（上）"/>
        <s v="西御料地２号橋（下）"/>
        <s v="西御料地２号橋（上）"/>
        <s v="西御料地３号橋（下）"/>
        <s v="西御料地３号橋（上）"/>
        <s v="忠和橋"/>
        <s v="東光新栄橋"/>
        <s v="豊永橋"/>
        <s v="豊岡橋"/>
        <s v="北旭川跨線橋（下）"/>
        <s v="北旭川跨線橋（上）"/>
        <s v="緑が丘高架橋（下）"/>
        <s v="緑が丘高架橋（上）"/>
        <s v="秋月橋（下）"/>
        <s v="秋月橋（上）"/>
        <s v="秋月橋1号跨道橋BOX"/>
        <s v="秋月橋2号跨道橋BOX"/>
        <s v="ツインハープ１号ＢＯＸ"/>
        <s v="ツインハープ２号ＢＯＸ"/>
        <s v="江神橋"/>
        <s v="江丹別跨線橋"/>
        <s v="嵐山橋"/>
        <s v="共楽橋"/>
        <s v="共和大橋"/>
        <s v="銹麗橋"/>
        <s v="両神橋（下）"/>
        <s v="両神橋（上）"/>
        <s v="北彩都橋（下）"/>
        <s v="北彩都橋（上）"/>
        <s v="氷点橋（下）"/>
        <s v="氷点橋（上）"/>
        <s v="氷点橋（下）BOX"/>
        <s v="氷点橋（上）BOX"/>
        <s v="神明橋"/>
        <s v="吹上橋"/>
        <s v="二水橋"/>
        <s v="入谷橋"/>
        <s v="青竜橋"/>
        <s v="泰平橋"/>
        <s v="逢初橋"/>
        <s v="鳴門橋"/>
        <s v="蚊竜橋"/>
        <s v="高砂橋"/>
        <s v="地鎮橋"/>
        <s v="中和橋"/>
        <s v="南丘大橋"/>
        <s v="和寒橋"/>
        <s v="旭星橋"/>
        <s v="岡澄橋"/>
        <s v="下伏古橋"/>
        <s v="荒秀橋"/>
        <s v="狩布橋"/>
        <s v="清月橋"/>
        <s v="大上の沢橋"/>
        <s v="大西橋"/>
        <s v="仏坂橋"/>
        <s v="木暮橋"/>
        <s v="上伏古橋"/>
        <s v="雲井橋"/>
        <s v="下パンケ橋"/>
        <s v="冠翠橋"/>
        <s v="境界橋"/>
        <s v="似峡橋"/>
        <s v="駿太橋"/>
        <s v="川上橋"/>
        <s v="中沢橋"/>
        <s v="長寿橋"/>
        <s v="登神橋"/>
        <s v="登沢橋"/>
        <s v="東江橋"/>
        <s v="鈴懸橋"/>
        <s v="録円橋"/>
        <s v="茂尻橋"/>
        <s v="オソウシナイ橋"/>
        <s v="留辺蘂橋"/>
        <s v="左沢橋"/>
        <s v="三の橋"/>
        <s v="珊咲橋"/>
        <s v="志文内橋"/>
        <s v="支天幕橋"/>
        <s v="十間橋"/>
        <s v="小車橋"/>
        <s v="小車大橋"/>
        <s v="新体橋"/>
        <s v="真誠橋"/>
        <s v="仁木橋"/>
        <s v="水銀橋"/>
        <s v="清美橋"/>
        <s v="曾根橋"/>
        <s v="拓計橋"/>
        <s v="天幕橋"/>
        <s v="二の橋"/>
        <s v="弁慶橋"/>
        <s v="凌扇橋"/>
        <s v="永代橋"/>
        <s v="安川橋"/>
        <s v="翠林橋"/>
        <s v="清森橋"/>
        <s v="２７線橋"/>
        <s v="元川橋"/>
        <s v="長留内橋"/>
        <s v="幌竜橋"/>
        <s v="貝の沢橋"/>
        <s v="山吹橋"/>
        <s v="尻岸馬内橋"/>
        <s v="櫟橋"/>
        <s v="熊の沢橋"/>
        <s v="野花橋"/>
        <s v="二股沢橋"/>
        <s v="芳雲橋"/>
        <s v="十三線橋"/>
        <s v="十四線橋"/>
        <s v="１５線橋"/>
        <s v="１軒橋"/>
        <s v="青巌橋"/>
        <s v="ペンケシュル橋"/>
        <s v="アスの沢橋"/>
        <s v="トマム橋"/>
        <s v="１８線橋（車）"/>
        <s v="１８線橋（歩下）"/>
        <s v="ホロカ橋"/>
        <s v="ユワベ橋"/>
        <s v="下トマム橋"/>
        <s v="京都農場橋"/>
        <s v="蛍雪橋"/>
        <s v="浄水橋"/>
        <s v="清雲橋"/>
        <s v="上トマム橋"/>
        <s v="新第一大橋"/>
        <s v="仁々宇橋"/>
        <s v="青森橋"/>
        <s v="赤岩橋"/>
        <s v="第１ニニウ桟道橋"/>
        <s v="第２ニニウ桟道橋"/>
        <s v="第２大橋"/>
        <s v="夕沢１号橋"/>
        <s v="夕沢２号橋"/>
        <s v="一軒小橋"/>
        <s v="１０線橋"/>
        <s v="トマム２号橋"/>
        <s v="上トマム２号橋"/>
        <s v="電気室橋"/>
        <s v="９条橋"/>
        <s v="六線跨線橋"/>
        <s v="くるみ橋"/>
        <s v="愛別橋"/>
        <s v="旭豊橋"/>
        <s v="香取橋"/>
        <s v="４丁目１号橋"/>
        <s v="第２旭豊橋"/>
        <s v="難波田橋"/>
        <s v="難波田新橋"/>
        <s v="二条橋"/>
        <s v="チカップニ高架橋"/>
        <s v="刈分橋"/>
        <s v="金川橋"/>
        <s v="桜岡橋"/>
        <s v="復興橋"/>
        <s v="八線橋"/>
        <s v="東九号橋"/>
        <s v="七線橋"/>
        <s v="零線橋"/>
        <s v="宇莫別橋"/>
        <s v="奔志比内橋"/>
        <s v="天人橋"/>
        <s v="置杵橋"/>
        <s v="忠別大橋"/>
        <s v="眺湖橋"/>
        <s v="美神橋"/>
        <s v="横牛橋"/>
        <s v="佐久橋"/>
        <s v="雨紛橋"/>
        <s v="新神楽橋（ラ下）"/>
        <s v="新神楽橋（ラ上）"/>
        <s v="新神楽橋（下）"/>
        <s v="新神楽橋（上）"/>
        <s v="神楽高架橋"/>
        <s v="神葉橋"/>
        <s v="南６条跨道橋（下）"/>
        <s v="南６条跨道橋（上）"/>
        <s v="パンケ橋"/>
        <s v="愛山橋（車）"/>
        <s v="愛山橋（歩下）"/>
        <s v="愛山渓橋"/>
        <s v="金元橋"/>
        <s v="寿見江橋"/>
        <s v="水谷橋"/>
        <s v="青雲橋"/>
        <s v="先登橋"/>
        <s v="直井橋"/>
        <s v="碧雲橋"/>
        <s v="維文橋"/>
        <s v="羽衣橋"/>
        <s v="翁橋"/>
        <s v="覚礼橋"/>
        <s v="荒原橋"/>
        <s v="治水橋"/>
        <s v="大成橋"/>
        <s v="東末橋"/>
        <s v="富山橋"/>
        <s v="伊文大橋"/>
        <s v="犬牛橋"/>
        <s v="向和橋"/>
        <s v="昭南橋"/>
        <s v="南竜橋"/>
        <s v="東竜橋"/>
        <s v="西竜橋"/>
        <s v="千竜橋"/>
        <s v="大輝橋"/>
        <s v="南８線橋"/>
        <s v="南九線橋"/>
        <s v="南１１線橋"/>
        <s v="南１４線橋"/>
        <s v="北十二線橋"/>
        <s v="北１７線橋"/>
        <s v="北１８線橋"/>
        <s v="北１８線沢橋"/>
        <s v="北一線橋"/>
        <s v="北２線橋"/>
        <s v="北３線橋"/>
        <s v="北１４線橋"/>
        <s v="北垣橋"/>
        <s v="北竜橋"/>
        <s v="万竜橋"/>
        <s v="悠希橋"/>
        <s v="無名橋３２"/>
        <s v="昭南橋（歩下）"/>
        <s v="基線橋"/>
        <s v="恵南橋"/>
        <s v="恵北橋"/>
        <s v="恵名大橋"/>
        <s v="天智橋"/>
        <s v="東雲１号橋"/>
        <s v="美名橋"/>
        <s v="文智橋"/>
        <s v="八幡の沢橋"/>
        <s v="８線橋"/>
        <s v="金鈴橋"/>
        <s v="中央川橋"/>
        <s v="今田橋"/>
        <s v="蛍橋"/>
        <s v="富布橋"/>
        <s v="布麓橋"/>
        <s v="北麓橋"/>
        <s v="礼別橋"/>
        <s v="布部川橋"/>
        <s v="老節布橋"/>
        <s v="丘下橋"/>
        <s v="栄町通橋"/>
        <s v="勝竜橋"/>
        <s v="中茶屋橋"/>
        <s v="金星橋"/>
        <s v="富来橋"/>
        <s v="不息橋"/>
        <s v="宮脇橋"/>
        <s v="小池橋"/>
        <s v="剣舞橋"/>
        <s v="本線橋"/>
        <s v="上野橋"/>
        <s v="水路橋"/>
        <s v="中野橋"/>
        <s v="東光橋"/>
        <s v="北三線橋"/>
        <s v="緑東大橋"/>
        <s v="緑東大橋1号BOX"/>
        <s v="緑東大橋2号BOX"/>
        <s v="観月橋"/>
        <s v="御成橋"/>
        <s v="佐坂橋"/>
        <s v="観水橋"/>
        <s v="第２０５号橋"/>
        <s v="福島橋"/>
        <s v="元町橋"/>
        <s v="布引橋"/>
        <s v="六線橋"/>
        <s v="九線橋"/>
        <s v="紅葉橋（車）"/>
        <s v="紅葉橋（歩下）"/>
        <s v="鳥沼橋"/>
        <s v="北１３号橋"/>
        <s v="東９線橋"/>
        <s v="かみかわ跨線橋"/>
        <s v="金星橋1号BOX"/>
        <s v="サイクル橋"/>
        <s v="学校前橋"/>
        <s v="清富橋"/>
        <s v="渓流橋"/>
        <s v="草分橋"/>
        <s v="ペンケ３号橋"/>
        <s v="ペンケ第７号橋"/>
        <s v="ペンケ第８号橋"/>
        <s v="ペンケ９号橋"/>
        <s v="渓和橋"/>
        <s v="伊藤橋"/>
        <s v="アンピラ南１号橋"/>
        <s v="ペンケ南６号橋"/>
        <s v="４丁目橋"/>
        <s v="第２宇津別橋"/>
        <s v="駅前橋"/>
        <s v="誉大橋"/>
        <s v="紋穂内橋"/>
        <s v="無名橋３３"/>
        <s v="伊勢橋"/>
        <s v="鹿の沢橋"/>
        <s v="村田橋（車）"/>
        <s v="村田橋（歩下）"/>
        <s v="不二橋"/>
        <s v="富士川橋"/>
        <s v="フヂ橋"/>
        <s v="金山湖１号橋"/>
        <s v="金山湖２号橋"/>
        <s v="２２２号橋"/>
        <s v="厳見橋"/>
        <s v="精南橋"/>
        <s v="東協和橋"/>
        <s v="八間橋"/>
        <s v="極楽橋"/>
        <s v="北５線橋"/>
        <s v="近文橋"/>
        <s v="水月橋"/>
        <s v="村上橋"/>
        <s v="中央７号橋"/>
        <s v="水月橋（歩下）"/>
        <s v="日進橋（拡下）"/>
        <s v="宇津内橋"/>
        <s v="湖月橋"/>
        <s v="湖涼橋"/>
        <s v="朱鞠内橋"/>
        <s v="蕗の台橋"/>
        <s v="南郷跨線橋"/>
        <s v="名越大橋"/>
        <s v="３０号橋"/>
        <s v="３６号橋"/>
        <s v="丸三橋"/>
        <s v="九十九橋"/>
        <s v="昭東橋"/>
        <s v="公園通跨線橋"/>
        <s v="徳田橋"/>
        <s v="クンネシリ橋"/>
        <s v="サコタン橋"/>
        <s v="トヨマナイ橋"/>
        <s v="宇戸内橋"/>
        <s v="武田橋"/>
        <s v="琴平橋"/>
        <s v="古市橋"/>
        <s v="国一橋"/>
        <s v="蛇紋橋"/>
        <s v="石田橋"/>
        <s v="踏切橋"/>
        <s v="銅蘭橋"/>
        <s v="佐久の沢橋"/>
        <s v="一番橋"/>
        <s v="三番橋"/>
        <s v="四番橋"/>
        <s v="聖水橋"/>
        <s v="二番橋"/>
        <s v="滝ノ上橋"/>
        <s v="智美橋"/>
        <s v="布部川大橋"/>
        <s v="剣和橋"/>
        <s v="飛竜橋"/>
        <s v="新開橋"/>
        <s v="ルベ美園橋"/>
        <s v="美稜橋"/>
        <s v="愛生橋"/>
        <s v="江花橋"/>
        <s v="上富良野橋"/>
        <s v="鬼流橋"/>
        <s v="赤岩桟道橋"/>
        <s v="千栄橋"/>
        <s v="養蜂橋"/>
        <s v="倉沼橋"/>
        <s v="三原橋"/>
        <s v="倉沼大橋"/>
        <s v="倉沼第１沢橋"/>
        <s v="景雲橋"/>
        <s v="景南橋"/>
        <s v="兼内橋"/>
        <s v="神塚橋"/>
        <s v="大前橋"/>
        <s v="班渓第２橋"/>
        <s v="班渓第３橋"/>
        <s v="林内橋"/>
        <s v="六辻橋"/>
        <s v="越路橋"/>
        <s v="胡桃沢橋"/>
        <s v="吉布橋"/>
        <s v="中の橋"/>
        <s v="２８号橋"/>
        <s v="オキキン橋"/>
        <s v="みのり橋"/>
        <s v="秀林橋"/>
        <s v="天水橋"/>
        <s v="イトウ橋"/>
        <s v="イワナ橋"/>
        <s v="うぐい橋"/>
        <s v="コブナ橋"/>
        <s v="ヤマベ橋"/>
        <s v="ワカサギ橋"/>
        <s v="精英樹橋"/>
        <s v="大學橋"/>
        <s v="母子里橋"/>
        <s v="母樹橋"/>
        <s v="幌名里橋"/>
        <s v="里美橋"/>
        <s v="英名橋"/>
        <s v="開名橋"/>
        <s v="高師橋"/>
        <s v="瑞穂橋（車）"/>
        <s v="瑞穂橋（歩上）"/>
        <s v="有利里橋"/>
        <s v="旭生橋"/>
        <s v="金鹿橋"/>
        <s v="真寿橋"/>
        <s v="報徳橋"/>
        <s v="ポロピナイ橋"/>
        <s v="アカシヤ橋"/>
        <s v="五月雨橋"/>
        <s v="高橋橋"/>
        <s v="峰泊橋"/>
        <s v="左股沢橋"/>
        <s v="蔭の沢橋"/>
        <s v="西多寄橋"/>
        <s v="瑞生橋"/>
        <s v="１条橋"/>
        <s v="西風連橋"/>
        <s v="村山橋"/>
        <s v="大出橋"/>
        <s v="東３号橋"/>
        <s v="日発橋"/>
        <s v="相沢橋"/>
        <s v="須藤橋"/>
        <s v="池の上橋"/>
        <s v="忠烈布橋"/>
        <s v="忠烈布五線橋"/>
        <s v="忠烈布四線橋"/>
        <s v="忠烈布六線橋"/>
        <s v="開栄橋"/>
        <s v="渋毛牛橋"/>
        <s v="頭無橋"/>
        <s v="奈江橋"/>
        <s v="奈江第１号橋"/>
        <s v="奈江第２号橋"/>
        <s v="シャトー富良野橋"/>
        <s v="瀧本橋"/>
        <s v="共栄橋"/>
        <s v="北永橋"/>
        <s v="西４号橋"/>
        <s v="曙記念橋"/>
        <s v="曙橋（車）"/>
        <s v="曙橋（歩下）"/>
        <s v="白川橋"/>
        <s v="菊水北電２号橋"/>
        <s v="西三号橋"/>
        <s v="江南橋"/>
        <s v="鈴和橋"/>
        <s v="西３線橋"/>
        <s v="原野橋"/>
        <s v="鳥越橋"/>
        <s v="栄久橋"/>
        <s v="境橋（車）"/>
        <s v="繁栄橋"/>
        <s v="境歩道橋（歩上）"/>
        <s v="武徳橋"/>
        <s v="２３号橋"/>
        <s v="神居２４号橋"/>
        <s v="伊野川橋"/>
        <s v="五間橋"/>
        <s v="政和橋"/>
        <s v="ピヤシリ１号橋"/>
        <s v="ピヤシリ２号橋"/>
        <s v="ピヤシリ３号橋"/>
        <s v="共栄新橋"/>
        <s v="二乃和橋"/>
        <s v="小谷橋"/>
        <s v="東旭川第１２号橋"/>
        <s v="南端橋"/>
        <s v="東永橋"/>
        <s v="新緑橋"/>
        <s v="蕗葉橋"/>
        <s v="蕗見橋"/>
        <s v="ルヤンベナイ橋"/>
        <s v="広場１号橋"/>
        <s v="広場２号橋"/>
        <s v="三番沢橋"/>
        <s v="濁川橋"/>
        <s v="二番沢橋"/>
        <s v="畑中川橋"/>
        <s v="麗渓橋"/>
        <s v="広場の沢橋"/>
        <s v="愛隣橋"/>
        <s v="永光橋"/>
        <s v="望岳橋"/>
        <s v="希望橋"/>
        <s v="新月橋"/>
        <s v="オンコ橋"/>
        <s v="美沢橋"/>
        <s v="白金橋"/>
        <s v="勝岳橋"/>
        <s v="勝岳小橋"/>
        <s v="下北大橋"/>
        <s v="紅彩橋"/>
        <s v="日向橋"/>
        <s v="下士別橋"/>
        <s v="北町橋"/>
        <s v="日向橋（歩上）"/>
        <s v="関の橋"/>
        <s v="東一号橋"/>
        <s v="南１２線橋"/>
        <s v="剣淵橋"/>
        <s v="ふらの五条大橋"/>
        <s v="育良橋"/>
        <s v="御園橋"/>
        <s v="御料６線橋"/>
        <s v="御料８線橋"/>
        <s v="御料九線橋"/>
        <s v="御料新橋"/>
        <s v="若葉通跨道橋"/>
        <s v="白蝶橋"/>
        <s v="苗代橋"/>
        <s v="北星橋"/>
        <s v="陽炎橋"/>
        <s v="一線橋"/>
        <s v="幾樹橋"/>
        <s v="高樹橋"/>
        <s v="小春橋"/>
        <s v="小寅橋"/>
        <s v="祥雲橋"/>
        <s v="辺別川橋"/>
        <s v="嶺雲橋"/>
        <s v="チョボチナイ橋"/>
        <s v="ノカナン橋"/>
        <s v="源水橋"/>
        <s v="19線橋"/>
        <s v="15線橋"/>
        <s v="菊世橋"/>
        <s v="麻布橋"/>
        <s v="麻布橋1号BOX"/>
        <s v="麻布橋2号BOX"/>
        <s v="近緑橋"/>
        <s v="白河橋"/>
        <s v="庁舎一号橋"/>
        <s v="清水川橋"/>
        <s v="幡竜橋"/>
        <s v="庁舎一号橋（歩下）"/>
        <s v="クマゲラ橋"/>
        <s v="アオジ橋"/>
        <s v="アオサギ橋"/>
        <s v="マガモ橋"/>
        <s v="ホオジロ橋"/>
        <s v="ツグミ橋"/>
        <s v="ヒヨドリ橋"/>
        <s v="カケス橋"/>
        <s v="コルリ橋"/>
        <s v="カッコー橋"/>
        <s v="コチドリ橋"/>
        <s v="オオルリ橋"/>
        <s v="セグロセキレイ橋"/>
        <s v="イワツバメ橋"/>
        <s v="ウグイス橋"/>
        <s v="シジュウカラ橋"/>
        <s v="ハイタカ橋"/>
        <s v="改１１号橋"/>
        <s v="北５線揚水橋"/>
        <s v="雲泉橋"/>
        <s v="志比内橋"/>
        <s v="美峡橋"/>
        <s v="上忠別橋"/>
        <s v="港跨線橋"/>
        <s v="三枚橋"/>
        <s v="信砂橋２"/>
        <s v="信砂橋１"/>
        <s v="日勝橋"/>
        <s v="喜楽橋"/>
        <s v="辰見橋"/>
        <s v="信岱橋"/>
        <s v="天竜橋"/>
        <s v="川口幹線橋"/>
        <s v="天塩河口大橋"/>
        <s v="佐久越橋"/>
        <s v="佐渡橋"/>
        <s v="清久橋"/>
        <s v="清山橋"/>
        <s v="東３線橋"/>
        <s v="乙越新橋"/>
        <s v="鍬増橋"/>
        <s v="五線橋"/>
        <s v="幸福橋"/>
        <s v="小稲荷橋"/>
        <s v="小天狗橋"/>
        <s v="上記念別橋"/>
        <s v="千曲橋"/>
        <s v="大稲荷橋"/>
        <s v="滝見大橋"/>
        <s v="達内橋"/>
        <s v="辰越橋"/>
        <s v="辰生橋"/>
        <s v="辰巳橋"/>
        <s v="白露橋"/>
        <s v="布平橋"/>
        <s v="幌行橋"/>
        <s v="稔橋"/>
        <s v="鷲之巣橋"/>
        <s v="西雄信内橋"/>
        <s v="男能富橋"/>
        <s v="２６号橋"/>
        <s v="２７号橋"/>
        <s v="幸運橋"/>
        <s v="横江橋"/>
        <s v="加藤橋"/>
        <s v="原井橋"/>
        <s v="幸和橋"/>
        <s v="正文橋"/>
        <s v="泉源橋"/>
        <s v="木屋志内橋"/>
        <s v="雄信内大橋"/>
        <s v="永寿橋"/>
        <s v="曙光橋"/>
        <s v="越前橋"/>
        <s v="勤倹橋"/>
        <s v="春水橋"/>
        <s v="鶴亀橋"/>
        <s v="新国根府橋"/>
        <s v="新問寒別大橋"/>
        <s v="八線沢橋"/>
        <s v="北古丹別橋"/>
        <s v="ななかまど橋"/>
        <s v="無名橋３４"/>
        <s v="９線橋"/>
        <s v="富士見橋"/>
        <s v="黒岩橋"/>
        <s v="八雲橋"/>
        <s v="神通橋"/>
        <s v="深仙橋"/>
        <s v="天近橋"/>
        <s v="岐富１号橋"/>
        <s v="岐富２号橋"/>
        <s v="新境橋"/>
        <s v="桑園橋"/>
        <s v="新栄地橋"/>
        <s v="新農地橋"/>
        <s v="折真布橋"/>
        <s v="中幌橋"/>
        <s v="中幌糠１号橋"/>
        <s v="幌糠２号橋"/>
        <s v="幌糠３号橋"/>
        <s v="中幌糠５号橋"/>
        <s v="幌糠大橋"/>
        <s v="岐富橋"/>
        <s v="中野橋（歩下）"/>
        <s v="天名橋"/>
        <s v="栄４号橋"/>
        <s v="第１栄橋"/>
        <s v="築栄橋"/>
        <s v="豊平１号橋"/>
        <s v="無名橋３５"/>
        <s v="豊平２号橋"/>
        <s v="豊平３号橋"/>
        <s v="豊平４号橋"/>
        <s v="豊平５号橋"/>
        <s v="豊平６号橋"/>
        <s v="豊平７号橋"/>
        <s v="鬼鹿橋"/>
        <s v="雲樹橋"/>
        <s v="雲霄橋"/>
        <s v="影雲橋"/>
        <s v="遠名橋"/>
        <s v="奥島橋"/>
        <s v="岩魚橋"/>
        <s v="十一線橋"/>
        <s v="初山別橋"/>
        <s v="清蕗橋"/>
        <s v="雪見橋"/>
        <s v="第一共栄橋"/>
        <s v="第二共栄橋"/>
        <s v="第二正修橋"/>
        <s v="風月橋"/>
        <s v="平谷橋"/>
        <s v="豊成橋"/>
        <s v="面白橋"/>
        <s v="流星橋"/>
        <s v="凌雲橋"/>
        <s v="花雪橋"/>
        <s v="幻想桜橋"/>
        <s v="翠輝橋"/>
        <s v="観流橋"/>
        <s v="正修橋"/>
        <s v="赤雲橋"/>
        <s v="麗水橋"/>
        <s v="（仮）１号橋"/>
        <s v="２号橋（仮名）"/>
        <s v="豊成橋（拡下）"/>
        <s v="戸立橋"/>
        <s v="東山公園橋"/>
        <s v="道又橋"/>
        <s v="右股橋"/>
        <s v="奥羽幌橋"/>
        <s v="奥築別橋"/>
        <s v="熊沢橋"/>
        <s v="三股沢橋"/>
        <s v="山鶯橋"/>
        <s v="宍戸橋"/>
        <s v="若菜橋"/>
        <s v="照葉橋"/>
        <s v="上羽幌橋"/>
        <s v="惜春橋"/>
        <s v="爽秋橋"/>
        <s v="白樺沢橋"/>
        <s v="三毛別橋"/>
        <s v="幌平橋"/>
        <s v="明月橋"/>
        <s v="夕照橋"/>
        <s v="夕霧橋"/>
        <s v="渓凌橋"/>
        <s v="霧平橋"/>
        <s v="五色橋"/>
        <s v="勝景橋"/>
        <s v="待明橋"/>
        <s v="霧昇橋"/>
        <s v="幌立橋"/>
        <s v="霧栄橋"/>
        <s v="十五線橋"/>
        <s v="英光橋"/>
        <s v="興勢橋"/>
        <s v="新井沢橋"/>
        <s v="待恋橋"/>
        <s v="平元橋"/>
        <s v="朝日大橋"/>
        <s v="朝日二股橋"/>
        <s v="樽真布２号橋"/>
        <s v="樽真布橋"/>
        <s v="東幌橋"/>
        <s v="円満橋"/>
        <s v="温寧橋"/>
        <s v="嘉魚橋"/>
        <s v="逆水橋"/>
        <s v="下記念橋（車）"/>
        <s v="下記念橋（歩下）"/>
        <s v="裏沖内橋"/>
        <s v="巌見橋"/>
        <s v="輝栄橋"/>
        <s v="新越前橋"/>
        <s v="数奇屋橋"/>
        <s v="清栄橋"/>
        <s v="飯田橋"/>
        <s v="観世音橋"/>
        <s v="七福橋"/>
        <s v="大椴八線１号橋"/>
        <s v="大椴八線２号橋"/>
        <s v="大椴八線３号橋"/>
        <s v="大椴八線５号橋"/>
        <s v="旭一号橋"/>
        <s v="旭泉橋"/>
        <s v="左岸橋"/>
        <s v="神岩橋"/>
        <s v="永陽橋"/>
        <s v="斜陽橋"/>
        <s v="逍遥橋"/>
        <s v="朝陽橋"/>
        <s v="寧楽１号橋"/>
        <s v="寧楽２号橋"/>
        <s v="寧楽３号橋"/>
        <s v="幸増橋"/>
        <s v="青木橋"/>
        <s v="九重橋"/>
        <s v="残月橋"/>
        <s v="射止橋"/>
        <s v="中水橋"/>
        <s v="南出橋"/>
        <s v="浪華橋"/>
        <s v="赤平橋"/>
        <s v="林泉橋"/>
        <s v="チバベリ橋"/>
        <s v="鹿太郎橋"/>
        <s v="与作橋"/>
        <s v="亀次郎橋"/>
        <s v="三太郎橋"/>
        <s v="伊平橋"/>
        <s v="嘉一橋"/>
        <s v="甚作橋"/>
        <s v="市次郎橋"/>
        <s v="佐一橋"/>
        <s v="チバベリ大橋"/>
        <s v="佐一朗橋"/>
        <s v="弥助橋"/>
        <s v="下幌別１号橋"/>
        <s v="下毛登別１号橋"/>
        <s v="金駒内橋"/>
        <s v="君影橋"/>
        <s v="宏流橋"/>
        <s v="柴山橋"/>
        <s v="上毛登別橋"/>
        <s v="新導橋"/>
        <s v="誠香橋"/>
        <s v="千戈橋"/>
        <s v="第１号橋（車）"/>
        <s v="第１号橋（歩下）"/>
        <s v="中神橋"/>
        <s v="浜風橋"/>
        <s v="毛登別橋"/>
        <s v="問屠朱内橋"/>
        <s v="弥生２号橋"/>
        <s v="長久橋（車）"/>
        <s v="長久橋（歩下）"/>
        <s v="長久橋（歩上）"/>
        <s v="無名橋72"/>
        <s v="起登臼２号橋"/>
        <s v="起登臼橋"/>
        <s v="香深井橋"/>
        <s v="香深井２号橋"/>
        <s v="尺忍橋"/>
        <s v="大漁橋"/>
        <s v="大備２号橋"/>
        <s v="知床橋"/>
        <s v="一の沢橋１"/>
        <s v="一抗橋"/>
        <s v="故山橋"/>
        <s v="上猿払橋"/>
        <s v="合流橋"/>
        <s v="十七線橋"/>
        <s v="上猿払小橋"/>
        <s v="石炭別橋"/>
        <s v="登竜橋"/>
        <s v="二の沢橋１"/>
        <s v="豊頓橋"/>
        <s v="北沢橋"/>
        <s v="和橋"/>
        <s v="ポン仁達内橋"/>
        <s v="小札内橋"/>
        <s v="小山橋"/>
        <s v="二の沢橋２"/>
        <s v="一の沢橋２"/>
        <s v="仁達内橋"/>
        <s v="白鳥橋"/>
        <s v="沓形橋"/>
        <s v="大磯高架橋"/>
        <s v="富士野２号橋"/>
        <s v="富士野橋"/>
        <s v="富士野高架橋"/>
        <s v="鴛泊跨道橋"/>
        <s v="オネトマナイ橋"/>
        <s v="目々内橋"/>
        <s v="勇知橋"/>
        <s v="旭浜橋"/>
        <s v="鬼脇橋"/>
        <s v="豊漁橋"/>
        <s v="野塚橋"/>
        <s v="御幸内橋"/>
        <s v="止内橋"/>
        <s v="持久橋"/>
        <s v="神磯橋"/>
        <s v="深内橋"/>
        <s v="潮鳴橋"/>
        <s v="神社前橋"/>
        <s v="仁珍橋"/>
        <s v="青柳橋"/>
        <s v="石崎橋"/>
        <s v="共通橋（車）"/>
        <s v="共通橋（歩）"/>
        <s v="藻塩橋"/>
        <s v="大空沢橋"/>
        <s v="潮路橋"/>
        <s v="芙蓉橋"/>
        <s v="豊仙橋"/>
        <s v="夕凪橋（車）"/>
        <s v="夕凪橋（歩下）"/>
        <s v="蘭泊橋"/>
        <s v="湾内橋"/>
        <s v="栞橋"/>
        <s v="國勢橋"/>
        <s v="鰊泊橋"/>
        <s v="寝熊橋"/>
        <s v="無名橋70"/>
        <s v="御室２号橋"/>
        <s v="ガロウ橋"/>
        <s v="歌登橋（車）"/>
        <s v="歌登橋（歩下）"/>
        <s v="歌登橋（歩上）"/>
        <s v="会心橋"/>
        <s v="牽牛橋"/>
        <s v="オムロ１号橋"/>
        <s v="御室橋"/>
        <s v="幸深橋"/>
        <s v="紅葉橋（歩上）"/>
        <s v="笹野橋"/>
        <s v="織姫橋"/>
        <s v="新開橋２"/>
        <s v="新福竜橋"/>
        <s v="一線の沢橋"/>
        <s v="柏BOX"/>
        <s v="新北栄橋"/>
        <s v="天導橋"/>
        <s v="白岩２号橋"/>
        <s v="白岩橋"/>
        <s v="辺毛中央橋"/>
        <s v="辺毛内橋"/>
        <s v="豊栄橋（車）"/>
        <s v="豊栄橋（歩上）"/>
        <s v="豊沃橋"/>
        <s v="雄峰橋"/>
        <s v="理会橋"/>
        <s v="寒月橋"/>
        <s v="白岩一号橋"/>
        <s v="兵知安橋"/>
        <s v="新開橋１"/>
        <s v="沿線橋"/>
        <s v="下豊別橋"/>
        <s v="学前橋（車）"/>
        <s v="学前橋（歩下）"/>
        <s v="樺岡橋"/>
        <s v="上清水橋"/>
        <s v="天興橋"/>
        <s v="畑中橋"/>
        <s v="豊沼橋"/>
        <s v="北豊橋"/>
        <s v="ペンケ鬼志別橋"/>
        <s v="鬼追橋"/>
        <s v="明有橋"/>
        <s v="梢橋"/>
        <s v="小石橋"/>
        <s v="小桜橋"/>
        <s v="新生橋"/>
        <s v="新柳橋"/>
        <s v="三井沢橋"/>
        <s v="無名橋３６"/>
        <s v="小宮橋"/>
        <s v="本幌別橋"/>
        <s v="緑陰橋"/>
        <s v="朗詠橋"/>
        <s v="潤内橋"/>
        <s v="望橋"/>
        <s v="オカラマップ橋"/>
        <s v="宮園橋"/>
        <s v="上幌延橋"/>
        <s v="排水二号橋"/>
        <s v="法華橋（車）"/>
        <s v="法華橋（歩下）"/>
        <s v="幌延橋"/>
        <s v="目黒橋"/>
        <s v="平成橋"/>
        <s v="あゆみ橋"/>
        <s v="第２円山橋"/>
        <s v="重兵橋"/>
        <s v="船泊橋"/>
        <s v="大備橋"/>
        <s v="勇栄橋"/>
        <s v="上勇知橋"/>
        <s v="勇知跨線橋"/>
        <s v="ヌプカナイ橋"/>
        <s v="愛冠上橋"/>
        <s v="思案橋"/>
        <s v="上豊神１号橋"/>
        <s v="上豊神２号橋"/>
        <s v="上豊神橋"/>
        <s v="藤本橋"/>
        <s v="豊神橋"/>
        <s v="４線連絡橋"/>
        <s v="猿払橋"/>
        <s v="跡見橋"/>
        <s v="堀川橋"/>
        <s v="宇曽丹橋"/>
        <s v="宇曽丹ＢＯＸ"/>
        <s v="下頓別１号橋"/>
        <s v="川原橋"/>
        <s v="豊寒別橋"/>
        <s v="下之橋"/>
        <s v="松尾橋"/>
        <s v="上之橋"/>
        <s v="中之橋"/>
        <s v="豊神1号橋"/>
        <s v="豊神２号橋"/>
        <s v="無名橋７１"/>
        <s v="オビンナイ橋"/>
        <s v="沼川橋"/>
        <s v="石堂橋"/>
        <s v="拓新橋"/>
        <s v="光明橋"/>
        <s v="沼見橋"/>
        <s v="沼向橋"/>
        <s v="第２本幌別橋"/>
        <s v="長生橋"/>
        <s v="保留運別橋"/>
        <s v="東延橋"/>
        <s v="二の沢大橋"/>
        <s v="日幌橋"/>
        <s v="豊幌橋"/>
        <s v="知駒橋"/>
        <s v="下勇知橋"/>
        <s v="浜勇知橋"/>
        <s v="音標橋"/>
        <s v="上音標橋"/>
        <s v="オピラシュナイ橋"/>
        <s v="シトシュベツ橋"/>
        <s v="タンネナイ橋"/>
        <s v="上時前橋"/>
        <s v="上苗橋"/>
        <s v="上目梨橋"/>
        <s v="新小石橋"/>
        <s v="水島橋"/>
        <s v="清浜橋"/>
        <s v="幌加跨道橋"/>
        <s v="温根別橋"/>
        <s v="音類橋"/>
        <s v="幸雄橋"/>
        <s v="武勲橋"/>
        <s v="乙忠部橋"/>
        <s v="功橋"/>
        <s v="長姫橋"/>
        <s v="瀞橋"/>
        <s v="臨海橋"/>
        <s v="千鳥橋（車）"/>
        <s v="千鳥橋（歩下）"/>
        <s v="千鳥橋（歩上）"/>
        <s v="頓別橋"/>
        <s v="ノドットマリ橋"/>
        <s v="ひので橋"/>
        <s v="リップ橋"/>
        <s v="りんどう橋"/>
        <s v="姫沼橋"/>
        <s v="富士見大橋"/>
        <s v="湾内大橋"/>
        <s v="藻間山橋"/>
        <s v="上苗太路大橋"/>
        <s v="満天橋"/>
        <s v="青空橋"/>
        <s v="虹色橋"/>
        <s v="細沢川橋"/>
        <s v="無名川橋"/>
        <s v="浜苗太路川橋"/>
        <s v="下メグマ橋"/>
        <s v="天北芦野橋"/>
        <s v="天北猿骨橋"/>
        <s v="天北猿払橋"/>
        <s v="夢見大橋"/>
        <s v="芦川橋"/>
        <s v="佐呂別橋"/>
        <s v="上増幌橋"/>
        <s v="新蓬莱橋"/>
        <s v="雪影橋"/>
        <s v="第１橋"/>
        <s v="明雪橋"/>
        <s v="１９号橋"/>
        <s v="もみじ大橋"/>
        <s v="隈川橋"/>
        <s v="仁頃橋"/>
        <s v="仁頃小橋"/>
        <s v="土佐橋"/>
        <s v="奔隈川橋"/>
        <s v="登位加橋"/>
        <s v="無名橋３７"/>
        <s v="イワケシュ橋"/>
        <s v="常仁橋"/>
        <s v="日吉橋"/>
        <s v="美芳橋"/>
        <s v="学園橋"/>
        <s v="団橋"/>
        <s v="湖遙橋"/>
        <s v="２１番橋"/>
        <s v="三宝橋"/>
        <s v="三陽橋"/>
        <s v="山水橋"/>
        <s v="尽忠橋"/>
        <s v="倉前橋"/>
        <s v="第二睦橋"/>
        <s v="達美橋"/>
        <s v="達媚橋"/>
        <s v="竹浦橋"/>
        <s v="報国橋"/>
        <s v="里見橋"/>
        <s v="無加川橋"/>
        <s v="北上橋"/>
        <s v="新田橋"/>
        <s v="万代橋"/>
        <s v="稲士別橋"/>
        <s v="奥雄武橋"/>
        <s v="横田橋"/>
        <s v="小松橋"/>
        <s v="河本橋"/>
        <s v="関原橋"/>
        <s v="五十寒橋"/>
        <s v="小澤橋"/>
        <s v="上雄武橋"/>
        <s v="中雄武橋"/>
        <s v="毘沙門橋"/>
        <s v="福禄橋"/>
        <s v="弁天橋"/>
        <s v="宝橋"/>
        <s v="老松橋"/>
        <s v="六郷橋"/>
        <s v="恵比須橋"/>
        <s v="鼎橋"/>
        <s v="豊富橋"/>
        <s v="境野橋"/>
        <s v="境野緑橋"/>
        <s v="碧水５号橋"/>
        <s v="上栄橋"/>
        <s v="川北橋（車）"/>
        <s v="西富橋"/>
        <s v="穂波橋"/>
        <s v="愛の川橋"/>
        <s v="川北橋（歩上）"/>
        <s v="紅葉橋（拡下）"/>
        <s v="飜木禽橋"/>
        <s v="喜登井橋"/>
        <s v="公和橋"/>
        <s v="山鳥橋"/>
        <s v="赤間橋"/>
        <s v="第１１号橋"/>
        <s v="第８号橋"/>
        <s v="炭沢橋"/>
        <s v="二又橋"/>
        <s v="櫻橋"/>
        <s v="瑪瑙橋"/>
        <s v="奥幌内橋"/>
        <s v="合分橋"/>
        <s v="中幌内橋"/>
        <s v="サクルー８号橋"/>
        <s v="岩見橋（車）"/>
        <s v="岩見橋（歩下）"/>
        <s v="黒竜橋"/>
        <s v="札久留橋"/>
        <s v="上紋橋"/>
        <s v="三条橋"/>
        <s v="藻瀬狩橋"/>
        <s v="バイラギ橋"/>
        <s v="ポンバイラギ橋"/>
        <s v="美岬大橋"/>
        <s v="文化橋"/>
        <s v="亀楽橋"/>
        <s v="村雨橋"/>
        <s v="常元橋"/>
        <s v="幌加橋"/>
        <s v="枇杷牛橋"/>
        <s v="豊の橋"/>
        <s v="雄富橋"/>
        <s v="護憲橋"/>
        <s v="護憲橋（車）"/>
        <s v="護憲橋（歩上）"/>
        <s v="イタシベツ橋"/>
        <s v="カムイワッカ橋"/>
        <s v="ニゴリ橋"/>
        <s v="三峰橋"/>
        <s v="知床大橋"/>
        <s v="霧双橋"/>
        <s v="稲富橋"/>
        <s v="芝桜橋"/>
        <s v="無名橋３９"/>
        <s v="無名橋４０"/>
        <s v="山園橋"/>
        <s v="清花橋"/>
        <s v="高英橋"/>
        <s v="山谷橋"/>
        <s v="手摺川橋"/>
        <s v="西勝橋"/>
        <s v="宣隆橋"/>
        <s v="米谷橋"/>
        <s v="梶の沢橋"/>
        <s v="興生橋"/>
        <s v="高田の沢橋"/>
        <s v="８線の沢川橋"/>
        <s v="仁倉橋"/>
        <s v="成金橋"/>
        <s v="排水橋(車)"/>
        <s v="浜佐呂間橋"/>
        <s v="武士橋"/>
        <s v="排水橋（歩下）"/>
        <s v="幸橋（歩上り）"/>
        <s v="一心橋"/>
        <s v="嘉多山橋"/>
        <s v="菊地橋"/>
        <s v="無名橋４１"/>
        <s v="若松大橋"/>
        <s v="新和橋"/>
        <s v="鉄南跨線橋"/>
        <s v="川向橋"/>
        <s v="第１南岸橋"/>
        <s v="８０号橋"/>
        <s v="昭野大橋"/>
        <s v="第１０号橋"/>
        <s v="花見橋"/>
        <s v="維古丹橋"/>
        <s v="一谷橋"/>
        <s v="狐沢１号橋"/>
        <s v="狐沢２号橋"/>
        <s v="狐沢橋"/>
        <s v="札中橋"/>
        <s v="上古丹１号橋"/>
        <s v="上古丹２号橋"/>
        <s v="上古丹９号川橋"/>
        <s v="上古丹橋"/>
        <s v="雄柏橋"/>
        <s v="中立牛橋"/>
        <s v="吉成橋"/>
        <s v="喜の沢川橋"/>
        <s v="鏡橋"/>
        <s v="白竜橋"/>
        <s v="あかね橋"/>
        <s v="ペンケ大橋"/>
        <s v="奥五十寒橋"/>
        <s v="渓声橋"/>
        <s v="滝西橋"/>
        <s v="布袋橋"/>
        <s v="開盛橋"/>
        <s v="訓子府大橋"/>
        <s v="水穂橋"/>
        <s v="静鹿橋"/>
        <s v="相内橋"/>
        <s v="大化橋"/>
        <s v="第２弥生橋"/>
        <s v="美国橋"/>
        <s v="上安住橋"/>
        <s v="寿紀元橋"/>
        <s v="勝山橋"/>
        <s v="若見橋"/>
        <s v="無名橋４２"/>
        <s v="緑橋（車）"/>
        <s v="緑橋（歩下）"/>
        <s v="無名橋４３"/>
        <s v="栄沢橋"/>
        <s v="峡谷橋"/>
        <s v="昭野橋"/>
        <s v="美松橋"/>
        <s v="無名橋４４"/>
        <s v="榮森橋"/>
        <s v="無名橋"/>
        <s v="見晴大橋"/>
        <s v="見晴北跨道橋"/>
        <s v="見晴南跨道橋"/>
        <s v="いわね大橋（車）"/>
        <s v="いわね大橋（歩下）"/>
        <s v="オウグチ橋"/>
        <s v="１１線の沢川橋"/>
        <s v="９線の沢橋"/>
        <s v="無名橋４５"/>
        <s v="西５線橋"/>
        <s v="対遠橋"/>
        <s v="智乃橋"/>
        <s v="内山橋（車）"/>
        <s v="内山橋（歩上）"/>
        <s v="無名橋４６"/>
        <s v="上松沢川橋"/>
        <s v="水木橋"/>
        <s v="上大和橋"/>
        <s v="上仁頃橋"/>
        <s v="多田橋"/>
        <s v="的場橋"/>
        <s v="田津美橋"/>
        <s v="本沢中央橋"/>
        <s v="新昭和橋"/>
        <s v="上仁頃橋（拡下）"/>
        <s v="上仁頃橋（歩上）"/>
        <s v="空港跨線橋"/>
        <s v="山里４号橋"/>
        <s v="聖橋"/>
        <s v="万橋"/>
        <s v="無名橋４７"/>
        <s v="両橋"/>
        <s v="浦士別四号橋"/>
        <s v="小清水橋"/>
        <s v="小清水橋（歩下）"/>
        <s v="会館橋"/>
        <s v="松栄橋"/>
        <s v="中里橋"/>
        <s v="富里橋（車）"/>
        <s v="富里橋（歩下）"/>
        <s v="松山橋（歩下）"/>
        <s v="笹尾橋"/>
        <s v="住吉一号橋"/>
        <s v="木禽橋"/>
        <s v="大東一号橋"/>
        <s v="日並橋"/>
        <s v="美女橋"/>
        <s v="みどり橋"/>
        <s v="神威１２線橋"/>
        <s v="仲の沢橋"/>
        <s v="南２線橋"/>
        <s v="港南橋"/>
        <s v="稲荷橋"/>
        <s v="元新川橋"/>
        <s v="元紋別橋"/>
        <s v="御国橋"/>
        <s v="鴻ノ舞橋"/>
        <s v="紫仙橋"/>
        <s v="草鹿橋"/>
        <s v="おぐら橋"/>
        <s v="第４排水橋"/>
        <s v="濁橋"/>
        <s v="栃山橋"/>
        <s v="宝生橋"/>
        <s v="万盛橋"/>
        <s v="六仙橋"/>
        <s v="金栄橋"/>
        <s v="銀栄橋"/>
        <s v="宝栄橋"/>
        <s v="銅栄橋"/>
        <s v="みやがわ橋"/>
        <s v="乗岩橋"/>
        <s v="成岩橋"/>
        <s v="沼田橋"/>
        <s v="大岩橋"/>
        <s v="大雪橋"/>
        <s v="尾村橋"/>
        <s v="無名橋４８"/>
        <s v="立牛橋"/>
        <s v="留橋"/>
        <s v="丸瀬布橋"/>
        <s v="天神跨線橋"/>
        <s v="小熊橋"/>
        <s v="下屯田橋"/>
        <s v="古潭橋"/>
        <s v="川口橋"/>
        <s v="秋里橋"/>
        <s v="三渡瀬橋"/>
        <s v="真由美橋"/>
        <s v="大安橋"/>
        <s v="中藻橋"/>
        <s v="定巳橋"/>
        <s v="林橋"/>
        <s v="奥上富美橋"/>
        <s v="上湧別橋"/>
        <s v="花木橋"/>
        <s v="上富美橋"/>
        <s v="馬頭橋"/>
        <s v="無名橋４９"/>
        <s v="無名橋５０"/>
        <s v="栄浦橋（車）"/>
        <s v="栄浦橋（歩下）"/>
        <s v="平和橋（車）"/>
        <s v="平和橋（歩下）"/>
        <s v="奥湯の里橋"/>
        <s v="遠軽瀬戸瀬インター跨道橋"/>
        <s v="居武士橋"/>
        <s v="水無月橋"/>
        <s v="沢田橋"/>
        <s v="高見橋"/>
        <s v="七木橋"/>
        <s v="松茸橋"/>
        <s v="虹鱒橋"/>
        <s v="無名橋５１"/>
        <s v="友見橋"/>
        <s v="鯉登橋"/>
        <s v="鴻輝４号橋"/>
        <s v="秋元橋"/>
        <s v="第２南岸橋"/>
        <s v="永代橋（車）"/>
        <s v="永代橋（歩下）"/>
        <s v="永代橋（歩上）"/>
        <s v="共和中央橋"/>
        <s v="上都橋"/>
        <s v="美川橋"/>
        <s v="美都橋"/>
        <s v="卯原内２号橋"/>
        <s v="卯原内一号橋"/>
        <s v="浦島内橋"/>
        <s v="岩戸橋"/>
        <s v="西２線川橋"/>
        <s v="西３線川橋"/>
        <s v="西６線川橋"/>
        <s v="高雄橋"/>
        <s v="上雄柏橋"/>
        <s v="拓雄橋"/>
        <s v="豊実橋"/>
        <s v="北登橋"/>
        <s v="後藤橋（車）"/>
        <s v="後藤橋（歩下）"/>
        <s v="東２線橋"/>
        <s v="二見橋"/>
        <s v="無名橋５２"/>
        <s v="無名橋５３"/>
        <s v="無名橋５４"/>
        <s v="ジュブシュブナイ橋"/>
        <s v="大観橋"/>
        <s v="天都山橋"/>
        <s v="花月橋"/>
        <s v="岩間沢橋"/>
        <s v="丹野沢橋"/>
        <s v="武勇橋"/>
        <s v="栄野橋"/>
        <s v="救世橋"/>
        <s v="中湧別橋"/>
        <s v="豊盛橋"/>
        <s v="豊盛新橋"/>
        <s v="住吉６号橋"/>
        <s v="西排水橋"/>
        <s v="東排水橋"/>
        <s v="宇津々橋"/>
        <s v="戸梶橋"/>
        <s v="鴎橋"/>
        <s v="栄進橋"/>
        <s v="興濃橋"/>
        <s v="古丹橋"/>
        <s v="相栄橋"/>
        <s v="不藤橋"/>
        <s v="無名橋５５"/>
        <s v="斜里橋"/>
        <s v="大栄１号６線橋"/>
        <s v="大栄１号橋"/>
        <s v="文光橋"/>
        <s v="オワクンベ橋"/>
        <s v="和訓辺橋"/>
        <s v="以久科９号橋"/>
        <s v="秋の川橋"/>
        <s v="松布橋"/>
        <s v="開明橋（車）"/>
        <s v="開明橋（歩下）"/>
        <s v="江鳶橋"/>
        <s v="斜里岳橋"/>
        <s v="登山橋"/>
        <s v="竜神橋"/>
        <s v="第２潮見橋"/>
        <s v="紋勇９号橋"/>
        <s v="紋湧５号橋"/>
        <s v="紋湧７号橋"/>
        <s v="薄橋"/>
        <s v="無名橋５６"/>
        <s v="無名橋５７"/>
        <s v="三竜橋"/>
        <s v="大雄橋"/>
        <s v="高栄橋"/>
        <s v="東陵大橋"/>
        <s v="豊地大橋"/>
        <s v="鑑橋"/>
        <s v="新豊里橋"/>
        <s v="豊来橋"/>
        <s v="中央橋（歩上）"/>
        <s v="久米橋"/>
        <s v="金比羅橋（車）"/>
        <s v="金比羅橋(歩下）"/>
        <s v="実郷橋"/>
        <s v="常川橋"/>
        <s v="清実橋"/>
        <s v="第３用水橋"/>
        <s v="第４用水橋"/>
        <s v="第５用水橋"/>
        <s v="第６用水橋"/>
        <s v="第７用水橋"/>
        <s v="置戸橋"/>
        <s v="西栄橋"/>
        <s v="無名橋５８"/>
        <s v="無名橋５９"/>
        <s v="千草橋"/>
        <s v="東翔橋"/>
        <s v="美翔橋"/>
        <s v="福園橋"/>
        <s v="福富橋"/>
        <s v="五十三橋"/>
        <s v="富士カラ沢橋"/>
        <s v="川上橋（車）"/>
        <s v="川上橋（歩下）"/>
        <s v="無名橋６０"/>
        <s v="端野橋"/>
        <s v="三泉橋"/>
        <s v="端野小橋"/>
        <s v="東５線橋"/>
        <s v="福田橋"/>
        <s v="常呂橋"/>
        <s v="士居常呂橋"/>
        <s v="鹿ノ子大橋"/>
        <s v="鹿ノ湯橋"/>
        <s v="鹿遊橋"/>
        <s v="常上橋"/>
        <s v="新進橋"/>
        <s v="赤松橋"/>
        <s v="緑映橋"/>
        <s v="郡橋"/>
        <s v="住友橋"/>
        <s v="渋佐橋"/>
        <s v="真澄橋"/>
        <s v="仁美橋"/>
        <s v="豊野橋"/>
        <s v="五間峡橋"/>
        <s v="岩映橋"/>
        <s v="神無橋"/>
        <s v="中央大橋（車）"/>
        <s v="中央大橋（歩下）"/>
        <s v="湯乃沢橋"/>
        <s v="無名橋６１"/>
        <s v="無名橋６２"/>
        <s v="無名橋６３"/>
        <s v="無名橋６４"/>
        <s v="無名橋６５"/>
        <s v="九の沢橋"/>
        <s v="一位橋"/>
        <s v="六の沢橋"/>
        <s v="さんご草橋"/>
        <s v="三眺橋"/>
        <s v="三眺跨道橋"/>
        <s v="三姫川橋"/>
        <s v="山吹川橋"/>
        <s v="住吉川橋"/>
        <s v="新妻川橋"/>
        <s v="清風川橋"/>
        <s v="千曲川橋"/>
        <s v="多蚊川橋"/>
        <s v="沢見川橋"/>
        <s v="東卯原内川橋"/>
        <s v="排水路橋"/>
        <s v="豊比橋"/>
        <s v="網走川橋"/>
        <s v="竜王橋"/>
        <s v="オサウシ橋"/>
        <s v="上斜里南橋"/>
        <s v="ふじ美橋"/>
        <s v="西２号橋"/>
        <s v="宇仁田橋"/>
        <s v="奥糠内橋"/>
        <s v="五位橋"/>
        <s v="高徳橋"/>
        <s v="きよみ橋"/>
        <s v="糠内小橋"/>
        <s v="上糠内橋"/>
        <s v="上中里橋"/>
        <s v="幕別跨線橋"/>
        <s v="秩父橋"/>
        <s v="乙の沢橋"/>
        <s v="西二条橋"/>
        <s v="西一線橋"/>
        <s v="南中橋"/>
        <s v="坂本橋"/>
        <s v="勝南橋"/>
        <s v="長栄橋"/>
        <s v="長流枝内橋"/>
        <s v="作集橋"/>
        <s v="取布牛橋"/>
        <s v="止若内橋"/>
        <s v="音室橋"/>
        <s v="南平和橋"/>
        <s v="幹線橋（車）"/>
        <s v="幹線橋（歩上）"/>
        <s v="祥栄橋"/>
        <s v="入舟橋"/>
        <s v="北平和橋"/>
        <s v="睦橋（車）"/>
        <s v="睦橋（歩上）"/>
        <s v="鹿美橋"/>
        <s v="東瓜幕橋"/>
        <s v="衣恵橋"/>
        <s v="元更橋"/>
        <s v="上美生橋"/>
        <s v="清川小橋"/>
        <s v="西清川橋"/>
        <s v="清川公園橋"/>
        <s v="清川南橋"/>
        <s v="第９号橋"/>
        <s v="中島橋"/>
        <s v="中札内橋（上）"/>
        <s v="中札内橋（下）"/>
        <s v="入島橋"/>
        <s v="梅田橋"/>
        <s v="豊美広橋"/>
        <s v="美栄橋"/>
        <s v="美生六号橋"/>
        <s v="譜代橋"/>
        <s v="分線橋"/>
        <s v="旭山橋"/>
        <s v="郷愛橋"/>
        <s v="薫橋"/>
        <s v="元旭山橋"/>
        <s v="西郷愛橋"/>
        <s v="東郷愛橋"/>
        <s v="芳名橋"/>
        <s v="下芽武橋"/>
        <s v="第２中羽帯橋"/>
        <s v="中羽帯５線橋"/>
        <s v="第５中央橋"/>
        <s v="渋山新橋"/>
        <s v="中野橋（歩上）"/>
        <s v="浦幌跨線橋"/>
        <s v="下常室橋"/>
        <s v="活平橋"/>
        <s v="宮本橋"/>
        <s v="駒込橋"/>
        <s v="上浦幌橋"/>
        <s v="常室橋"/>
        <s v="常室小橋"/>
        <s v="仁生橋"/>
        <s v="瀬多来橋"/>
        <s v="川流布橋"/>
        <s v="帯富橋"/>
        <s v="第四浦幌橋"/>
        <s v="第６浦幌橋"/>
        <s v="中浦幌橋"/>
        <s v="中川橋"/>
        <s v="留真橋"/>
        <s v="第五浦幌橋"/>
        <s v="常室大橋（上）"/>
        <s v="常室大橋（下）"/>
        <s v="加正橋"/>
        <s v="稚魚橋"/>
        <s v="基橋"/>
        <s v="基松橋"/>
        <s v="上帯広橋"/>
        <s v="上途別橋"/>
        <s v="大正跨線橋"/>
        <s v="第二大川橋"/>
        <s v="富士橋（車）"/>
        <s v="富士橋（歩下）"/>
        <s v="万代橋（下）"/>
        <s v="万代橋（上）"/>
        <s v="楽山橋"/>
        <s v="保栄橋"/>
        <s v="池田栄橋"/>
        <s v="千代田橋"/>
        <s v="千代田跨線橋"/>
        <s v="桜田橋"/>
        <s v="十勝新橋"/>
        <s v="池田跨線橋"/>
        <s v="池田小橋"/>
        <s v="池田大橋（下）"/>
        <s v="池田大橋（上）"/>
        <s v="蝶田橋"/>
        <s v="利別栄橋"/>
        <s v="新十弗橋"/>
        <s v="萩橋"/>
        <s v="豊頃跨線橋"/>
        <s v="礼文内橋"/>
        <s v="下山橋"/>
        <s v="共栄南橋"/>
        <s v="翠柳大橋"/>
        <s v="池田小橋（歩下）"/>
        <s v="池田小橋（歩上）"/>
        <s v="すずらん大橋"/>
        <s v="新シブサラ橋"/>
        <s v="ボックスカルバート橋"/>
        <s v="西士狩橋"/>
        <s v="美蔓橋"/>
        <s v="伏古別橋"/>
        <s v="毛根橋"/>
        <s v="屈足小橋"/>
        <s v="佐幌橋"/>
        <s v="新清橋"/>
        <s v="中熊牛橋"/>
        <s v="南熊牛橋"/>
        <s v="すずらん跨道橋"/>
        <s v="円望橋"/>
        <s v="新白雲橋"/>
        <s v="森緑橋"/>
        <s v="然別橋"/>
        <s v="幌鹿橋"/>
        <s v="ウエンベツ橋"/>
        <s v="紅映橋"/>
        <s v="上美里別橋"/>
        <s v="義経大橋"/>
        <s v="徳翠橋"/>
        <s v="サルカニ橋"/>
        <s v="芽登橋"/>
        <s v="美里別橋"/>
        <s v="幌加美里別橋"/>
        <s v="緑深橋"/>
        <s v="２号排水橋"/>
        <s v="いわひば橋"/>
        <s v="カラ沢橋"/>
        <s v="しゃくなげ橋"/>
        <s v="すずらん橋"/>
        <s v="パオマナイ橋"/>
        <s v="ピコッタン橋"/>
        <s v="ペンケチャップ橋"/>
        <s v="ほうずき橋"/>
        <s v="またたび橋"/>
        <s v="もみじ橋"/>
        <s v="奥札内橋"/>
        <s v="見定橋"/>
        <s v="札内二股橋"/>
        <s v="山女橋"/>
        <s v="西二線橋"/>
        <s v="雪の下橋"/>
        <s v="雪渓新橋"/>
        <s v="蒼山橋"/>
        <s v="富良牛橋"/>
        <s v="七の沢橋"/>
        <s v="誉橋"/>
        <s v="下鹿追橋"/>
        <s v="鹿追橋"/>
        <s v="種馬橋"/>
        <s v="山景大橋"/>
        <s v="上流星橋"/>
        <s v="下居辺橋"/>
        <s v="居辺橋"/>
        <s v="共成橋"/>
        <s v="上居辺橋"/>
        <s v="清渓橋"/>
        <s v="西居辺橋"/>
        <s v="層翠橋"/>
        <s v="鶯橋"/>
        <s v="長命橋"/>
        <s v="士幌新橋（左歩道）"/>
        <s v="士幌新橋"/>
        <s v="安田橋"/>
        <s v="北広内橋"/>
        <s v="宇遠別橋"/>
        <s v="久尾別橋"/>
        <s v="上北光橋"/>
        <s v="深紅橋"/>
        <s v="相川橋"/>
        <s v="林内跨道橋"/>
        <s v="月見橋（下）"/>
        <s v="月見橋（上）"/>
        <s v="札内清柳跨道橋（下）"/>
        <s v="札内清柳跨道橋（上）"/>
        <s v="札内清柳大橋（下）"/>
        <s v="札内清柳大橋（上）"/>
        <s v="善隣橋（上）"/>
        <s v="善隣橋（下）"/>
        <s v="若葉の森橋（上）"/>
        <s v="若葉の虹橋（下）"/>
        <s v="柏林台３号橋"/>
        <s v="伏古橋（下）"/>
        <s v="伏古橋（上）"/>
        <s v="３８号橋"/>
        <s v="高原橋"/>
        <s v="上更別橋"/>
        <s v="アイヌ橋"/>
        <s v="砂川橋"/>
        <s v="新興橋"/>
        <s v="新石神橋"/>
        <s v="石神橋"/>
        <s v="二宮橋"/>
        <s v="カルバート帯広001"/>
        <s v="躑躅橋"/>
        <s v="宮乃森橋"/>
        <s v="南９線橋"/>
        <s v="売買橋"/>
        <s v="新川橋（歩下）"/>
        <s v="新川橋（歩上）"/>
        <s v="花園橋"/>
        <s v="丹頂橋"/>
        <s v="北広野基線橋"/>
        <s v="流麗橋"/>
        <s v="緑ヶ丘橋"/>
        <s v="ばんえい橋"/>
        <s v="川辺橋"/>
        <s v="天幸橋"/>
        <s v="東台橋"/>
        <s v="近牛橋"/>
        <s v="佐野橋"/>
        <s v="清舞橋"/>
        <s v="西２条橋"/>
        <s v="西２条跨線橋"/>
        <s v="みずほ跨線橋"/>
        <s v="似平橋"/>
        <s v="新途別橋"/>
        <s v="泉昇橋"/>
        <s v="途古橋"/>
        <s v="六間橋"/>
        <s v="橘橋"/>
        <s v="協栄橋"/>
        <s v="弘和橋"/>
        <s v="親平橋"/>
        <s v="親和橋"/>
        <s v="勢雄１４号橋"/>
        <s v="丹誠橋"/>
        <s v="東和橋"/>
        <s v="明友橋"/>
        <s v="カルバート帯広002"/>
        <s v="熊音橋"/>
        <s v="高谷橋"/>
        <s v="秋風橋"/>
        <s v="第２平和橋"/>
        <s v="万年小橋"/>
        <s v="門栄橋"/>
        <s v="岩内橋"/>
        <s v="金竜橋"/>
        <s v="戸蔦橋"/>
        <s v="上札内橋"/>
        <s v="新札内南橋"/>
        <s v="西三線橋"/>
        <s v="東岩戸橋"/>
        <s v="東美栄橋"/>
        <s v="富士三線橋"/>
        <s v="豊水黎明橋"/>
        <s v="北清川橋"/>
        <s v="安楽橋"/>
        <s v="高増橋"/>
        <s v="兄弟橋"/>
        <s v="第３０号橋"/>
        <s v="第３６号橋"/>
        <s v="第３７号橋"/>
        <s v="駅逓橋"/>
        <s v="中駅逓橋"/>
        <s v="関本橋"/>
        <s v="上久保橋"/>
        <s v="上湧洞橋"/>
        <s v="中久保橋"/>
        <s v="中湧洞橋"/>
        <s v="中湧洞大橋"/>
        <s v="天前橋"/>
        <s v="報徳橋（歩下）"/>
        <s v="いたや橋"/>
        <s v="春風橋"/>
        <s v="上田橋"/>
        <s v="生花１２号橋"/>
        <s v="忠類橋"/>
        <s v="茂岩橋（車）"/>
        <s v="茂岩橋（歩上）"/>
        <s v="更進橋"/>
        <s v="上士幌橋"/>
        <s v="知国橋"/>
        <s v="東中橋"/>
        <s v="北駒場橋"/>
        <s v="北中橋"/>
        <s v="緑陽橋"/>
        <s v="鈴蘭川橋"/>
        <s v="旭ヶ丘橋"/>
        <s v="旭清橋"/>
        <s v="塩幌橋"/>
        <s v="温根内橋"/>
        <s v="喜登牛橋"/>
        <s v="掬橋"/>
        <s v="上芽登橋"/>
        <s v="第２白糸橋"/>
        <s v="第３白糸橋"/>
        <s v="第４白糸橋"/>
        <s v="第５白糸橋"/>
        <s v="柏倉橋"/>
        <s v="白糸橋"/>
        <s v="柏倉東橋"/>
        <s v="更南橋"/>
        <s v="親水橋"/>
        <s v="鉄南橋"/>
        <s v="喜多橋"/>
        <s v="居辺大橋"/>
        <s v="高島小橋"/>
        <s v="美加登橋"/>
        <s v="宝来大橋"/>
        <s v="相模橋"/>
        <s v="本別大橋"/>
        <s v="チエトイ跨道橋"/>
        <s v="第十号橋"/>
        <s v="第１２号橋"/>
        <s v="第九号橋"/>
        <s v="上斗満橋"/>
        <s v="南斗満橋"/>
        <s v="猿別小橋"/>
        <s v="猿別橋"/>
        <s v="西猿別橋"/>
        <s v="瓜幕橋"/>
        <s v="瓜幕小橋"/>
        <s v="岩松橋"/>
        <s v="坂口橋"/>
        <s v="小枝橋"/>
        <s v="八代橋"/>
        <s v="部田橋"/>
        <s v="下日宗橋"/>
        <s v="勲祢別橋"/>
        <s v="小利別橋"/>
        <s v="上日宗橋"/>
        <s v="村松橋"/>
        <s v="苫務橋"/>
        <s v="日輪橋"/>
        <s v="本苫務橋"/>
        <s v="下後家屋沢橋"/>
        <s v="上後家屋沢橋"/>
        <s v="ヌビナイ橋"/>
        <s v="ペンケ橋"/>
        <s v="尾田橋"/>
        <s v="神威大橋"/>
        <s v="大全橋"/>
        <s v="ヌビナイ橋（伸長部）"/>
        <s v="東宝橋（車）"/>
        <s v="美忠橋"/>
        <s v="東宝橋（歩下）"/>
        <s v="夏川橋"/>
        <s v="山渓橋"/>
        <s v="押帯橋"/>
        <s v="上押帯大橋"/>
        <s v="柏橋"/>
        <s v="美蘭別大橋"/>
        <s v="愛和橋"/>
        <s v="清和橋"/>
        <s v="永台橋"/>
        <s v="七接橋"/>
        <s v="シオワッカ橋"/>
        <s v="初見橋"/>
        <s v="上螺湾橋"/>
        <s v="仲良橋"/>
        <s v="徳草橋"/>
        <s v="蕗里橋"/>
        <s v="蕗露橋"/>
        <s v="緑奏橋"/>
        <s v="稲牛橋"/>
        <s v="平和清流橋"/>
        <s v="西１７条橋（下）"/>
        <s v="西１７条橋（上）"/>
        <s v="大成橋（下）"/>
        <s v="芽室跨線橋（上）"/>
        <s v="芽室跨線橋（下）"/>
        <s v="大成橋（上）"/>
        <s v="ニュウジルシ橋"/>
        <s v="勢雄橋"/>
        <s v="観仰橋"/>
        <s v="イロネ橋"/>
        <s v="ピシカチナイ橋"/>
        <s v="ペンケニコロベツ橋"/>
        <s v="ペンナイ橋"/>
        <s v="安泰橋"/>
        <s v="羽田桐橋"/>
        <s v="輝緑橋"/>
        <s v="屈足橋"/>
        <s v="恵雲橋"/>
        <s v="湖厳橋"/>
        <s v="下羽帯橋"/>
        <s v="南清水橋"/>
        <s v="讃岐橋"/>
        <s v="仔鹿橋"/>
        <s v="紫水橋"/>
        <s v="新岩松橋"/>
        <s v="人舞橋"/>
        <s v="扇橋"/>
        <s v="扇水橋"/>
        <s v="第一ペンケ橋"/>
        <s v="堤頂橋"/>
        <s v="鉄水橋"/>
        <s v="東大雪橋"/>
        <s v="南岩松橋"/>
        <s v="柏葉橋"/>
        <s v="富村橋"/>
        <s v="碧水橋"/>
        <s v="隆の沢橋"/>
        <s v="潭水橋"/>
        <s v="十勝橋"/>
        <s v="ペンケ活込橋"/>
        <s v="活込橋"/>
        <s v="音和橋"/>
        <s v="大牧橋"/>
        <s v="錦声橋"/>
        <s v="第１４号橋"/>
        <s v="北新橋"/>
        <s v="西中橋"/>
        <s v="上萌和橋"/>
        <s v="萌和橋"/>
        <s v="剣橋"/>
        <s v="依田橋"/>
        <s v="生花新橋"/>
        <s v="晩成１号橋"/>
        <s v="晩成２号橋"/>
        <s v="川合大橋"/>
        <s v="軍橋"/>
        <s v="旅来橋"/>
        <s v="大津小橋"/>
        <s v="愛染橋"/>
        <s v="霧真橋"/>
        <s v="霧真大橋"/>
        <s v="冷泉橋"/>
        <s v="清水第二跨線橋"/>
        <s v="北清水橋"/>
        <s v="清水二の沢橋"/>
        <s v="毛根別橋"/>
        <s v="松井橋"/>
        <s v="下士幌２号樋門橋"/>
        <s v="銀輪橋"/>
        <s v="碧橋"/>
        <s v="木野樋門橋"/>
        <s v="花春新橋"/>
        <s v="花春大橋"/>
        <s v="札楽古橋"/>
        <s v="札楽古峠橋"/>
        <s v="小野橋"/>
        <s v="上楽古橋"/>
        <s v="万斉橋"/>
        <s v="大地橋"/>
        <s v="中の川大橋"/>
        <s v="明光橋"/>
        <s v="緑園橋"/>
        <s v="シーサイド大橋"/>
        <s v="レインボー大橋"/>
        <s v="小紋別橋"/>
        <s v="コスモ大橋"/>
        <s v="興部橋"/>
        <s v="興部川橋"/>
        <s v="乙部橋"/>
        <s v="統太橋"/>
        <s v="昆布刈石橋"/>
        <s v="十勝静内橋"/>
        <s v="新天橋"/>
        <s v="大浦橋"/>
        <s v="第１チカポニア橋"/>
        <s v="第２チカポニア橋"/>
        <s v="浜厚内橋"/>
        <s v="浜田橋"/>
        <s v="平成かもめ橋"/>
        <s v="アヤメ橋"/>
        <s v="ハマナス橋"/>
        <s v="リンドウ橋"/>
        <s v="上美幌大橋"/>
        <s v="稲田小橋"/>
        <s v="緑精橋"/>
        <s v="いちい橋"/>
        <s v="光雲橋"/>
        <s v="蒼然橋"/>
        <s v="北瓜幕橋"/>
        <s v="恵山橋"/>
        <s v="幾世橋"/>
        <s v="幾瀬橋"/>
        <s v="豊稔橋"/>
        <s v="共栄跨線橋"/>
        <s v="ポントコタン橋"/>
        <s v="第２床丹橋"/>
        <s v="中春別跨線橋"/>
        <s v="都幌橋"/>
        <s v="中春別橋（上）"/>
        <s v="中春別橋(下）"/>
        <s v="ポン虹別橋"/>
        <s v="原の橋"/>
        <s v="新多和橋"/>
        <s v="多和跨線橋"/>
        <s v="大坂橋"/>
        <s v="シュワン橋"/>
        <s v="奔別橋"/>
        <s v="奔別橋（歩上）"/>
        <s v="ときわ橋"/>
        <s v="砧橋"/>
        <s v="西ノ沢橋"/>
        <s v="第一中ノ橋"/>
        <s v="中本橋"/>
        <s v="雷別橋"/>
        <s v="厚葉橋"/>
        <s v="大別橋"/>
        <s v="白浜橋"/>
        <s v="コタンケシ橋"/>
        <s v="サンコタン橋（車）"/>
        <s v="サンコタン橋（歩上）"/>
        <s v="ノッカマップ橋（車）"/>
        <s v="ノッカマップ橋（歩上）"/>
        <s v="引臼橋"/>
        <s v="新友知橋"/>
        <s v="沖根婦橋"/>
        <s v="沖根辺橋"/>
        <s v="華岬橋"/>
        <s v="丹根沼橋"/>
        <s v="針の木橋"/>
        <s v="双沖橋"/>
        <s v="珸瑶瑁橋"/>
        <s v="協力橋"/>
        <s v="湯園橋"/>
        <s v="雪裡橋"/>
        <s v="鶴居橋"/>
        <s v="鉄北大橋"/>
        <s v="雪平橋"/>
        <s v="月平橋"/>
        <s v="花平橋"/>
        <s v="北斗跨道橋"/>
        <s v="緑苑橋"/>
        <s v="郷橋"/>
        <s v="駒馬橋"/>
        <s v="御卒別橋"/>
        <s v="最鐺別橋"/>
        <s v="弟子屈跨線橋"/>
        <s v="萬翠橋"/>
        <s v="鶴居芦別橋"/>
        <s v="沢渡橋（下）"/>
        <s v="沢渡橋（上）"/>
        <s v="鶴翔橋（下）"/>
        <s v="鶴翔橋（上）"/>
        <s v="大通橋"/>
        <s v="中標津大橋"/>
        <s v="大通橋（歩下）"/>
        <s v="大通橋（歩上）"/>
        <s v="霧立橋"/>
        <s v="漁火橋"/>
        <s v="建根別橋"/>
        <s v="知円別橋"/>
        <s v="朔北橋"/>
        <s v="知徒来橋"/>
        <s v="刺類橋"/>
        <s v="飛仁帯橋"/>
        <s v="茂瀬苅別橋"/>
        <s v="羅臼橋"/>
        <s v="別保跨線橋"/>
        <s v="さくら橋"/>
        <s v="桜ヶ岡橋"/>
        <s v="鶴見橋（下）"/>
        <s v="鶴見橋（上）"/>
        <s v="鶴野跨道橋"/>
        <s v="武佐の森大橋"/>
        <s v="平成橋（下）"/>
        <s v="平成橋（上）"/>
        <s v="望洋橋"/>
        <s v="春採橋"/>
        <s v="望洋橋（歩下）"/>
        <s v="望洋橋（歩上）"/>
        <s v="１号ボックス橋"/>
        <s v="２号ボックス橋"/>
        <s v="香川橋"/>
        <s v="小石川橋"/>
        <s v="第一小石川橋"/>
        <s v="風林橋"/>
        <s v="矢臼別橋"/>
        <s v="あやめ跨線橋"/>
        <s v="火散布橋"/>
        <s v="厚岸大橋"/>
        <s v="琵琶瀬橋（車）"/>
        <s v="琵琶瀬橋（歩下）"/>
        <s v="瀬橋"/>
        <s v="西若葉橋"/>
        <s v="藻散布橋"/>
        <s v="藻散布鹿道橋"/>
        <s v="火散布橋（歩下）"/>
        <s v="オンネベツ橋"/>
        <s v="国槙橋"/>
        <s v="藤井橋"/>
        <s v="オキト橋"/>
        <s v="カネサント橋"/>
        <s v="後静橋"/>
        <s v="開朧橋"/>
        <s v="恵茶人橋"/>
        <s v="昆布森橋"/>
        <s v="アチョロベツ橋"/>
        <s v="城山橋"/>
        <s v="西城山橋"/>
        <s v="浜見橋"/>
        <s v="幌戸橋"/>
        <s v="奔幌戸橋"/>
        <s v="堂閑橋"/>
        <s v="大道橋"/>
        <s v="平夏橋"/>
        <s v="穂呂華橋"/>
        <s v="冷泉１号橋"/>
        <s v="冷泉２号橋"/>
        <s v="恋方橋"/>
        <s v="開陽橋"/>
        <s v="熊川橋"/>
        <s v="西開陽橋"/>
        <s v="武佐川橋"/>
        <s v="鱒川橋"/>
        <s v="名残橋"/>
        <s v="養老牛橋"/>
        <s v="鈴音橋"/>
        <s v="武佐川橋（歩下）"/>
        <s v="名残橋（歩下）"/>
        <s v="養老牛橋（拡下）"/>
        <s v="パルマイ橋"/>
        <s v="ヘネコロンベツ橋"/>
        <s v="阿歴内橋"/>
        <s v="塘路橋"/>
        <s v="第一尾幌橋"/>
        <s v="第二尾幌橋"/>
        <s v="無名橋６７"/>
        <s v="オトンベツ橋"/>
        <s v="２０線号外橋"/>
        <s v="古潭橋（車）"/>
        <s v="古潭橋（歩下）"/>
        <s v="相の沢橋"/>
        <s v="知茶布橋"/>
        <s v="飛鶴橋"/>
        <s v="布伏内橋"/>
        <s v="チロベツ橋"/>
        <s v="更正橋"/>
        <s v="春陽橋"/>
        <s v="清芳橋"/>
        <s v="辺見橋"/>
        <s v="北村橋"/>
        <s v="万才橋"/>
        <s v="夕日橋"/>
        <s v="宮前橋"/>
        <s v="チブタナイ橋"/>
        <s v="本岐跨線橋"/>
        <s v="無名橋６８"/>
        <s v="阿寒川橋"/>
        <s v="音羽橋（車）"/>
        <s v="音羽橋歩道橋（歩上）"/>
        <s v="光橋"/>
        <s v="仁々志別橋"/>
        <s v="鶴厚内橋"/>
        <s v="コッタロ橋"/>
        <s v="下オソベツ橋"/>
        <s v="沼幌橋"/>
        <s v="花咲跨線橋"/>
        <s v="七重橋"/>
        <s v="樫木橋"/>
        <s v="谷川橋"/>
        <s v="桜雲橋"/>
        <s v="基元橋"/>
        <s v="尺別橋"/>
        <s v="草合橋"/>
        <s v="明石橋"/>
        <s v="清丸別橋"/>
        <s v="潮橋"/>
        <s v="下霧裡大橋"/>
        <s v="小元橋"/>
        <s v="操橋"/>
        <s v="霧里橋"/>
        <s v="チャチャ橋"/>
        <s v="モアン橋"/>
        <s v="新からまつ橋"/>
        <s v="茶内橋"/>
        <s v="上茶路跨線橋"/>
        <s v="第二ＢＯＸ橋"/>
        <s v="岩田橋"/>
        <s v="斜目橋"/>
        <s v="初橋"/>
        <s v="通水橋"/>
        <s v="４１線橋"/>
        <s v="雄渓平橋"/>
        <s v="美羅尾橋"/>
        <s v="ウラップ橋"/>
        <s v="上武佐橋"/>
        <s v="クテクンベツ橋"/>
        <s v="クレソン橋"/>
        <s v="ポー川橋"/>
        <s v="シュラ２号川橋"/>
        <s v="シュラ１号川橋"/>
        <s v="平川橋"/>
        <s v="岩漁橋"/>
        <s v="計根別橋"/>
        <s v="武佐橋"/>
        <s v="東西竹橋"/>
        <s v="白楽橋"/>
        <s v="白陽橋"/>
        <s v="上標津橋"/>
        <s v="花咲港ＢＯＸ橋"/>
        <s v="西和田跨線橋"/>
        <s v="西和田鹿道橋"/>
        <s v="温根沼跨道橋"/>
        <s v="開成橋（車）"/>
        <s v="開成橋（歩下）"/>
        <s v="寿磯橋"/>
        <s v="六番沢橋"/>
        <s v="厚浜橋"/>
        <s v="高知橋"/>
        <s v="三郎川橋"/>
        <s v="大別川橋"/>
        <s v="別寒辺牛川橋"/>
        <s v="芦別橋"/>
        <s v="更正１号橋"/>
        <s v="幌呂１号橋"/>
        <s v="幌呂２号橋"/>
        <s v="幌呂３号橋"/>
        <s v="芦別橋（歩下）"/>
        <s v="原美橋"/>
        <s v="山虎橋"/>
        <s v="泉川橋"/>
        <s v="佐上橋"/>
        <s v="初藤橋"/>
        <s v="勝橋"/>
        <s v="出世橋"/>
        <s v="中標津橋"/>
        <s v="山花橋"/>
        <s v="新駒橋"/>
        <s v="星ヶ浦跨線橋（上）"/>
        <s v="星ヶ浦跨線橋（下）"/>
        <s v="サーモン橋"/>
        <s v="乙基線橋"/>
        <s v="体練橋"/>
        <s v="まつり橋"/>
        <s v="虹彩橋"/>
        <s v="一條橋"/>
        <s v="実橋"/>
        <s v="熊橋"/>
        <s v="上風蓮橋（下）"/>
        <s v="上風蓮橋（上）"/>
        <s v="童泳橋"/>
        <s v="矢臼別七渡橋"/>
        <s v="床丹二股橋"/>
        <s v="西美原橋"/>
        <s v="朝里橋"/>
        <s v="外山橋"/>
        <s v="第九西風蓮川橋"/>
        <s v="牧場橋"/>
        <s v="柏陽橋"/>
        <s v="ポンイロネベツ川橋"/>
        <s v="西口川橋"/>
        <s v="若竹橋"/>
        <s v="尻無川橋"/>
        <s v="西７号橋"/>
        <s v="育成橋"/>
        <s v="黒百合橋"/>
        <s v="寺沢橋"/>
        <s v="当幌大橋"/>
        <s v="美広橋"/>
        <s v="遠野橋"/>
        <s v="拓門橋"/>
        <s v="霧多布大橋"/>
        <s v="二本松橋"/>
        <s v="ホロナイ橋"/>
        <s v="みねごえ橋"/>
        <s v="第１茂雪裡橋"/>
        <s v="第２茂雪裡橋"/>
        <s v="第３茂雪裡橋"/>
        <s v="第４茂雪裡橋"/>
        <s v="鶴茂橋"/>
        <s v="鶴園橋"/>
        <s v="鶴寒橋"/>
        <s v="鶴見橋"/>
        <s v="茂雪裡橋"/>
        <s v="落石橋"/>
        <s v="東厚床橋"/>
        <s v="片無去橋"/>
        <s v="古多糠中央橋"/>
        <s v="上忠類橋"/>
        <s v="乳薫橋"/>
      </sharedItems>
    </cacheField>
    <cacheField name="路線名" numFmtId="0">
      <sharedItems/>
    </cacheField>
    <cacheField name="架設年度" numFmtId="0">
      <sharedItems containsBlank="1" containsMixedTypes="1" containsNumber="1" containsInteger="1" minValue="1926" maxValue="2022"/>
    </cacheField>
    <cacheField name="橋長" numFmtId="0">
      <sharedItems containsString="0" containsBlank="1" containsNumber="1" minValue="2" maxValue="945.7"/>
    </cacheField>
    <cacheField name="点検年度" numFmtId="0">
      <sharedItems containsBlank="1" containsMixedTypes="1" containsNumber="1" containsInteger="1" minValue="2014" maxValue="2018"/>
    </cacheField>
    <cacheField name="判定" numFmtId="0">
      <sharedItems containsBlank="1"/>
    </cacheField>
    <cacheField name="点検年度_メンテ年報" numFmtId="0">
      <sharedItems containsBlank="1" containsMixedTypes="1" containsNumber="1" containsInteger="1" minValue="2014" maxValue="2021"/>
    </cacheField>
    <cacheField name="判定_メンテ年報" numFmtId="0">
      <sharedItems containsBlank="1"/>
    </cacheField>
    <cacheField name="点検年度2" numFmtId="0">
      <sharedItems containsBlank="1" containsMixedTypes="1" containsNumber="1" containsInteger="1" minValue="2015" maxValue="2023"/>
    </cacheField>
    <cacheField name="判定2" numFmtId="0">
      <sharedItems containsBlank="1"/>
    </cacheField>
    <cacheField name="点検年度3" numFmtId="0">
      <sharedItems containsBlank="1" containsMixedTypes="1" containsNumber="1" containsInteger="1" minValue="2015" maxValue="2022" count="10">
        <n v="2019"/>
        <n v="2020"/>
        <n v="2022"/>
        <s v=""/>
        <m/>
        <n v="2021"/>
        <n v="2018"/>
        <n v="2017"/>
        <n v="2015"/>
        <n v="2016"/>
      </sharedItems>
    </cacheField>
    <cacheField name="判定3" numFmtId="0">
      <sharedItems containsBlank="1" count="5">
        <s v="Ⅰ"/>
        <s v="Ⅲ"/>
        <s v="Ⅱ"/>
        <s v=""/>
        <m/>
      </sharedItems>
    </cacheField>
    <cacheField name="点検年度4" numFmtId="0">
      <sharedItems containsString="0" containsBlank="1" containsNumber="1" containsInteger="1" minValue="2014" maxValue="2021"/>
    </cacheField>
    <cacheField name="判定4" numFmtId="0">
      <sharedItems containsBlank="1"/>
    </cacheField>
    <cacheField name="次回点検年度" numFmtId="0">
      <sharedItems containsString="0" containsBlank="1" containsNumber="1" containsInteger="1" minValue="2023" maxValue="2027"/>
    </cacheField>
    <cacheField name="措置内容" numFmtId="0">
      <sharedItems containsBlank="1"/>
    </cacheField>
    <cacheField name="措置内容2" numFmtId="0">
      <sharedItems containsBlank="1"/>
    </cacheField>
    <cacheField name="措置計画" numFmtId="0">
      <sharedItems containsBlank="1"/>
    </cacheField>
    <cacheField name="措置計画2" numFmtId="0">
      <sharedItems containsBlank="1"/>
    </cacheField>
    <cacheField name="着手年度" numFmtId="0">
      <sharedItems containsBlank="1" containsMixedTypes="1" containsNumber="1" containsInteger="1" minValue="2007" maxValue="2024"/>
    </cacheField>
    <cacheField name="完了年度" numFmtId="0">
      <sharedItems containsBlank="1" containsMixedTypes="1" containsNumber="1" containsInteger="1" minValue="2019" maxValue="2033"/>
    </cacheField>
    <cacheField name="事業区分" numFmtId="0">
      <sharedItems containsBlank="1"/>
    </cacheField>
    <cacheField name="R3補正予算" numFmtId="0">
      <sharedItems containsString="0" containsBlank="1" containsNumber="1" minValue="1" maxValue="440"/>
    </cacheField>
    <cacheField name="事業区分2" numFmtId="0">
      <sharedItems containsBlank="1"/>
    </cacheField>
    <cacheField name="R4予算" numFmtId="0">
      <sharedItems containsString="0" containsBlank="1" containsNumber="1" minValue="0.97" maxValue="1175"/>
    </cacheField>
    <cacheField name="R2事業区分" numFmtId="0">
      <sharedItems containsBlank="1"/>
    </cacheField>
    <cacheField name="R2予算" numFmtId="0">
      <sharedItems containsString="0" containsBlank="1" containsNumber="1" minValue="0.5" maxValue="1162.7"/>
    </cacheField>
    <cacheField name="R2補正事業区分" numFmtId="0">
      <sharedItems containsBlank="1"/>
    </cacheField>
    <cacheField name="R2補正予算" numFmtId="0">
      <sharedItems containsString="0" containsBlank="1" containsNumber="1" containsInteger="1" minValue="2" maxValue="450"/>
    </cacheField>
    <cacheField name="R3事業区分" numFmtId="0">
      <sharedItems containsBlank="1"/>
    </cacheField>
    <cacheField name="R3予算" numFmtId="0">
      <sharedItems containsString="0" containsBlank="1" containsNumber="1" minValue="1" maxValue="1890"/>
    </cacheField>
    <cacheField name="R3補正事業区分" numFmtId="0">
      <sharedItems containsBlank="1"/>
    </cacheField>
    <cacheField name="R3補正予算2" numFmtId="0">
      <sharedItems containsString="0" containsBlank="1" containsNumber="1" containsInteger="1" minValue="1" maxValue="390"/>
    </cacheField>
    <cacheField name="R4事業区分" numFmtId="0">
      <sharedItems containsBlank="1"/>
    </cacheField>
    <cacheField name="R4予算2" numFmtId="0">
      <sharedItems containsString="0" containsBlank="1" containsNumber="1" minValue="0.97" maxValue="2150.3069999999998"/>
    </cacheField>
    <cacheField name="R4補正事業区分" numFmtId="0">
      <sharedItems containsBlank="1"/>
    </cacheField>
    <cacheField name="R4補正" numFmtId="0">
      <sharedItems containsString="0" containsBlank="1" containsNumber="1" minValue="2" maxValue="758.68"/>
    </cacheField>
    <cacheField name="R5事業区分" numFmtId="0">
      <sharedItems containsBlank="1"/>
    </cacheField>
    <cacheField name="R5当初" numFmtId="0">
      <sharedItems containsString="0" containsBlank="1" containsNumber="1" minValue="0.56999999999999995" maxValue="652.79999999999995"/>
    </cacheField>
    <cacheField name="措置内容3" numFmtId="0">
      <sharedItems containsBlank="1"/>
    </cacheField>
    <cacheField name="修繕内容" numFmtId="0">
      <sharedItems containsBlank="1"/>
    </cacheField>
    <cacheField name="着手年度2" numFmtId="0">
      <sharedItems containsString="0" containsBlank="1" containsNumber="1" containsInteger="1" minValue="2010" maxValue="2021"/>
    </cacheField>
    <cacheField name="着手年月" numFmtId="0">
      <sharedItems containsBlank="1"/>
    </cacheField>
    <cacheField name="完了年度2" numFmtId="0">
      <sharedItems containsString="0" containsBlank="1" containsNumber="1" containsInteger="1" minValue="2014" maxValue="2021"/>
    </cacheField>
    <cacheField name="完了年月" numFmtId="0">
      <sharedItems containsBlank="1"/>
    </cacheField>
    <cacheField name="措置内容4" numFmtId="0">
      <sharedItems containsBlank="1"/>
    </cacheField>
    <cacheField name="修繕内容2" numFmtId="0">
      <sharedItems containsBlank="1"/>
    </cacheField>
    <cacheField name="着手年度3" numFmtId="0">
      <sharedItems containsString="0" containsBlank="1" containsNumber="1" containsInteger="1" minValue="2005" maxValue="2022"/>
    </cacheField>
    <cacheField name="着手年月2" numFmtId="0">
      <sharedItems containsBlank="1" containsMixedTypes="1" containsNumber="1" minValue="2005.04" maxValue="2023.03"/>
    </cacheField>
    <cacheField name="完了年度3" numFmtId="0">
      <sharedItems containsString="0" containsBlank="1" containsNumber="1" containsInteger="1" minValue="2014" maxValue="2022"/>
    </cacheField>
    <cacheField name="完了年月2" numFmtId="0">
      <sharedItems containsBlank="1" containsMixedTypes="1" containsNumber="1" minValue="2014.09" maxValue="2023.03"/>
    </cacheField>
    <cacheField name="措置内容5" numFmtId="0">
      <sharedItems containsBlank="1"/>
    </cacheField>
    <cacheField name="着手年度4" numFmtId="0">
      <sharedItems containsString="0" containsBlank="1" containsNumber="1" containsInteger="1" minValue="2007" maxValue="2023"/>
    </cacheField>
    <cacheField name="完了年度4" numFmtId="0">
      <sharedItems containsString="0" containsBlank="1" containsNumber="1" containsInteger="1" minValue="2022" maxValue="2029"/>
    </cacheField>
    <cacheField name="措置内容6" numFmtId="0">
      <sharedItems containsBlank="1"/>
    </cacheField>
    <cacheField name="着手年度5" numFmtId="0">
      <sharedItems containsString="0" containsBlank="1" containsNumber="1" containsInteger="1" minValue="2007" maxValue="2023"/>
    </cacheField>
    <cacheField name="完了年度5" numFmtId="0">
      <sharedItems containsString="0" containsBlank="1" containsNumber="1" containsInteger="1" minValue="2023" maxValue="2029"/>
    </cacheField>
    <cacheField name="R5事業区分2" numFmtId="0">
      <sharedItems containsBlank="1"/>
    </cacheField>
    <cacheField name="R5内定通知" numFmtId="0">
      <sharedItems containsString="0" containsBlank="1" containsNumber="1" minValue="0.56999999999999995" maxValue="652.79999999999995"/>
    </cacheField>
    <cacheField name="措置内容7" numFmtId="0">
      <sharedItems containsBlank="1"/>
    </cacheField>
    <cacheField name="着手年度6" numFmtId="0">
      <sharedItems containsString="0" containsBlank="1" containsNumber="1" containsInteger="1" minValue="2007" maxValue="2024"/>
    </cacheField>
    <cacheField name="完了年度6" numFmtId="0">
      <sharedItems containsString="0" containsBlank="1" containsNumber="1" containsInteger="1" minValue="2024" maxValue="2033"/>
    </cacheField>
    <cacheField name="措置内容8" numFmtId="0">
      <sharedItems containsBlank="1"/>
    </cacheField>
    <cacheField name="着手年度7" numFmtId="0">
      <sharedItems containsString="0" containsBlank="1" containsNumber="1" containsInteger="1" minValue="2007" maxValue="2024"/>
    </cacheField>
    <cacheField name="完了年度7" numFmtId="0">
      <sharedItems containsString="0" containsBlank="1" containsNumber="1" containsInteger="1" minValue="2024" maxValue="2033"/>
    </cacheField>
    <cacheField name="全体事業費" numFmtId="0">
      <sharedItems containsBlank="1" containsMixedTypes="1" containsNumber="1" minValue="1" maxValue="10600"/>
    </cacheField>
  </cacheFields>
</pivotCacheDefinition>
</file>

<file path=xl/pivotCache/pivotCacheRecords1.xml><?xml version="1.0" encoding="utf-8"?>
<pivotCacheRecords xmlns="http://schemas.openxmlformats.org/spreadsheetml/2006/main" xmlns:r="http://schemas.openxmlformats.org/officeDocument/2006/relationships" count="5810">
  <r>
    <x v="0"/>
    <x v="0"/>
    <x v="0"/>
    <s v="札幌夕張線"/>
    <n v="1998"/>
    <n v="18.2"/>
    <n v="2015"/>
    <s v="Ⅰ"/>
    <n v="2019"/>
    <s v="Ⅰ"/>
    <n v="2019"/>
    <s v="Ⅰ"/>
    <x v="0"/>
    <x v="0"/>
    <m/>
    <m/>
    <n v="2024"/>
    <s v=""/>
    <s v=""/>
    <s v="修繕"/>
    <m/>
    <s v=""/>
    <s v=""/>
    <m/>
    <m/>
    <m/>
    <m/>
    <m/>
    <m/>
    <m/>
    <m/>
    <m/>
    <m/>
    <m/>
    <m/>
    <m/>
    <m/>
    <m/>
    <m/>
    <m/>
    <m/>
    <m/>
    <m/>
    <m/>
    <m/>
    <m/>
    <m/>
    <s v=""/>
    <s v=""/>
    <m/>
    <s v=""/>
    <m/>
    <s v=""/>
    <m/>
    <m/>
    <m/>
    <m/>
    <m/>
    <m/>
    <m/>
    <m/>
    <m/>
    <m/>
    <m/>
    <m/>
    <m/>
    <m/>
    <m/>
  </r>
  <r>
    <x v="1"/>
    <x v="0"/>
    <x v="1"/>
    <s v="札幌夕張線"/>
    <n v="2008"/>
    <n v="279"/>
    <n v="2015"/>
    <s v="Ⅲ"/>
    <n v="2020"/>
    <s v="Ⅲ"/>
    <n v="2020"/>
    <s v="Ⅲ"/>
    <x v="1"/>
    <x v="1"/>
    <m/>
    <m/>
    <n v="2025"/>
    <s v="修繕"/>
    <s v="修繕"/>
    <s v="修繕"/>
    <s v="修繕"/>
    <n v="2022"/>
    <n v="2023"/>
    <m/>
    <m/>
    <s v="補助"/>
    <n v="9.6999999999999993"/>
    <m/>
    <m/>
    <m/>
    <m/>
    <m/>
    <m/>
    <m/>
    <m/>
    <s v="補助"/>
    <n v="9.6999999999999993"/>
    <s v="補助"/>
    <n v="30"/>
    <s v="補助"/>
    <n v="28.8"/>
    <s v="修繕"/>
    <s v="上部工補修"/>
    <m/>
    <m/>
    <m/>
    <m/>
    <s v="修繕"/>
    <s v=""/>
    <n v="2022"/>
    <n v="2022.07"/>
    <m/>
    <s v=""/>
    <s v="修繕"/>
    <n v="2022"/>
    <n v="2023"/>
    <s v="修繕"/>
    <n v="2022"/>
    <n v="2023"/>
    <s v="修繕"/>
    <n v="28.8"/>
    <m/>
    <m/>
    <m/>
    <m/>
    <m/>
    <m/>
    <n v="70"/>
  </r>
  <r>
    <x v="2"/>
    <x v="0"/>
    <x v="2"/>
    <s v="札幌夕張線"/>
    <n v="1999"/>
    <n v="145.5"/>
    <n v="2015"/>
    <s v="Ⅰ"/>
    <n v="2019"/>
    <s v="Ⅱ"/>
    <n v="2019"/>
    <s v="Ⅱ"/>
    <x v="0"/>
    <x v="2"/>
    <m/>
    <m/>
    <n v="2024"/>
    <s v="修繕"/>
    <s v="修繕"/>
    <s v="修繕"/>
    <s v="修繕"/>
    <n v="2020"/>
    <n v="2023"/>
    <m/>
    <m/>
    <m/>
    <m/>
    <m/>
    <m/>
    <s v="補助"/>
    <n v="100"/>
    <s v="補助"/>
    <n v="3.5"/>
    <m/>
    <m/>
    <m/>
    <m/>
    <s v="補助"/>
    <n v="100"/>
    <s v="補助"/>
    <n v="39.9"/>
    <m/>
    <m/>
    <m/>
    <m/>
    <m/>
    <m/>
    <s v="修繕"/>
    <s v="補修・補強"/>
    <n v="2021"/>
    <n v="2021.09"/>
    <m/>
    <s v=""/>
    <s v="修繕"/>
    <n v="2020"/>
    <n v="2023"/>
    <s v="修繕"/>
    <n v="2020"/>
    <n v="2023"/>
    <s v="修繕"/>
    <n v="39.9"/>
    <m/>
    <m/>
    <m/>
    <m/>
    <m/>
    <m/>
    <n v="273"/>
  </r>
  <r>
    <x v="3"/>
    <x v="0"/>
    <x v="3"/>
    <s v="札幌夕張線"/>
    <n v="2008"/>
    <n v="17.5"/>
    <n v="2015"/>
    <s v="Ⅱ"/>
    <n v="2019"/>
    <s v="Ⅱ"/>
    <n v="2019"/>
    <s v="Ⅱ"/>
    <x v="0"/>
    <x v="2"/>
    <m/>
    <m/>
    <n v="2024"/>
    <s v=""/>
    <m/>
    <s v="修繕"/>
    <m/>
    <s v=""/>
    <s v=""/>
    <m/>
    <m/>
    <m/>
    <m/>
    <m/>
    <m/>
    <m/>
    <m/>
    <m/>
    <m/>
    <m/>
    <m/>
    <m/>
    <m/>
    <m/>
    <m/>
    <m/>
    <m/>
    <s v="修繕"/>
    <s v="床板ひびわれ補修"/>
    <m/>
    <m/>
    <m/>
    <m/>
    <m/>
    <s v=""/>
    <m/>
    <s v=""/>
    <m/>
    <s v=""/>
    <m/>
    <m/>
    <m/>
    <m/>
    <m/>
    <m/>
    <m/>
    <m/>
    <m/>
    <m/>
    <m/>
    <m/>
    <m/>
    <m/>
    <s v=""/>
  </r>
  <r>
    <x v="4"/>
    <x v="0"/>
    <x v="4"/>
    <s v="札幌夕張線"/>
    <n v="2008"/>
    <n v="48.9"/>
    <n v="2015"/>
    <s v="Ⅱ"/>
    <n v="2019"/>
    <s v="Ⅱ"/>
    <n v="2019"/>
    <s v="Ⅱ"/>
    <x v="0"/>
    <x v="2"/>
    <m/>
    <m/>
    <n v="2024"/>
    <s v=""/>
    <m/>
    <s v="修繕"/>
    <m/>
    <s v=""/>
    <s v=""/>
    <m/>
    <m/>
    <m/>
    <m/>
    <m/>
    <m/>
    <m/>
    <m/>
    <m/>
    <m/>
    <m/>
    <m/>
    <m/>
    <m/>
    <m/>
    <m/>
    <m/>
    <m/>
    <s v="修繕"/>
    <s v="床板ひびわれ補修"/>
    <m/>
    <m/>
    <m/>
    <m/>
    <m/>
    <s v=""/>
    <m/>
    <s v=""/>
    <m/>
    <s v=""/>
    <m/>
    <m/>
    <m/>
    <m/>
    <m/>
    <m/>
    <m/>
    <m/>
    <m/>
    <m/>
    <m/>
    <m/>
    <m/>
    <m/>
    <s v=""/>
  </r>
  <r>
    <x v="5"/>
    <x v="0"/>
    <x v="5"/>
    <s v="札幌夕張線"/>
    <n v="2002"/>
    <n v="28.5"/>
    <n v="2015"/>
    <s v="Ⅰ"/>
    <n v="2019"/>
    <s v="Ⅰ"/>
    <n v="2019"/>
    <s v="Ⅰ"/>
    <x v="0"/>
    <x v="0"/>
    <m/>
    <m/>
    <n v="2024"/>
    <s v=""/>
    <s v=""/>
    <s v="修繕"/>
    <m/>
    <s v=""/>
    <s v=""/>
    <m/>
    <m/>
    <m/>
    <m/>
    <m/>
    <m/>
    <m/>
    <m/>
    <m/>
    <m/>
    <m/>
    <m/>
    <m/>
    <m/>
    <m/>
    <m/>
    <m/>
    <m/>
    <m/>
    <m/>
    <m/>
    <m/>
    <m/>
    <m/>
    <s v=""/>
    <s v=""/>
    <m/>
    <s v=""/>
    <m/>
    <s v=""/>
    <m/>
    <m/>
    <m/>
    <m/>
    <m/>
    <m/>
    <m/>
    <m/>
    <m/>
    <m/>
    <m/>
    <m/>
    <m/>
    <m/>
    <m/>
  </r>
  <r>
    <x v="6"/>
    <x v="0"/>
    <x v="6"/>
    <s v="札幌夕張線"/>
    <n v="2002"/>
    <n v="15.5"/>
    <n v="2015"/>
    <s v="Ⅰ"/>
    <n v="2019"/>
    <s v="Ⅰ"/>
    <n v="2019"/>
    <s v="Ⅰ"/>
    <x v="0"/>
    <x v="0"/>
    <m/>
    <m/>
    <n v="2024"/>
    <s v=""/>
    <s v=""/>
    <s v="修繕"/>
    <m/>
    <s v=""/>
    <s v=""/>
    <m/>
    <m/>
    <m/>
    <m/>
    <m/>
    <m/>
    <m/>
    <m/>
    <m/>
    <m/>
    <m/>
    <m/>
    <m/>
    <m/>
    <m/>
    <m/>
    <m/>
    <m/>
    <m/>
    <m/>
    <m/>
    <m/>
    <m/>
    <m/>
    <s v=""/>
    <s v=""/>
    <m/>
    <s v=""/>
    <m/>
    <s v=""/>
    <m/>
    <m/>
    <m/>
    <m/>
    <m/>
    <m/>
    <m/>
    <m/>
    <m/>
    <m/>
    <m/>
    <m/>
    <m/>
    <m/>
    <m/>
  </r>
  <r>
    <x v="7"/>
    <x v="0"/>
    <x v="7"/>
    <s v="札幌夕張線"/>
    <n v="1959"/>
    <n v="13"/>
    <n v="2015"/>
    <s v="Ⅲ"/>
    <n v="2019"/>
    <s v="Ⅲ"/>
    <n v="2019"/>
    <s v="Ⅲ"/>
    <x v="0"/>
    <x v="1"/>
    <m/>
    <m/>
    <n v="2024"/>
    <s v="更新"/>
    <s v="更新"/>
    <s v="更新"/>
    <s v="更新"/>
    <n v="2023"/>
    <n v="2026"/>
    <m/>
    <m/>
    <m/>
    <m/>
    <m/>
    <m/>
    <m/>
    <m/>
    <m/>
    <m/>
    <m/>
    <m/>
    <m/>
    <m/>
    <m/>
    <m/>
    <s v="補助"/>
    <n v="19.2"/>
    <s v="更新"/>
    <s v="架替"/>
    <n v="2020"/>
    <s v="2021.01"/>
    <m/>
    <m/>
    <s v="更新"/>
    <s v=""/>
    <n v="2020"/>
    <n v="2021.01"/>
    <m/>
    <s v=""/>
    <m/>
    <n v="2023"/>
    <n v="2027"/>
    <s v="更新"/>
    <n v="2023"/>
    <n v="2027"/>
    <s v="更新"/>
    <n v="19.2"/>
    <s v="更新"/>
    <n v="2023"/>
    <n v="2026"/>
    <s v="更新"/>
    <n v="2023"/>
    <n v="2026"/>
    <n v="199.2"/>
  </r>
  <r>
    <x v="8"/>
    <x v="0"/>
    <x v="8"/>
    <s v="札幌夕張線"/>
    <n v="1978"/>
    <n v="13"/>
    <n v="2015"/>
    <s v="Ⅲ"/>
    <n v="2019"/>
    <s v="Ⅲ"/>
    <n v="2019"/>
    <s v="Ⅲ"/>
    <x v="0"/>
    <x v="1"/>
    <m/>
    <m/>
    <n v="2024"/>
    <s v="更新"/>
    <s v="更新"/>
    <s v="更新"/>
    <s v="更新"/>
    <n v="2023"/>
    <n v="2026"/>
    <m/>
    <m/>
    <m/>
    <m/>
    <m/>
    <m/>
    <m/>
    <m/>
    <m/>
    <m/>
    <m/>
    <m/>
    <m/>
    <m/>
    <m/>
    <m/>
    <m/>
    <m/>
    <s v="更新"/>
    <s v="架替"/>
    <n v="2020"/>
    <s v="2021.01"/>
    <m/>
    <m/>
    <s v="更新"/>
    <s v=""/>
    <n v="2020"/>
    <n v="2021.01"/>
    <m/>
    <s v=""/>
    <m/>
    <n v="2023"/>
    <n v="2027"/>
    <m/>
    <m/>
    <m/>
    <m/>
    <m/>
    <m/>
    <m/>
    <m/>
    <m/>
    <m/>
    <m/>
    <n v="70"/>
  </r>
  <r>
    <x v="9"/>
    <x v="0"/>
    <x v="9"/>
    <s v="札幌夕張線"/>
    <n v="1959"/>
    <n v="13"/>
    <n v="2015"/>
    <s v="Ⅱ"/>
    <n v="2019"/>
    <s v="Ⅱ"/>
    <n v="2019"/>
    <s v="Ⅱ"/>
    <x v="0"/>
    <x v="2"/>
    <m/>
    <m/>
    <n v="2024"/>
    <s v=""/>
    <m/>
    <s v="撤去"/>
    <m/>
    <s v=""/>
    <s v=""/>
    <m/>
    <m/>
    <m/>
    <m/>
    <m/>
    <m/>
    <m/>
    <m/>
    <m/>
    <m/>
    <m/>
    <m/>
    <m/>
    <m/>
    <m/>
    <m/>
    <s v=""/>
    <m/>
    <m/>
    <s v="撤去"/>
    <m/>
    <m/>
    <m/>
    <m/>
    <s v="撤去"/>
    <s v=""/>
    <m/>
    <s v=""/>
    <m/>
    <s v=""/>
    <m/>
    <m/>
    <m/>
    <m/>
    <m/>
    <m/>
    <m/>
    <m/>
    <m/>
    <m/>
    <m/>
    <m/>
    <m/>
    <m/>
    <m/>
  </r>
  <r>
    <x v="10"/>
    <x v="0"/>
    <x v="10"/>
    <s v="札幌夕張線"/>
    <n v="1978"/>
    <n v="13"/>
    <n v="2015"/>
    <s v="Ⅱ"/>
    <n v="2019"/>
    <s v="Ⅱ"/>
    <n v="2019"/>
    <s v="Ⅱ"/>
    <x v="0"/>
    <x v="2"/>
    <m/>
    <m/>
    <n v="2024"/>
    <s v=""/>
    <m/>
    <s v="撤去"/>
    <m/>
    <s v=""/>
    <s v=""/>
    <m/>
    <m/>
    <m/>
    <m/>
    <m/>
    <m/>
    <m/>
    <m/>
    <m/>
    <m/>
    <m/>
    <m/>
    <m/>
    <m/>
    <m/>
    <m/>
    <s v=""/>
    <m/>
    <m/>
    <s v="撤去"/>
    <m/>
    <m/>
    <m/>
    <m/>
    <s v="撤去"/>
    <s v=""/>
    <m/>
    <s v=""/>
    <m/>
    <s v=""/>
    <m/>
    <m/>
    <m/>
    <m/>
    <m/>
    <m/>
    <m/>
    <m/>
    <m/>
    <m/>
    <m/>
    <m/>
    <m/>
    <m/>
    <s v=""/>
  </r>
  <r>
    <x v="11"/>
    <x v="0"/>
    <x v="11"/>
    <s v="札幌夕張線"/>
    <n v="2001"/>
    <n v="24.8"/>
    <n v="2015"/>
    <s v="Ⅰ"/>
    <n v="2019"/>
    <s v="Ⅰ"/>
    <n v="2019"/>
    <s v="Ⅰ"/>
    <x v="0"/>
    <x v="0"/>
    <m/>
    <m/>
    <n v="2024"/>
    <s v=""/>
    <s v=""/>
    <s v="修繕"/>
    <m/>
    <s v=""/>
    <s v=""/>
    <m/>
    <m/>
    <m/>
    <m/>
    <m/>
    <m/>
    <m/>
    <m/>
    <m/>
    <m/>
    <m/>
    <m/>
    <m/>
    <m/>
    <m/>
    <m/>
    <m/>
    <m/>
    <m/>
    <m/>
    <m/>
    <m/>
    <m/>
    <m/>
    <s v=""/>
    <s v=""/>
    <m/>
    <s v=""/>
    <m/>
    <s v=""/>
    <m/>
    <m/>
    <m/>
    <m/>
    <m/>
    <m/>
    <m/>
    <m/>
    <m/>
    <m/>
    <m/>
    <m/>
    <m/>
    <m/>
    <m/>
  </r>
  <r>
    <x v="12"/>
    <x v="0"/>
    <x v="12"/>
    <s v="札幌夕張線"/>
    <n v="2001"/>
    <n v="10.1"/>
    <n v="2015"/>
    <s v="Ⅰ"/>
    <n v="2019"/>
    <s v="Ⅰ"/>
    <n v="2019"/>
    <s v="Ⅰ"/>
    <x v="0"/>
    <x v="0"/>
    <m/>
    <m/>
    <n v="2024"/>
    <s v=""/>
    <s v=""/>
    <s v="修繕"/>
    <m/>
    <s v=""/>
    <s v=""/>
    <m/>
    <m/>
    <m/>
    <m/>
    <m/>
    <m/>
    <m/>
    <m/>
    <m/>
    <m/>
    <m/>
    <m/>
    <m/>
    <m/>
    <m/>
    <m/>
    <m/>
    <m/>
    <m/>
    <m/>
    <m/>
    <m/>
    <m/>
    <m/>
    <s v=""/>
    <s v=""/>
    <m/>
    <s v=""/>
    <m/>
    <s v=""/>
    <m/>
    <m/>
    <m/>
    <m/>
    <m/>
    <m/>
    <m/>
    <m/>
    <m/>
    <m/>
    <m/>
    <m/>
    <m/>
    <m/>
    <m/>
  </r>
  <r>
    <x v="13"/>
    <x v="0"/>
    <x v="13"/>
    <s v="札幌夕張線"/>
    <n v="1962"/>
    <n v="8"/>
    <n v="2015"/>
    <s v="Ⅲ"/>
    <n v="2020"/>
    <s v="Ⅲ"/>
    <n v="2020"/>
    <s v="Ⅲ"/>
    <x v="1"/>
    <x v="1"/>
    <m/>
    <m/>
    <n v="2025"/>
    <s v="修繕"/>
    <s v="修繕"/>
    <s v="修繕"/>
    <s v="修繕"/>
    <n v="2020"/>
    <n v="2021"/>
    <m/>
    <m/>
    <m/>
    <m/>
    <s v="補助"/>
    <n v="2"/>
    <m/>
    <m/>
    <s v="補助"/>
    <n v="19"/>
    <m/>
    <m/>
    <m/>
    <m/>
    <m/>
    <m/>
    <s v=""/>
    <m/>
    <s v="修繕"/>
    <s v="下部躯体補修"/>
    <n v="2018"/>
    <s v="2018.05"/>
    <n v="2021"/>
    <s v="2022.03"/>
    <s v="修繕"/>
    <s v="護岸補修等"/>
    <n v="2020"/>
    <n v="2021.01"/>
    <n v="2021"/>
    <n v="2022.03"/>
    <m/>
    <m/>
    <m/>
    <m/>
    <m/>
    <m/>
    <m/>
    <m/>
    <m/>
    <m/>
    <m/>
    <m/>
    <m/>
    <m/>
    <n v="63"/>
  </r>
  <r>
    <x v="14"/>
    <x v="0"/>
    <x v="14"/>
    <s v="札幌夕張線"/>
    <n v="1966"/>
    <n v="31.3"/>
    <n v="2015"/>
    <s v="Ⅱ"/>
    <n v="2019"/>
    <s v="Ⅲ"/>
    <n v="2019"/>
    <s v="Ⅲ"/>
    <x v="0"/>
    <x v="1"/>
    <m/>
    <m/>
    <n v="2024"/>
    <s v="修繕"/>
    <s v="修繕"/>
    <s v="修繕"/>
    <s v="修繕"/>
    <n v="2021"/>
    <n v="2025"/>
    <s v="補助"/>
    <n v="15"/>
    <s v="補助"/>
    <n v="14.55"/>
    <m/>
    <m/>
    <m/>
    <m/>
    <m/>
    <m/>
    <s v="補助"/>
    <n v="15"/>
    <s v="補助"/>
    <n v="14.55"/>
    <m/>
    <m/>
    <s v="補助"/>
    <n v="9.6"/>
    <s v="修繕"/>
    <s v="歩道橋塗装"/>
    <m/>
    <m/>
    <m/>
    <m/>
    <s v="修繕"/>
    <s v=""/>
    <n v="2021"/>
    <n v="2022.1"/>
    <m/>
    <s v=""/>
    <s v="修繕"/>
    <n v="2021"/>
    <n v="2024"/>
    <s v="修繕"/>
    <n v="2021"/>
    <n v="2024"/>
    <s v="修繕"/>
    <n v="9.6"/>
    <s v="修繕"/>
    <n v="2021"/>
    <n v="2025"/>
    <s v="修繕"/>
    <n v="2021"/>
    <n v="2025"/>
    <n v="339.6"/>
  </r>
  <r>
    <x v="15"/>
    <x v="0"/>
    <x v="15"/>
    <s v="札幌夕張線"/>
    <n v="1995"/>
    <n v="31.5"/>
    <n v="2015"/>
    <s v="Ⅲ"/>
    <n v="2020"/>
    <s v="Ⅲ"/>
    <n v="2020"/>
    <s v="Ⅲ"/>
    <x v="1"/>
    <x v="1"/>
    <m/>
    <m/>
    <n v="2025"/>
    <s v="修繕"/>
    <s v="修繕"/>
    <s v="修繕"/>
    <s v="修繕"/>
    <n v="2021"/>
    <n v="2021"/>
    <m/>
    <m/>
    <m/>
    <m/>
    <m/>
    <m/>
    <s v="補助"/>
    <n v="80"/>
    <s v="補助"/>
    <n v="100"/>
    <m/>
    <m/>
    <m/>
    <m/>
    <m/>
    <m/>
    <s v=""/>
    <m/>
    <s v="修繕"/>
    <s v="支承取替補修・桁塗装"/>
    <n v="2019"/>
    <s v="2020.01"/>
    <n v="2021"/>
    <s v="2022.03"/>
    <s v="修繕"/>
    <s v="塗装塗替、支承取替、伸縮装置取替等"/>
    <n v="2021"/>
    <n v="2021.04"/>
    <n v="2021"/>
    <n v="2022.03"/>
    <m/>
    <m/>
    <m/>
    <m/>
    <m/>
    <m/>
    <m/>
    <m/>
    <m/>
    <m/>
    <m/>
    <m/>
    <m/>
    <m/>
    <n v="180"/>
  </r>
  <r>
    <x v="16"/>
    <x v="0"/>
    <x v="16"/>
    <s v="札幌夕張線"/>
    <n v="1999"/>
    <n v="5"/>
    <n v="2015"/>
    <s v="Ⅰ"/>
    <n v="2019"/>
    <s v="Ⅰ"/>
    <n v="2019"/>
    <s v="Ⅰ"/>
    <x v="0"/>
    <x v="0"/>
    <m/>
    <m/>
    <n v="2024"/>
    <s v=""/>
    <s v=""/>
    <s v="修繕"/>
    <m/>
    <s v=""/>
    <s v=""/>
    <m/>
    <m/>
    <m/>
    <m/>
    <m/>
    <m/>
    <m/>
    <m/>
    <m/>
    <m/>
    <m/>
    <m/>
    <m/>
    <m/>
    <m/>
    <m/>
    <m/>
    <m/>
    <m/>
    <m/>
    <m/>
    <m/>
    <m/>
    <m/>
    <s v=""/>
    <s v=""/>
    <m/>
    <s v=""/>
    <m/>
    <s v=""/>
    <m/>
    <m/>
    <m/>
    <m/>
    <m/>
    <m/>
    <m/>
    <m/>
    <m/>
    <m/>
    <m/>
    <m/>
    <m/>
    <m/>
    <m/>
  </r>
  <r>
    <x v="17"/>
    <x v="0"/>
    <x v="17"/>
    <s v="札幌夕張線"/>
    <n v="1991"/>
    <n v="33.1"/>
    <n v="2015"/>
    <s v="Ⅲ"/>
    <n v="2020"/>
    <s v="Ⅲ"/>
    <n v="2020"/>
    <s v="Ⅲ"/>
    <x v="1"/>
    <x v="1"/>
    <m/>
    <m/>
    <n v="2025"/>
    <s v="修繕"/>
    <s v="修繕"/>
    <s v="修繕"/>
    <s v="修繕"/>
    <n v="2021"/>
    <n v="2021"/>
    <m/>
    <m/>
    <m/>
    <m/>
    <s v="補助"/>
    <n v="50"/>
    <m/>
    <m/>
    <s v="補助"/>
    <n v="1"/>
    <m/>
    <m/>
    <m/>
    <m/>
    <m/>
    <m/>
    <s v=""/>
    <m/>
    <s v="修繕"/>
    <s v="支承アンカー補修"/>
    <n v="2019"/>
    <s v="2019.07"/>
    <n v="2021"/>
    <s v="2021.12"/>
    <s v="修繕"/>
    <s v="塗装塗替、伸縮装置取替"/>
    <n v="2021"/>
    <n v="2021.04"/>
    <n v="2021"/>
    <n v="2021.12"/>
    <m/>
    <m/>
    <m/>
    <m/>
    <m/>
    <m/>
    <m/>
    <m/>
    <m/>
    <m/>
    <m/>
    <m/>
    <m/>
    <m/>
    <n v="51"/>
  </r>
  <r>
    <x v="18"/>
    <x v="0"/>
    <x v="18"/>
    <s v="札幌夕張線"/>
    <n v="2001"/>
    <n v="33"/>
    <n v="2015"/>
    <s v="Ⅲ"/>
    <n v="2020"/>
    <s v="Ⅰ"/>
    <n v="2020"/>
    <s v="Ⅰ"/>
    <x v="1"/>
    <x v="0"/>
    <m/>
    <m/>
    <n v="2025"/>
    <s v=""/>
    <s v=""/>
    <s v="修繕"/>
    <m/>
    <s v=""/>
    <s v=""/>
    <m/>
    <m/>
    <m/>
    <m/>
    <m/>
    <m/>
    <m/>
    <m/>
    <m/>
    <m/>
    <m/>
    <m/>
    <m/>
    <m/>
    <m/>
    <m/>
    <m/>
    <m/>
    <m/>
    <s v="支承アンカー補修"/>
    <m/>
    <s v="2019.07"/>
    <m/>
    <s v="2021.12"/>
    <s v=""/>
    <s v=""/>
    <m/>
    <s v=""/>
    <m/>
    <s v=""/>
    <m/>
    <m/>
    <m/>
    <m/>
    <m/>
    <m/>
    <m/>
    <m/>
    <m/>
    <m/>
    <m/>
    <m/>
    <m/>
    <m/>
    <m/>
  </r>
  <r>
    <x v="19"/>
    <x v="0"/>
    <x v="19"/>
    <s v="札幌夕張線"/>
    <n v="1989"/>
    <n v="28.3"/>
    <n v="2017"/>
    <s v="Ⅱ"/>
    <n v="2017"/>
    <s v="Ⅱ"/>
    <n v="2022"/>
    <s v="Ⅱ"/>
    <x v="2"/>
    <x v="2"/>
    <m/>
    <m/>
    <n v="2027"/>
    <s v=""/>
    <s v=""/>
    <s v="修繕"/>
    <m/>
    <s v=""/>
    <s v=""/>
    <m/>
    <m/>
    <m/>
    <m/>
    <m/>
    <m/>
    <m/>
    <m/>
    <m/>
    <m/>
    <m/>
    <m/>
    <m/>
    <m/>
    <m/>
    <m/>
    <m/>
    <m/>
    <m/>
    <m/>
    <m/>
    <m/>
    <m/>
    <m/>
    <s v=""/>
    <s v=""/>
    <m/>
    <s v=""/>
    <m/>
    <s v=""/>
    <m/>
    <m/>
    <m/>
    <m/>
    <m/>
    <m/>
    <m/>
    <m/>
    <m/>
    <m/>
    <m/>
    <m/>
    <m/>
    <m/>
    <s v=""/>
  </r>
  <r>
    <x v="20"/>
    <x v="0"/>
    <x v="20"/>
    <s v="札幌夕張線"/>
    <n v="2003"/>
    <n v="28.3"/>
    <n v="2017"/>
    <s v="Ⅰ"/>
    <n v="2017"/>
    <s v="Ⅰ"/>
    <n v="2022"/>
    <s v="Ⅰ"/>
    <x v="2"/>
    <x v="0"/>
    <m/>
    <m/>
    <n v="2027"/>
    <s v=""/>
    <s v=""/>
    <s v="修繕"/>
    <m/>
    <s v=""/>
    <s v=""/>
    <m/>
    <m/>
    <m/>
    <m/>
    <m/>
    <m/>
    <m/>
    <m/>
    <m/>
    <m/>
    <m/>
    <m/>
    <m/>
    <m/>
    <m/>
    <m/>
    <m/>
    <m/>
    <m/>
    <m/>
    <m/>
    <m/>
    <m/>
    <m/>
    <s v=""/>
    <s v=""/>
    <m/>
    <s v=""/>
    <m/>
    <s v=""/>
    <m/>
    <m/>
    <m/>
    <m/>
    <m/>
    <m/>
    <m/>
    <m/>
    <m/>
    <m/>
    <m/>
    <m/>
    <m/>
    <m/>
    <m/>
  </r>
  <r>
    <x v="21"/>
    <x v="0"/>
    <x v="21"/>
    <s v="札幌夕張線"/>
    <n v="2018"/>
    <n v="31.9"/>
    <s v=""/>
    <s v=""/>
    <s v="点検対象外"/>
    <s v="点検対象外"/>
    <n v="2020"/>
    <s v="Ⅰ"/>
    <x v="1"/>
    <x v="0"/>
    <m/>
    <m/>
    <n v="2025"/>
    <s v=""/>
    <s v=""/>
    <m/>
    <m/>
    <s v=""/>
    <s v=""/>
    <m/>
    <m/>
    <m/>
    <m/>
    <m/>
    <m/>
    <m/>
    <m/>
    <m/>
    <m/>
    <m/>
    <m/>
    <m/>
    <m/>
    <m/>
    <m/>
    <s v=""/>
    <m/>
    <m/>
    <m/>
    <m/>
    <m/>
    <m/>
    <m/>
    <s v=""/>
    <s v=""/>
    <m/>
    <s v=""/>
    <m/>
    <s v=""/>
    <m/>
    <m/>
    <m/>
    <m/>
    <m/>
    <m/>
    <m/>
    <m/>
    <m/>
    <m/>
    <m/>
    <m/>
    <m/>
    <m/>
    <m/>
  </r>
  <r>
    <x v="22"/>
    <x v="0"/>
    <x v="22"/>
    <s v="札幌夕張線"/>
    <n v="1960"/>
    <n v="5"/>
    <s v=""/>
    <s v=""/>
    <s v="未点検"/>
    <s v="未点検"/>
    <s v=""/>
    <s v=""/>
    <x v="3"/>
    <x v="3"/>
    <n v="2015"/>
    <s v="Ⅰ"/>
    <m/>
    <s v=""/>
    <s v=""/>
    <m/>
    <m/>
    <s v=""/>
    <s v=""/>
    <m/>
    <m/>
    <m/>
    <m/>
    <m/>
    <m/>
    <m/>
    <m/>
    <m/>
    <m/>
    <m/>
    <m/>
    <m/>
    <m/>
    <m/>
    <m/>
    <m/>
    <m/>
    <m/>
    <m/>
    <m/>
    <m/>
    <m/>
    <m/>
    <s v=""/>
    <s v=""/>
    <m/>
    <s v=""/>
    <m/>
    <s v=""/>
    <m/>
    <m/>
    <m/>
    <m/>
    <m/>
    <m/>
    <m/>
    <m/>
    <m/>
    <m/>
    <m/>
    <m/>
    <m/>
    <m/>
    <m/>
  </r>
  <r>
    <x v="23"/>
    <x v="0"/>
    <x v="23"/>
    <s v="札幌夕張線"/>
    <m/>
    <m/>
    <n v="2015"/>
    <s v="Ⅲ"/>
    <n v="2020"/>
    <s v="Ⅲ"/>
    <m/>
    <m/>
    <x v="4"/>
    <x v="4"/>
    <m/>
    <m/>
    <m/>
    <m/>
    <s v=""/>
    <s v="更新※"/>
    <m/>
    <s v=""/>
    <s v=""/>
    <m/>
    <m/>
    <m/>
    <m/>
    <m/>
    <m/>
    <m/>
    <m/>
    <m/>
    <m/>
    <m/>
    <m/>
    <m/>
    <m/>
    <m/>
    <m/>
    <s v=""/>
    <m/>
    <m/>
    <s v="撤去"/>
    <m/>
    <m/>
    <m/>
    <m/>
    <m/>
    <m/>
    <m/>
    <m/>
    <m/>
    <m/>
    <m/>
    <m/>
    <m/>
    <m/>
    <m/>
    <m/>
    <m/>
    <m/>
    <m/>
    <m/>
    <m/>
    <m/>
    <m/>
    <m/>
    <m/>
  </r>
  <r>
    <x v="24"/>
    <x v="0"/>
    <x v="24"/>
    <s v="旭川芦別線"/>
    <n v="1989"/>
    <n v="181"/>
    <n v="2015"/>
    <s v="Ⅲ"/>
    <n v="2020"/>
    <s v="Ⅱ"/>
    <n v="2020"/>
    <s v="Ⅱ"/>
    <x v="1"/>
    <x v="2"/>
    <m/>
    <m/>
    <n v="2025"/>
    <s v="修繕"/>
    <s v="修繕"/>
    <s v="修繕"/>
    <s v="修繕"/>
    <n v="2022"/>
    <n v="2027"/>
    <m/>
    <m/>
    <m/>
    <m/>
    <m/>
    <m/>
    <m/>
    <m/>
    <m/>
    <m/>
    <m/>
    <m/>
    <m/>
    <m/>
    <s v="補助"/>
    <n v="30"/>
    <s v="補助"/>
    <n v="5.7"/>
    <s v="修繕"/>
    <s v="ひび割れ注入、伸縮更新"/>
    <n v="2016"/>
    <s v="2016.12"/>
    <n v="2017"/>
    <s v="2018.03"/>
    <s v="修繕"/>
    <s v=""/>
    <m/>
    <s v=""/>
    <m/>
    <s v=""/>
    <s v="修繕"/>
    <n v="2023"/>
    <n v="2025"/>
    <s v="修繕"/>
    <n v="2022"/>
    <n v="2025"/>
    <s v="修繕"/>
    <n v="5.7"/>
    <s v="修繕"/>
    <n v="2022"/>
    <n v="2026"/>
    <s v="修繕"/>
    <n v="2022"/>
    <n v="2027"/>
    <n v="261"/>
  </r>
  <r>
    <x v="25"/>
    <x v="0"/>
    <x v="25"/>
    <s v="旭川芦別線"/>
    <n v="1980"/>
    <n v="14.6"/>
    <n v="2015"/>
    <s v="Ⅰ"/>
    <n v="2019"/>
    <s v="Ⅱ"/>
    <n v="2019"/>
    <s v="Ⅱ"/>
    <x v="0"/>
    <x v="2"/>
    <m/>
    <m/>
    <n v="2024"/>
    <s v=""/>
    <s v=""/>
    <s v="修繕"/>
    <m/>
    <s v=""/>
    <s v=""/>
    <m/>
    <m/>
    <m/>
    <m/>
    <m/>
    <m/>
    <m/>
    <m/>
    <m/>
    <m/>
    <m/>
    <m/>
    <m/>
    <m/>
    <m/>
    <m/>
    <m/>
    <m/>
    <m/>
    <m/>
    <m/>
    <m/>
    <m/>
    <m/>
    <m/>
    <s v=""/>
    <m/>
    <s v=""/>
    <m/>
    <s v=""/>
    <m/>
    <m/>
    <m/>
    <m/>
    <m/>
    <m/>
    <m/>
    <m/>
    <m/>
    <m/>
    <m/>
    <m/>
    <m/>
    <m/>
    <s v=""/>
  </r>
  <r>
    <x v="26"/>
    <x v="0"/>
    <x v="26"/>
    <s v="旭川芦別線"/>
    <n v="1966"/>
    <n v="6.3"/>
    <n v="2015"/>
    <s v="Ⅱ"/>
    <n v="2019"/>
    <s v="Ⅰ"/>
    <n v="2019"/>
    <s v="Ⅰ"/>
    <x v="0"/>
    <x v="0"/>
    <m/>
    <m/>
    <n v="2024"/>
    <s v=""/>
    <s v=""/>
    <s v="修繕"/>
    <m/>
    <s v=""/>
    <s v=""/>
    <m/>
    <m/>
    <m/>
    <m/>
    <m/>
    <m/>
    <m/>
    <m/>
    <m/>
    <m/>
    <m/>
    <m/>
    <m/>
    <m/>
    <m/>
    <m/>
    <s v=""/>
    <m/>
    <m/>
    <s v="ひび割れ注入、伸縮更新、橋面防水"/>
    <m/>
    <s v="2017.01"/>
    <m/>
    <s v="2019.03"/>
    <s v=""/>
    <s v=""/>
    <m/>
    <s v=""/>
    <m/>
    <s v=""/>
    <m/>
    <m/>
    <m/>
    <m/>
    <m/>
    <m/>
    <m/>
    <m/>
    <m/>
    <m/>
    <m/>
    <m/>
    <m/>
    <m/>
    <m/>
  </r>
  <r>
    <x v="27"/>
    <x v="0"/>
    <x v="27"/>
    <s v="旭川芦別線"/>
    <n v="1997"/>
    <n v="54.3"/>
    <n v="2015"/>
    <s v="Ⅰ"/>
    <n v="2019"/>
    <s v="Ⅰ"/>
    <n v="2019"/>
    <s v="Ⅰ"/>
    <x v="0"/>
    <x v="0"/>
    <m/>
    <m/>
    <n v="2024"/>
    <s v=""/>
    <s v=""/>
    <s v="修繕"/>
    <m/>
    <s v=""/>
    <s v=""/>
    <m/>
    <m/>
    <m/>
    <m/>
    <m/>
    <m/>
    <m/>
    <m/>
    <m/>
    <m/>
    <m/>
    <m/>
    <m/>
    <m/>
    <m/>
    <m/>
    <s v=""/>
    <m/>
    <m/>
    <s v="ひび割れ注入、伸縮装置取替、橋面補修"/>
    <m/>
    <s v="2011.10"/>
    <m/>
    <s v="2015.03"/>
    <s v=""/>
    <s v=""/>
    <m/>
    <s v=""/>
    <m/>
    <s v=""/>
    <m/>
    <m/>
    <m/>
    <m/>
    <m/>
    <m/>
    <m/>
    <m/>
    <m/>
    <m/>
    <m/>
    <m/>
    <m/>
    <m/>
    <m/>
  </r>
  <r>
    <x v="28"/>
    <x v="0"/>
    <x v="28"/>
    <s v="旭川芦別線"/>
    <n v="1966"/>
    <n v="6.3"/>
    <n v="2015"/>
    <s v="Ⅱ"/>
    <n v="2019"/>
    <s v="Ⅰ"/>
    <n v="2019"/>
    <s v="Ⅰ"/>
    <x v="0"/>
    <x v="0"/>
    <m/>
    <m/>
    <n v="2024"/>
    <s v=""/>
    <s v=""/>
    <s v="修繕"/>
    <m/>
    <s v=""/>
    <s v=""/>
    <m/>
    <m/>
    <m/>
    <m/>
    <m/>
    <m/>
    <m/>
    <m/>
    <m/>
    <m/>
    <m/>
    <m/>
    <m/>
    <m/>
    <m/>
    <m/>
    <m/>
    <m/>
    <m/>
    <m/>
    <m/>
    <m/>
    <m/>
    <m/>
    <s v=""/>
    <s v=""/>
    <m/>
    <s v=""/>
    <m/>
    <s v=""/>
    <m/>
    <m/>
    <m/>
    <m/>
    <m/>
    <m/>
    <m/>
    <m/>
    <m/>
    <m/>
    <m/>
    <m/>
    <m/>
    <m/>
    <m/>
  </r>
  <r>
    <x v="29"/>
    <x v="0"/>
    <x v="29"/>
    <s v="旭川芦別線"/>
    <n v="1964"/>
    <n v="7"/>
    <n v="2015"/>
    <s v="Ⅱ"/>
    <n v="2019"/>
    <s v="Ⅱ"/>
    <n v="2019"/>
    <s v="Ⅱ"/>
    <x v="0"/>
    <x v="2"/>
    <m/>
    <m/>
    <n v="2024"/>
    <s v=""/>
    <s v=""/>
    <s v="修繕"/>
    <m/>
    <s v=""/>
    <s v=""/>
    <m/>
    <m/>
    <m/>
    <m/>
    <m/>
    <m/>
    <m/>
    <m/>
    <m/>
    <m/>
    <m/>
    <m/>
    <m/>
    <m/>
    <m/>
    <m/>
    <m/>
    <m/>
    <m/>
    <m/>
    <m/>
    <m/>
    <m/>
    <m/>
    <m/>
    <s v=""/>
    <m/>
    <s v=""/>
    <m/>
    <s v=""/>
    <m/>
    <m/>
    <m/>
    <m/>
    <m/>
    <m/>
    <m/>
    <m/>
    <m/>
    <m/>
    <m/>
    <m/>
    <m/>
    <m/>
    <s v=""/>
  </r>
  <r>
    <x v="30"/>
    <x v="0"/>
    <x v="30"/>
    <s v="旭川芦別線"/>
    <n v="2010"/>
    <n v="29.3"/>
    <n v="2015"/>
    <s v="Ⅱ"/>
    <n v="2019"/>
    <s v="Ⅰ"/>
    <n v="2019"/>
    <s v="Ⅰ"/>
    <x v="0"/>
    <x v="0"/>
    <m/>
    <m/>
    <n v="2024"/>
    <s v=""/>
    <s v=""/>
    <s v="修繕"/>
    <m/>
    <s v=""/>
    <s v=""/>
    <m/>
    <m/>
    <m/>
    <m/>
    <m/>
    <m/>
    <m/>
    <m/>
    <m/>
    <m/>
    <m/>
    <m/>
    <m/>
    <m/>
    <m/>
    <m/>
    <m/>
    <m/>
    <m/>
    <m/>
    <m/>
    <m/>
    <m/>
    <m/>
    <s v=""/>
    <s v=""/>
    <m/>
    <s v=""/>
    <m/>
    <s v=""/>
    <m/>
    <m/>
    <m/>
    <m/>
    <m/>
    <m/>
    <m/>
    <m/>
    <m/>
    <m/>
    <m/>
    <m/>
    <m/>
    <m/>
    <m/>
  </r>
  <r>
    <x v="31"/>
    <x v="0"/>
    <x v="31"/>
    <s v="旭川芦別線"/>
    <n v="1989"/>
    <n v="28.3"/>
    <n v="2015"/>
    <s v="Ⅱ"/>
    <n v="2019"/>
    <s v="Ⅰ"/>
    <n v="2019"/>
    <s v="Ⅰ"/>
    <x v="0"/>
    <x v="0"/>
    <m/>
    <m/>
    <n v="2024"/>
    <s v=""/>
    <s v=""/>
    <s v="修繕"/>
    <m/>
    <s v=""/>
    <s v=""/>
    <m/>
    <m/>
    <m/>
    <m/>
    <m/>
    <m/>
    <m/>
    <m/>
    <m/>
    <m/>
    <m/>
    <m/>
    <m/>
    <m/>
    <m/>
    <m/>
    <m/>
    <m/>
    <m/>
    <m/>
    <m/>
    <m/>
    <m/>
    <m/>
    <s v=""/>
    <s v=""/>
    <m/>
    <s v=""/>
    <m/>
    <s v=""/>
    <m/>
    <m/>
    <m/>
    <m/>
    <m/>
    <m/>
    <m/>
    <m/>
    <m/>
    <m/>
    <m/>
    <m/>
    <m/>
    <m/>
    <m/>
  </r>
  <r>
    <x v="32"/>
    <x v="0"/>
    <x v="32"/>
    <s v="旭川芦別線"/>
    <n v="2008"/>
    <n v="44"/>
    <n v="2015"/>
    <s v="Ⅰ"/>
    <n v="2019"/>
    <s v="Ⅰ"/>
    <n v="2019"/>
    <s v="Ⅰ"/>
    <x v="0"/>
    <x v="0"/>
    <m/>
    <m/>
    <n v="2024"/>
    <s v=""/>
    <s v=""/>
    <s v="修繕"/>
    <m/>
    <s v=""/>
    <s v=""/>
    <m/>
    <m/>
    <m/>
    <m/>
    <m/>
    <m/>
    <m/>
    <m/>
    <m/>
    <m/>
    <m/>
    <m/>
    <m/>
    <m/>
    <m/>
    <m/>
    <m/>
    <m/>
    <m/>
    <m/>
    <m/>
    <m/>
    <m/>
    <m/>
    <s v=""/>
    <s v=""/>
    <m/>
    <s v=""/>
    <m/>
    <s v=""/>
    <m/>
    <m/>
    <m/>
    <m/>
    <m/>
    <m/>
    <m/>
    <m/>
    <m/>
    <m/>
    <m/>
    <m/>
    <m/>
    <m/>
    <m/>
  </r>
  <r>
    <x v="33"/>
    <x v="0"/>
    <x v="33"/>
    <s v="旭川芦別線"/>
    <n v="1999"/>
    <n v="13.2"/>
    <n v="2015"/>
    <s v="Ⅰ"/>
    <n v="2019"/>
    <s v="Ⅰ"/>
    <n v="2019"/>
    <s v="Ⅰ"/>
    <x v="0"/>
    <x v="0"/>
    <m/>
    <m/>
    <n v="2024"/>
    <s v=""/>
    <s v=""/>
    <s v="修繕"/>
    <m/>
    <s v=""/>
    <s v=""/>
    <m/>
    <m/>
    <m/>
    <m/>
    <m/>
    <m/>
    <m/>
    <m/>
    <m/>
    <m/>
    <m/>
    <m/>
    <m/>
    <m/>
    <m/>
    <m/>
    <m/>
    <m/>
    <m/>
    <s v="ひび割れ注入、断面補修、伸縮装置取替、橋面補修"/>
    <m/>
    <s v="2013.10"/>
    <m/>
    <s v="2014.09"/>
    <s v=""/>
    <s v=""/>
    <m/>
    <s v=""/>
    <m/>
    <s v=""/>
    <m/>
    <m/>
    <m/>
    <m/>
    <m/>
    <m/>
    <m/>
    <m/>
    <m/>
    <m/>
    <m/>
    <m/>
    <m/>
    <m/>
    <m/>
  </r>
  <r>
    <x v="34"/>
    <x v="0"/>
    <x v="34"/>
    <s v="旭川芦別線"/>
    <n v="1994"/>
    <n v="7"/>
    <n v="2014"/>
    <s v="Ⅱ"/>
    <n v="2019"/>
    <s v="Ⅰ"/>
    <n v="2019"/>
    <s v="Ⅰ"/>
    <x v="0"/>
    <x v="0"/>
    <m/>
    <m/>
    <n v="2024"/>
    <s v=""/>
    <s v=""/>
    <s v="更新※"/>
    <m/>
    <s v=""/>
    <s v=""/>
    <m/>
    <m/>
    <m/>
    <m/>
    <m/>
    <m/>
    <m/>
    <m/>
    <m/>
    <m/>
    <m/>
    <m/>
    <m/>
    <m/>
    <m/>
    <m/>
    <m/>
    <m/>
    <m/>
    <m/>
    <m/>
    <m/>
    <m/>
    <m/>
    <s v=""/>
    <s v=""/>
    <m/>
    <s v=""/>
    <m/>
    <s v=""/>
    <m/>
    <m/>
    <m/>
    <m/>
    <m/>
    <m/>
    <m/>
    <m/>
    <m/>
    <m/>
    <m/>
    <m/>
    <m/>
    <m/>
    <m/>
  </r>
  <r>
    <x v="35"/>
    <x v="0"/>
    <x v="35"/>
    <s v="旭川芦別線"/>
    <n v="1965"/>
    <n v="6"/>
    <n v="2014"/>
    <s v="Ⅱ"/>
    <n v="2019"/>
    <s v="Ⅰ"/>
    <n v="2019"/>
    <s v="Ⅰ"/>
    <x v="0"/>
    <x v="0"/>
    <m/>
    <m/>
    <n v="2024"/>
    <s v=""/>
    <s v=""/>
    <s v="修繕"/>
    <m/>
    <s v=""/>
    <s v=""/>
    <m/>
    <m/>
    <m/>
    <m/>
    <m/>
    <m/>
    <m/>
    <m/>
    <m/>
    <m/>
    <m/>
    <m/>
    <m/>
    <m/>
    <m/>
    <m/>
    <s v=""/>
    <m/>
    <m/>
    <m/>
    <m/>
    <m/>
    <m/>
    <m/>
    <s v=""/>
    <s v=""/>
    <m/>
    <s v=""/>
    <m/>
    <s v=""/>
    <m/>
    <m/>
    <m/>
    <m/>
    <m/>
    <m/>
    <m/>
    <m/>
    <m/>
    <m/>
    <m/>
    <m/>
    <m/>
    <m/>
    <m/>
  </r>
  <r>
    <x v="36"/>
    <x v="0"/>
    <x v="36"/>
    <s v="旭川芦別線"/>
    <n v="1994"/>
    <n v="88.2"/>
    <n v="2014"/>
    <s v="Ⅱ"/>
    <n v="2019"/>
    <s v="Ⅰ"/>
    <n v="2019"/>
    <s v="Ⅰ"/>
    <x v="0"/>
    <x v="0"/>
    <m/>
    <m/>
    <n v="2024"/>
    <s v=""/>
    <s v=""/>
    <s v="修繕"/>
    <m/>
    <s v=""/>
    <s v=""/>
    <m/>
    <m/>
    <m/>
    <m/>
    <m/>
    <m/>
    <m/>
    <m/>
    <m/>
    <m/>
    <m/>
    <m/>
    <m/>
    <m/>
    <m/>
    <m/>
    <s v=""/>
    <m/>
    <m/>
    <m/>
    <m/>
    <m/>
    <m/>
    <m/>
    <s v=""/>
    <s v=""/>
    <m/>
    <s v=""/>
    <m/>
    <s v=""/>
    <m/>
    <m/>
    <m/>
    <m/>
    <m/>
    <m/>
    <m/>
    <m/>
    <m/>
    <m/>
    <m/>
    <m/>
    <m/>
    <m/>
    <m/>
  </r>
  <r>
    <x v="37"/>
    <x v="0"/>
    <x v="37"/>
    <s v="旭川芦別線"/>
    <n v="2001"/>
    <n v="65.5"/>
    <n v="2014"/>
    <s v="Ⅱ"/>
    <n v="2019"/>
    <s v="Ⅲ"/>
    <n v="2019"/>
    <s v="Ⅲ"/>
    <x v="0"/>
    <x v="1"/>
    <m/>
    <m/>
    <n v="2024"/>
    <s v="修繕"/>
    <s v="修繕"/>
    <s v="修繕"/>
    <s v="修繕"/>
    <n v="2020"/>
    <n v="2024"/>
    <m/>
    <m/>
    <s v="補助"/>
    <n v="9.6999999999999993"/>
    <m/>
    <m/>
    <s v="補助"/>
    <n v="5"/>
    <s v="補助"/>
    <n v="1"/>
    <m/>
    <m/>
    <s v="補助"/>
    <n v="9.6999999999999993"/>
    <m/>
    <m/>
    <s v="補助"/>
    <n v="48"/>
    <s v="修繕"/>
    <m/>
    <n v="2021"/>
    <s v="2021.06"/>
    <m/>
    <m/>
    <s v="修繕"/>
    <s v="護岸補修等"/>
    <n v="2021"/>
    <n v="2021.06"/>
    <m/>
    <s v=""/>
    <s v="修繕"/>
    <n v="2020"/>
    <n v="2023"/>
    <s v="修繕"/>
    <n v="2020"/>
    <n v="2023"/>
    <s v="修繕"/>
    <n v="48"/>
    <s v="修繕"/>
    <n v="2020"/>
    <n v="2024"/>
    <s v="修繕"/>
    <n v="2020"/>
    <n v="2024"/>
    <n v="149"/>
  </r>
  <r>
    <x v="38"/>
    <x v="0"/>
    <x v="38"/>
    <s v="旭川芦別線"/>
    <n v="2001"/>
    <n v="34.200000000000003"/>
    <n v="2016"/>
    <s v="Ⅰ"/>
    <n v="2021"/>
    <s v="Ⅰ"/>
    <n v="2021"/>
    <s v="Ⅰ"/>
    <x v="5"/>
    <x v="0"/>
    <m/>
    <m/>
    <n v="2026"/>
    <s v=""/>
    <s v=""/>
    <s v="修繕"/>
    <m/>
    <s v=""/>
    <s v=""/>
    <m/>
    <m/>
    <m/>
    <m/>
    <m/>
    <m/>
    <m/>
    <m/>
    <m/>
    <m/>
    <m/>
    <m/>
    <m/>
    <m/>
    <m/>
    <m/>
    <m/>
    <m/>
    <m/>
    <m/>
    <m/>
    <m/>
    <m/>
    <m/>
    <s v=""/>
    <s v=""/>
    <m/>
    <s v=""/>
    <m/>
    <s v=""/>
    <m/>
    <m/>
    <m/>
    <m/>
    <m/>
    <m/>
    <m/>
    <m/>
    <m/>
    <m/>
    <m/>
    <m/>
    <m/>
    <m/>
    <m/>
  </r>
  <r>
    <x v="39"/>
    <x v="0"/>
    <x v="39"/>
    <s v="旭川芦別線"/>
    <n v="1963"/>
    <n v="6"/>
    <n v="2014"/>
    <s v="Ⅰ"/>
    <n v="2019"/>
    <s v="Ⅲ"/>
    <n v="2019"/>
    <s v="Ⅲ"/>
    <x v="0"/>
    <x v="1"/>
    <m/>
    <m/>
    <n v="2024"/>
    <s v="修繕"/>
    <s v="修繕"/>
    <s v="修繕"/>
    <s v="修繕"/>
    <n v="2021"/>
    <n v="2022"/>
    <m/>
    <m/>
    <m/>
    <m/>
    <m/>
    <m/>
    <s v="補助"/>
    <n v="2"/>
    <s v="補助"/>
    <n v="3"/>
    <m/>
    <m/>
    <m/>
    <m/>
    <m/>
    <m/>
    <s v=""/>
    <m/>
    <s v="修繕"/>
    <s v="修繕（護岸補修）"/>
    <n v="2021"/>
    <s v="2021.06"/>
    <m/>
    <m/>
    <s v="修繕"/>
    <s v="袖擁壁補修等"/>
    <n v="2021"/>
    <n v="2021.06"/>
    <n v="2022"/>
    <n v="2022.12"/>
    <m/>
    <m/>
    <m/>
    <m/>
    <m/>
    <m/>
    <m/>
    <m/>
    <m/>
    <m/>
    <m/>
    <m/>
    <m/>
    <m/>
    <n v="6"/>
  </r>
  <r>
    <x v="40"/>
    <x v="0"/>
    <x v="40"/>
    <s v="旭川芦別線"/>
    <n v="2018"/>
    <n v="12.8"/>
    <s v=""/>
    <s v=""/>
    <s v="点検対象外"/>
    <s v="点検対象外"/>
    <n v="2019"/>
    <s v="Ⅰ"/>
    <x v="0"/>
    <x v="0"/>
    <n v="2019"/>
    <s v="Ⅰ"/>
    <n v="2024"/>
    <s v=""/>
    <s v=""/>
    <s v="修繕"/>
    <m/>
    <s v=""/>
    <s v=""/>
    <m/>
    <m/>
    <m/>
    <m/>
    <m/>
    <m/>
    <m/>
    <m/>
    <m/>
    <m/>
    <m/>
    <m/>
    <m/>
    <m/>
    <m/>
    <m/>
    <m/>
    <m/>
    <m/>
    <m/>
    <m/>
    <m/>
    <m/>
    <m/>
    <s v=""/>
    <s v=""/>
    <m/>
    <s v=""/>
    <m/>
    <s v=""/>
    <m/>
    <m/>
    <m/>
    <m/>
    <m/>
    <m/>
    <m/>
    <m/>
    <m/>
    <m/>
    <m/>
    <m/>
    <m/>
    <m/>
    <m/>
  </r>
  <r>
    <x v="41"/>
    <x v="0"/>
    <x v="41"/>
    <s v="岩見沢月形線"/>
    <n v="1972"/>
    <n v="2"/>
    <n v="2015"/>
    <s v="Ⅰ"/>
    <n v="2019"/>
    <s v="Ⅰ"/>
    <n v="2019"/>
    <s v="Ⅰ"/>
    <x v="0"/>
    <x v="0"/>
    <m/>
    <m/>
    <n v="2024"/>
    <s v=""/>
    <s v=""/>
    <s v="修繕"/>
    <m/>
    <s v=""/>
    <s v=""/>
    <m/>
    <m/>
    <m/>
    <m/>
    <m/>
    <m/>
    <m/>
    <m/>
    <m/>
    <m/>
    <m/>
    <m/>
    <m/>
    <m/>
    <m/>
    <m/>
    <m/>
    <m/>
    <m/>
    <m/>
    <m/>
    <m/>
    <m/>
    <m/>
    <s v=""/>
    <s v=""/>
    <m/>
    <s v=""/>
    <m/>
    <s v=""/>
    <m/>
    <m/>
    <m/>
    <m/>
    <m/>
    <m/>
    <m/>
    <m/>
    <m/>
    <m/>
    <m/>
    <m/>
    <m/>
    <m/>
    <m/>
  </r>
  <r>
    <x v="42"/>
    <x v="0"/>
    <x v="42"/>
    <s v="岩見沢月形線"/>
    <n v="1972"/>
    <n v="2"/>
    <n v="2015"/>
    <s v="Ⅰ"/>
    <n v="2019"/>
    <s v="Ⅰ"/>
    <n v="2019"/>
    <s v="Ⅰ"/>
    <x v="0"/>
    <x v="0"/>
    <m/>
    <m/>
    <n v="2024"/>
    <s v=""/>
    <s v=""/>
    <s v="修繕"/>
    <m/>
    <s v=""/>
    <s v=""/>
    <m/>
    <m/>
    <m/>
    <m/>
    <m/>
    <m/>
    <m/>
    <m/>
    <m/>
    <m/>
    <m/>
    <m/>
    <m/>
    <m/>
    <m/>
    <m/>
    <m/>
    <m/>
    <m/>
    <m/>
    <m/>
    <m/>
    <m/>
    <m/>
    <s v=""/>
    <s v=""/>
    <m/>
    <s v=""/>
    <m/>
    <s v=""/>
    <m/>
    <m/>
    <m/>
    <m/>
    <m/>
    <m/>
    <m/>
    <m/>
    <m/>
    <m/>
    <m/>
    <m/>
    <m/>
    <m/>
    <m/>
  </r>
  <r>
    <x v="43"/>
    <x v="0"/>
    <x v="43"/>
    <s v="岩見沢月形線"/>
    <n v="1972"/>
    <n v="2"/>
    <n v="2017"/>
    <s v="Ⅲ"/>
    <n v="2017"/>
    <s v="Ⅲ"/>
    <n v="2022"/>
    <s v="Ⅰ"/>
    <x v="2"/>
    <x v="0"/>
    <m/>
    <m/>
    <n v="2027"/>
    <s v="修繕"/>
    <m/>
    <s v="修繕"/>
    <m/>
    <m/>
    <m/>
    <m/>
    <m/>
    <m/>
    <m/>
    <m/>
    <m/>
    <m/>
    <m/>
    <m/>
    <m/>
    <m/>
    <m/>
    <m/>
    <m/>
    <m/>
    <m/>
    <s v=""/>
    <m/>
    <s v="修繕"/>
    <s v="断面補修"/>
    <n v="2019"/>
    <s v="2019.06"/>
    <n v="2019"/>
    <s v="2020.03"/>
    <s v=""/>
    <s v=""/>
    <m/>
    <s v=""/>
    <m/>
    <s v=""/>
    <m/>
    <m/>
    <m/>
    <m/>
    <m/>
    <m/>
    <m/>
    <m/>
    <m/>
    <m/>
    <m/>
    <m/>
    <m/>
    <m/>
    <n v="4"/>
  </r>
  <r>
    <x v="44"/>
    <x v="0"/>
    <x v="44"/>
    <s v="岩見沢月形線"/>
    <n v="2013"/>
    <n v="821"/>
    <n v="2015"/>
    <s v="Ⅰ"/>
    <n v="2019"/>
    <s v="Ⅲ"/>
    <n v="2019"/>
    <s v="Ⅲ"/>
    <x v="0"/>
    <x v="1"/>
    <m/>
    <m/>
    <n v="2024"/>
    <s v="修繕"/>
    <s v="修繕"/>
    <s v="修繕"/>
    <s v="修繕"/>
    <n v="2021"/>
    <n v="2025"/>
    <s v="補助"/>
    <n v="10"/>
    <s v="補助"/>
    <n v="19.399999999999999"/>
    <m/>
    <m/>
    <m/>
    <m/>
    <m/>
    <m/>
    <s v="補助"/>
    <n v="10"/>
    <s v="補助"/>
    <n v="19.399999999999999"/>
    <s v="補助"/>
    <n v="5"/>
    <s v="補助"/>
    <n v="9.6"/>
    <s v="修繕"/>
    <s v="擁壁補修"/>
    <m/>
    <m/>
    <m/>
    <m/>
    <s v="修繕"/>
    <s v=""/>
    <n v="2022"/>
    <n v="2022.06"/>
    <m/>
    <s v=""/>
    <s v="修繕"/>
    <n v="2021"/>
    <n v="2024"/>
    <s v="修繕"/>
    <n v="2021"/>
    <n v="2024"/>
    <s v="修繕"/>
    <n v="9.6"/>
    <s v="修繕"/>
    <n v="2021"/>
    <n v="2025"/>
    <s v="修繕"/>
    <n v="2021"/>
    <n v="2025"/>
    <n v="201"/>
  </r>
  <r>
    <x v="45"/>
    <x v="0"/>
    <x v="45"/>
    <s v="岩見沢月形線"/>
    <n v="1970"/>
    <n v="2"/>
    <n v="2015"/>
    <s v="Ⅱ"/>
    <n v="2019"/>
    <s v="Ⅱ"/>
    <n v="2019"/>
    <s v="Ⅱ"/>
    <x v="0"/>
    <x v="2"/>
    <m/>
    <m/>
    <n v="2024"/>
    <s v=""/>
    <m/>
    <s v="修繕"/>
    <m/>
    <s v=""/>
    <s v=""/>
    <m/>
    <m/>
    <m/>
    <m/>
    <m/>
    <m/>
    <m/>
    <m/>
    <m/>
    <m/>
    <m/>
    <m/>
    <m/>
    <m/>
    <m/>
    <m/>
    <m/>
    <m/>
    <m/>
    <m/>
    <m/>
    <m/>
    <m/>
    <m/>
    <s v="修繕"/>
    <s v=""/>
    <m/>
    <s v=""/>
    <m/>
    <s v=""/>
    <m/>
    <m/>
    <m/>
    <m/>
    <m/>
    <m/>
    <m/>
    <m/>
    <m/>
    <m/>
    <m/>
    <m/>
    <m/>
    <m/>
    <s v=""/>
  </r>
  <r>
    <x v="46"/>
    <x v="0"/>
    <x v="46"/>
    <s v="岩見沢月形線"/>
    <n v="1970"/>
    <n v="2.8"/>
    <n v="2015"/>
    <s v="Ⅰ"/>
    <n v="2019"/>
    <s v="Ⅰ"/>
    <n v="2019"/>
    <s v="Ⅰ"/>
    <x v="0"/>
    <x v="0"/>
    <m/>
    <m/>
    <n v="2024"/>
    <s v=""/>
    <s v=""/>
    <s v="修繕"/>
    <m/>
    <s v=""/>
    <s v=""/>
    <m/>
    <m/>
    <m/>
    <m/>
    <m/>
    <m/>
    <m/>
    <m/>
    <m/>
    <m/>
    <m/>
    <m/>
    <m/>
    <m/>
    <m/>
    <m/>
    <m/>
    <m/>
    <m/>
    <m/>
    <m/>
    <m/>
    <m/>
    <m/>
    <s v=""/>
    <s v=""/>
    <m/>
    <s v=""/>
    <m/>
    <s v=""/>
    <m/>
    <m/>
    <m/>
    <m/>
    <m/>
    <m/>
    <m/>
    <m/>
    <m/>
    <m/>
    <m/>
    <m/>
    <m/>
    <m/>
    <m/>
  </r>
  <r>
    <x v="47"/>
    <x v="0"/>
    <x v="47"/>
    <s v="岩見沢月形線"/>
    <n v="1969"/>
    <n v="3"/>
    <n v="2015"/>
    <s v="Ⅱ"/>
    <n v="2019"/>
    <s v="Ⅰ"/>
    <n v="2019"/>
    <s v="Ⅰ"/>
    <x v="0"/>
    <x v="0"/>
    <m/>
    <m/>
    <n v="2024"/>
    <s v=""/>
    <s v=""/>
    <s v="修繕"/>
    <m/>
    <s v=""/>
    <s v=""/>
    <m/>
    <m/>
    <m/>
    <m/>
    <m/>
    <m/>
    <m/>
    <m/>
    <m/>
    <m/>
    <m/>
    <m/>
    <m/>
    <m/>
    <m/>
    <m/>
    <m/>
    <m/>
    <m/>
    <m/>
    <m/>
    <m/>
    <m/>
    <m/>
    <s v=""/>
    <s v=""/>
    <m/>
    <s v=""/>
    <m/>
    <s v=""/>
    <m/>
    <m/>
    <m/>
    <m/>
    <m/>
    <m/>
    <m/>
    <m/>
    <m/>
    <m/>
    <m/>
    <m/>
    <m/>
    <m/>
    <m/>
  </r>
  <r>
    <x v="48"/>
    <x v="0"/>
    <x v="48"/>
    <s v="岩見沢月形線"/>
    <n v="1977"/>
    <n v="80.3"/>
    <n v="2015"/>
    <s v="Ⅱ"/>
    <n v="2019"/>
    <s v="Ⅱ"/>
    <n v="2019"/>
    <s v="Ⅱ"/>
    <x v="0"/>
    <x v="2"/>
    <m/>
    <m/>
    <n v="2024"/>
    <s v=""/>
    <m/>
    <s v="修繕"/>
    <m/>
    <s v=""/>
    <s v=""/>
    <m/>
    <m/>
    <m/>
    <m/>
    <m/>
    <m/>
    <m/>
    <m/>
    <m/>
    <m/>
    <m/>
    <m/>
    <m/>
    <m/>
    <m/>
    <m/>
    <s v=""/>
    <m/>
    <m/>
    <m/>
    <m/>
    <m/>
    <m/>
    <m/>
    <s v="修繕"/>
    <s v=""/>
    <m/>
    <s v=""/>
    <m/>
    <s v=""/>
    <m/>
    <m/>
    <m/>
    <m/>
    <m/>
    <m/>
    <m/>
    <m/>
    <m/>
    <m/>
    <m/>
    <m/>
    <m/>
    <m/>
    <s v=""/>
  </r>
  <r>
    <x v="49"/>
    <x v="0"/>
    <x v="49"/>
    <s v="岩見沢月形線"/>
    <n v="1968"/>
    <n v="8"/>
    <n v="2015"/>
    <s v="Ⅰ"/>
    <n v="2019"/>
    <s v="Ⅲ"/>
    <n v="2019"/>
    <s v="Ⅲ"/>
    <x v="0"/>
    <x v="1"/>
    <m/>
    <m/>
    <n v="2024"/>
    <s v="修繕"/>
    <s v="修繕"/>
    <s v="修繕"/>
    <s v="修繕"/>
    <n v="2020"/>
    <n v="2023"/>
    <m/>
    <m/>
    <s v="補助"/>
    <n v="4.8499999999999996"/>
    <m/>
    <m/>
    <s v="補助"/>
    <n v="7"/>
    <s v="補助"/>
    <n v="3"/>
    <m/>
    <m/>
    <s v="補助"/>
    <n v="4.8499999999999996"/>
    <s v="補助"/>
    <n v="20"/>
    <s v="補助"/>
    <n v="20"/>
    <s v="修繕"/>
    <s v="支承取替、伸縮装置取替、地覆補修、防護柵塗替"/>
    <n v="2021"/>
    <s v="2021.06"/>
    <m/>
    <m/>
    <s v="修繕"/>
    <s v="伸縮装置取替・断面補修等"/>
    <n v="2021"/>
    <n v="2021.06"/>
    <m/>
    <s v=""/>
    <s v="修繕"/>
    <n v="2020"/>
    <n v="2023"/>
    <s v="修繕"/>
    <n v="2020"/>
    <n v="2023"/>
    <s v="修繕"/>
    <n v="20"/>
    <m/>
    <m/>
    <m/>
    <m/>
    <m/>
    <m/>
    <n v="52"/>
  </r>
  <r>
    <x v="50"/>
    <x v="0"/>
    <x v="50"/>
    <s v="岩見沢月形線"/>
    <n v="1993"/>
    <n v="2.2000000000000002"/>
    <n v="2015"/>
    <s v="Ⅰ"/>
    <n v="2019"/>
    <s v="Ⅰ"/>
    <n v="2019"/>
    <s v="Ⅰ"/>
    <x v="0"/>
    <x v="0"/>
    <m/>
    <m/>
    <n v="2024"/>
    <s v=""/>
    <s v=""/>
    <s v="修繕"/>
    <m/>
    <s v=""/>
    <s v=""/>
    <m/>
    <m/>
    <m/>
    <m/>
    <m/>
    <m/>
    <m/>
    <m/>
    <m/>
    <m/>
    <m/>
    <m/>
    <m/>
    <m/>
    <m/>
    <m/>
    <m/>
    <m/>
    <m/>
    <m/>
    <m/>
    <m/>
    <m/>
    <m/>
    <s v=""/>
    <s v=""/>
    <m/>
    <s v=""/>
    <m/>
    <s v=""/>
    <m/>
    <m/>
    <m/>
    <m/>
    <m/>
    <m/>
    <m/>
    <m/>
    <m/>
    <m/>
    <m/>
    <m/>
    <m/>
    <m/>
    <m/>
  </r>
  <r>
    <x v="51"/>
    <x v="0"/>
    <x v="51"/>
    <s v="岩見沢月形線"/>
    <n v="1996"/>
    <n v="11"/>
    <n v="2017"/>
    <s v="Ⅰ"/>
    <n v="2017"/>
    <s v="Ⅰ"/>
    <n v="2022"/>
    <s v="Ⅰ"/>
    <x v="2"/>
    <x v="0"/>
    <m/>
    <m/>
    <n v="2027"/>
    <s v=""/>
    <s v=""/>
    <s v="修繕"/>
    <m/>
    <s v=""/>
    <s v=""/>
    <m/>
    <m/>
    <m/>
    <m/>
    <m/>
    <m/>
    <m/>
    <m/>
    <m/>
    <m/>
    <m/>
    <m/>
    <m/>
    <m/>
    <m/>
    <m/>
    <m/>
    <m/>
    <m/>
    <m/>
    <m/>
    <m/>
    <m/>
    <m/>
    <s v=""/>
    <s v=""/>
    <m/>
    <s v=""/>
    <m/>
    <s v=""/>
    <m/>
    <m/>
    <m/>
    <m/>
    <m/>
    <m/>
    <m/>
    <m/>
    <m/>
    <m/>
    <m/>
    <m/>
    <m/>
    <m/>
    <m/>
  </r>
  <r>
    <x v="52"/>
    <x v="0"/>
    <x v="52"/>
    <s v="岩見沢月形線"/>
    <n v="1993"/>
    <n v="2.5"/>
    <n v="2015"/>
    <s v="Ⅰ"/>
    <n v="2019"/>
    <s v="Ⅰ"/>
    <n v="2019"/>
    <s v="Ⅰ"/>
    <x v="0"/>
    <x v="0"/>
    <m/>
    <m/>
    <n v="2024"/>
    <s v=""/>
    <s v=""/>
    <s v="修繕"/>
    <m/>
    <s v=""/>
    <s v=""/>
    <m/>
    <m/>
    <m/>
    <m/>
    <m/>
    <m/>
    <m/>
    <m/>
    <m/>
    <m/>
    <m/>
    <m/>
    <m/>
    <m/>
    <m/>
    <m/>
    <m/>
    <m/>
    <m/>
    <m/>
    <m/>
    <m/>
    <m/>
    <m/>
    <s v=""/>
    <s v=""/>
    <m/>
    <s v=""/>
    <m/>
    <s v=""/>
    <m/>
    <m/>
    <m/>
    <m/>
    <m/>
    <m/>
    <m/>
    <m/>
    <m/>
    <m/>
    <m/>
    <m/>
    <m/>
    <m/>
    <m/>
  </r>
  <r>
    <x v="53"/>
    <x v="0"/>
    <x v="53"/>
    <s v="岩見沢月形線"/>
    <n v="1971"/>
    <n v="13"/>
    <n v="2015"/>
    <s v="Ⅰ"/>
    <n v="2019"/>
    <s v="Ⅰ"/>
    <n v="2019"/>
    <s v="Ⅰ"/>
    <x v="0"/>
    <x v="0"/>
    <m/>
    <m/>
    <n v="2024"/>
    <s v=""/>
    <s v=""/>
    <s v="修繕"/>
    <m/>
    <s v=""/>
    <s v=""/>
    <m/>
    <m/>
    <m/>
    <m/>
    <m/>
    <m/>
    <m/>
    <m/>
    <m/>
    <m/>
    <m/>
    <m/>
    <m/>
    <m/>
    <m/>
    <m/>
    <m/>
    <m/>
    <m/>
    <m/>
    <m/>
    <m/>
    <m/>
    <m/>
    <s v=""/>
    <s v=""/>
    <m/>
    <s v=""/>
    <m/>
    <s v=""/>
    <m/>
    <m/>
    <m/>
    <m/>
    <m/>
    <m/>
    <m/>
    <m/>
    <m/>
    <m/>
    <m/>
    <m/>
    <m/>
    <m/>
    <m/>
  </r>
  <r>
    <x v="54"/>
    <x v="0"/>
    <x v="54"/>
    <s v="岩見沢月形線"/>
    <n v="1983"/>
    <n v="113.9"/>
    <n v="2015"/>
    <s v="Ⅱ"/>
    <n v="2019"/>
    <s v="Ⅱ"/>
    <n v="2019"/>
    <s v="Ⅱ"/>
    <x v="0"/>
    <x v="2"/>
    <m/>
    <m/>
    <n v="2024"/>
    <s v=""/>
    <m/>
    <s v="修繕"/>
    <m/>
    <s v=""/>
    <s v=""/>
    <m/>
    <m/>
    <m/>
    <m/>
    <m/>
    <m/>
    <m/>
    <m/>
    <m/>
    <m/>
    <m/>
    <m/>
    <m/>
    <m/>
    <m/>
    <m/>
    <m/>
    <m/>
    <m/>
    <m/>
    <m/>
    <m/>
    <m/>
    <m/>
    <s v="修繕"/>
    <s v=""/>
    <m/>
    <s v=""/>
    <m/>
    <s v=""/>
    <m/>
    <m/>
    <m/>
    <m/>
    <m/>
    <m/>
    <m/>
    <m/>
    <m/>
    <m/>
    <m/>
    <m/>
    <m/>
    <m/>
    <s v=""/>
  </r>
  <r>
    <x v="55"/>
    <x v="0"/>
    <x v="55"/>
    <s v="岩見沢月形線"/>
    <n v="1964"/>
    <n v="131.6"/>
    <n v="2018"/>
    <s v="Ⅲ"/>
    <n v="2018"/>
    <s v="Ⅲ"/>
    <n v="2018"/>
    <s v="Ⅲ"/>
    <x v="6"/>
    <x v="1"/>
    <m/>
    <m/>
    <n v="2023"/>
    <s v="修繕"/>
    <s v="修繕"/>
    <s v="修繕"/>
    <s v="修繕"/>
    <n v="2020"/>
    <n v="2027"/>
    <s v="補助"/>
    <n v="15"/>
    <s v="補助"/>
    <n v="9.6999999999999993"/>
    <s v="補助"/>
    <n v="20"/>
    <s v="補助"/>
    <n v="100"/>
    <s v="補助"/>
    <n v="60"/>
    <s v="補助"/>
    <n v="15"/>
    <s v="補助"/>
    <n v="9.6999999999999993"/>
    <m/>
    <m/>
    <s v="補助"/>
    <n v="47.6"/>
    <s v="修繕"/>
    <s v="桁断面補修、床版補修、下部断面補修、高欄・地覆補修"/>
    <n v="2020"/>
    <s v="2020.06"/>
    <m/>
    <m/>
    <s v="修繕"/>
    <s v="桁断面補修、床版補修、下部断面補修、高欄・地覆補修"/>
    <n v="2020"/>
    <n v="2020.06"/>
    <m/>
    <s v=""/>
    <s v="修繕"/>
    <n v="2020"/>
    <n v="2022"/>
    <s v="修繕"/>
    <n v="2020"/>
    <n v="2026"/>
    <s v="修繕"/>
    <n v="57.6"/>
    <s v="修繕"/>
    <n v="2020"/>
    <n v="2026"/>
    <s v="修繕"/>
    <n v="2020"/>
    <n v="2027"/>
    <n v="540.6"/>
  </r>
  <r>
    <x v="56"/>
    <x v="0"/>
    <x v="56"/>
    <s v="月形厚田線"/>
    <n v="1992"/>
    <n v="8"/>
    <n v="2015"/>
    <s v="Ⅰ"/>
    <n v="2019"/>
    <s v="Ⅰ"/>
    <n v="2019"/>
    <s v="Ⅰ"/>
    <x v="0"/>
    <x v="0"/>
    <m/>
    <m/>
    <n v="2024"/>
    <s v=""/>
    <s v=""/>
    <s v="修繕"/>
    <m/>
    <s v=""/>
    <s v=""/>
    <m/>
    <m/>
    <m/>
    <m/>
    <m/>
    <m/>
    <m/>
    <m/>
    <m/>
    <m/>
    <m/>
    <m/>
    <m/>
    <m/>
    <m/>
    <m/>
    <m/>
    <m/>
    <m/>
    <m/>
    <m/>
    <m/>
    <m/>
    <m/>
    <s v=""/>
    <s v=""/>
    <m/>
    <s v=""/>
    <m/>
    <s v=""/>
    <m/>
    <m/>
    <m/>
    <m/>
    <m/>
    <m/>
    <m/>
    <m/>
    <m/>
    <m/>
    <m/>
    <m/>
    <m/>
    <m/>
    <m/>
  </r>
  <r>
    <x v="57"/>
    <x v="0"/>
    <x v="57"/>
    <s v="月形厚田線"/>
    <n v="2006"/>
    <n v="18"/>
    <n v="2015"/>
    <s v="Ⅰ"/>
    <n v="2019"/>
    <s v="Ⅰ"/>
    <n v="2019"/>
    <s v="Ⅰ"/>
    <x v="0"/>
    <x v="0"/>
    <m/>
    <m/>
    <n v="2024"/>
    <s v=""/>
    <s v=""/>
    <s v="修繕"/>
    <m/>
    <s v=""/>
    <s v=""/>
    <m/>
    <m/>
    <m/>
    <m/>
    <m/>
    <m/>
    <m/>
    <m/>
    <m/>
    <m/>
    <m/>
    <m/>
    <m/>
    <m/>
    <m/>
    <m/>
    <m/>
    <m/>
    <m/>
    <m/>
    <m/>
    <m/>
    <m/>
    <m/>
    <s v=""/>
    <s v=""/>
    <m/>
    <s v=""/>
    <m/>
    <s v=""/>
    <m/>
    <m/>
    <m/>
    <m/>
    <m/>
    <m/>
    <m/>
    <m/>
    <m/>
    <m/>
    <m/>
    <m/>
    <m/>
    <m/>
    <m/>
  </r>
  <r>
    <x v="58"/>
    <x v="0"/>
    <x v="58"/>
    <s v="月形厚田線"/>
    <n v="2011"/>
    <n v="100.4"/>
    <n v="2016"/>
    <s v="Ⅰ"/>
    <n v="2021"/>
    <s v="Ⅰ"/>
    <n v="2021"/>
    <s v="Ⅰ"/>
    <x v="5"/>
    <x v="0"/>
    <m/>
    <m/>
    <n v="2026"/>
    <s v=""/>
    <s v=""/>
    <s v="修繕"/>
    <m/>
    <s v=""/>
    <s v=""/>
    <m/>
    <m/>
    <m/>
    <m/>
    <m/>
    <m/>
    <m/>
    <m/>
    <m/>
    <m/>
    <m/>
    <m/>
    <m/>
    <m/>
    <m/>
    <m/>
    <m/>
    <m/>
    <m/>
    <m/>
    <m/>
    <m/>
    <m/>
    <m/>
    <s v=""/>
    <s v=""/>
    <m/>
    <s v=""/>
    <m/>
    <s v=""/>
    <m/>
    <m/>
    <m/>
    <m/>
    <m/>
    <m/>
    <m/>
    <m/>
    <m/>
    <m/>
    <m/>
    <m/>
    <m/>
    <m/>
    <m/>
  </r>
  <r>
    <x v="59"/>
    <x v="0"/>
    <x v="59"/>
    <s v="月形厚田線"/>
    <n v="2012"/>
    <n v="49.3"/>
    <n v="2015"/>
    <s v="Ⅰ"/>
    <n v="2019"/>
    <s v="Ⅰ"/>
    <n v="2019"/>
    <s v="Ⅰ"/>
    <x v="0"/>
    <x v="0"/>
    <m/>
    <m/>
    <n v="2024"/>
    <s v=""/>
    <s v=""/>
    <s v="修繕"/>
    <m/>
    <s v=""/>
    <s v=""/>
    <m/>
    <m/>
    <m/>
    <m/>
    <m/>
    <m/>
    <m/>
    <m/>
    <m/>
    <m/>
    <m/>
    <m/>
    <m/>
    <m/>
    <m/>
    <m/>
    <m/>
    <m/>
    <m/>
    <m/>
    <m/>
    <m/>
    <m/>
    <m/>
    <s v=""/>
    <s v=""/>
    <m/>
    <s v=""/>
    <m/>
    <s v=""/>
    <m/>
    <m/>
    <m/>
    <m/>
    <m/>
    <m/>
    <m/>
    <m/>
    <m/>
    <m/>
    <m/>
    <m/>
    <m/>
    <m/>
    <m/>
  </r>
  <r>
    <x v="60"/>
    <x v="0"/>
    <x v="60"/>
    <s v="月形厚田線"/>
    <n v="1994"/>
    <n v="12"/>
    <n v="2015"/>
    <s v="Ⅰ"/>
    <n v="2019"/>
    <s v="Ⅰ"/>
    <n v="2019"/>
    <s v="Ⅰ"/>
    <x v="0"/>
    <x v="0"/>
    <m/>
    <m/>
    <n v="2024"/>
    <s v=""/>
    <s v=""/>
    <s v="修繕"/>
    <m/>
    <s v=""/>
    <s v=""/>
    <m/>
    <m/>
    <m/>
    <m/>
    <m/>
    <m/>
    <m/>
    <m/>
    <m/>
    <m/>
    <m/>
    <m/>
    <m/>
    <m/>
    <m/>
    <m/>
    <m/>
    <m/>
    <m/>
    <m/>
    <m/>
    <m/>
    <m/>
    <m/>
    <s v=""/>
    <s v=""/>
    <m/>
    <s v=""/>
    <m/>
    <s v=""/>
    <m/>
    <m/>
    <m/>
    <m/>
    <m/>
    <m/>
    <m/>
    <m/>
    <m/>
    <m/>
    <m/>
    <m/>
    <m/>
    <m/>
    <m/>
  </r>
  <r>
    <x v="61"/>
    <x v="0"/>
    <x v="61"/>
    <s v="月形厚田線"/>
    <n v="1966"/>
    <n v="42"/>
    <n v="2016"/>
    <s v="Ⅱ"/>
    <n v="2021"/>
    <s v="Ⅱ"/>
    <n v="2021"/>
    <s v="Ⅱ"/>
    <x v="5"/>
    <x v="2"/>
    <m/>
    <m/>
    <n v="2026"/>
    <s v=""/>
    <m/>
    <s v="更新"/>
    <m/>
    <s v=""/>
    <s v=""/>
    <m/>
    <m/>
    <m/>
    <m/>
    <m/>
    <m/>
    <m/>
    <m/>
    <m/>
    <m/>
    <m/>
    <m/>
    <m/>
    <m/>
    <m/>
    <m/>
    <m/>
    <m/>
    <m/>
    <s v="R3～R5の架換に伴い､R5に撤去　C=260"/>
    <m/>
    <m/>
    <m/>
    <m/>
    <s v="更新"/>
    <s v=""/>
    <m/>
    <s v=""/>
    <m/>
    <s v=""/>
    <m/>
    <m/>
    <m/>
    <m/>
    <m/>
    <m/>
    <m/>
    <m/>
    <m/>
    <m/>
    <m/>
    <m/>
    <m/>
    <m/>
    <s v=""/>
  </r>
  <r>
    <x v="62"/>
    <x v="0"/>
    <x v="62"/>
    <s v="支笏湖公園線"/>
    <n v="1953"/>
    <n v="41.1"/>
    <n v="2015"/>
    <s v="Ⅲ"/>
    <n v="2020"/>
    <s v="Ⅲ"/>
    <n v="2020"/>
    <s v="Ⅲ"/>
    <x v="1"/>
    <x v="1"/>
    <m/>
    <m/>
    <n v="2025"/>
    <s v="更新"/>
    <s v="更新"/>
    <s v="更新"/>
    <m/>
    <s v=""/>
    <s v=""/>
    <m/>
    <m/>
    <s v="地道債"/>
    <n v="8"/>
    <m/>
    <m/>
    <m/>
    <m/>
    <m/>
    <m/>
    <m/>
    <m/>
    <m/>
    <m/>
    <m/>
    <m/>
    <m/>
    <m/>
    <s v="更新"/>
    <s v="架替"/>
    <m/>
    <m/>
    <m/>
    <m/>
    <s v="更新"/>
    <s v="架替"/>
    <m/>
    <s v=""/>
    <m/>
    <s v=""/>
    <m/>
    <m/>
    <m/>
    <m/>
    <m/>
    <m/>
    <m/>
    <m/>
    <m/>
    <m/>
    <m/>
    <m/>
    <m/>
    <m/>
    <s v=""/>
  </r>
  <r>
    <x v="63"/>
    <x v="0"/>
    <x v="63"/>
    <s v="支笏湖公園線"/>
    <n v="1953"/>
    <n v="40.799999999999997"/>
    <n v="2015"/>
    <s v="Ⅲ"/>
    <n v="2020"/>
    <s v="Ⅰ"/>
    <n v="2020"/>
    <s v="Ⅰ"/>
    <x v="1"/>
    <x v="0"/>
    <m/>
    <m/>
    <n v="2025"/>
    <s v=""/>
    <s v=""/>
    <s v="更新"/>
    <m/>
    <s v=""/>
    <s v=""/>
    <m/>
    <m/>
    <m/>
    <m/>
    <m/>
    <m/>
    <m/>
    <m/>
    <m/>
    <m/>
    <m/>
    <m/>
    <m/>
    <m/>
    <m/>
    <m/>
    <m/>
    <m/>
    <m/>
    <s v="架替"/>
    <m/>
    <m/>
    <m/>
    <m/>
    <s v=""/>
    <s v=""/>
    <m/>
    <s v=""/>
    <m/>
    <s v=""/>
    <m/>
    <m/>
    <m/>
    <m/>
    <m/>
    <m/>
    <m/>
    <m/>
    <m/>
    <m/>
    <m/>
    <m/>
    <m/>
    <m/>
    <m/>
  </r>
  <r>
    <x v="64"/>
    <x v="0"/>
    <x v="64"/>
    <s v="支笏湖公園線"/>
    <n v="2003"/>
    <n v="19.7"/>
    <n v="2016"/>
    <s v="Ⅰ"/>
    <n v="2020"/>
    <s v="Ⅰ"/>
    <n v="2020"/>
    <s v="Ⅰ"/>
    <x v="1"/>
    <x v="0"/>
    <m/>
    <m/>
    <n v="2025"/>
    <s v=""/>
    <s v=""/>
    <s v="修繕"/>
    <m/>
    <s v=""/>
    <s v=""/>
    <m/>
    <m/>
    <m/>
    <m/>
    <m/>
    <m/>
    <m/>
    <m/>
    <m/>
    <m/>
    <m/>
    <m/>
    <m/>
    <m/>
    <m/>
    <m/>
    <m/>
    <m/>
    <m/>
    <m/>
    <m/>
    <m/>
    <m/>
    <m/>
    <s v=""/>
    <s v=""/>
    <m/>
    <s v=""/>
    <m/>
    <s v=""/>
    <m/>
    <m/>
    <m/>
    <m/>
    <m/>
    <m/>
    <m/>
    <m/>
    <m/>
    <m/>
    <m/>
    <m/>
    <m/>
    <m/>
    <m/>
  </r>
  <r>
    <x v="65"/>
    <x v="0"/>
    <x v="65"/>
    <s v="当別浜益港線"/>
    <n v="1966"/>
    <n v="30"/>
    <n v="2016"/>
    <s v="Ⅱ"/>
    <n v="2020"/>
    <s v="Ⅱ"/>
    <n v="2020"/>
    <s v="Ⅱ"/>
    <x v="1"/>
    <x v="2"/>
    <m/>
    <m/>
    <n v="2025"/>
    <s v=""/>
    <s v=""/>
    <s v="修繕"/>
    <m/>
    <s v=""/>
    <s v=""/>
    <m/>
    <m/>
    <m/>
    <m/>
    <m/>
    <m/>
    <m/>
    <m/>
    <m/>
    <m/>
    <m/>
    <m/>
    <m/>
    <m/>
    <m/>
    <m/>
    <m/>
    <m/>
    <m/>
    <m/>
    <m/>
    <m/>
    <m/>
    <m/>
    <m/>
    <s v=""/>
    <m/>
    <s v=""/>
    <m/>
    <s v=""/>
    <m/>
    <m/>
    <m/>
    <m/>
    <m/>
    <m/>
    <m/>
    <m/>
    <m/>
    <m/>
    <m/>
    <m/>
    <m/>
    <m/>
    <s v=""/>
  </r>
  <r>
    <x v="66"/>
    <x v="0"/>
    <x v="66"/>
    <s v="当別浜益港線"/>
    <n v="1994"/>
    <n v="56"/>
    <n v="2016"/>
    <s v="Ⅱ"/>
    <n v="2020"/>
    <s v="Ⅱ"/>
    <n v="2020"/>
    <s v="Ⅱ"/>
    <x v="1"/>
    <x v="2"/>
    <m/>
    <m/>
    <n v="2025"/>
    <s v=""/>
    <s v=""/>
    <s v="修繕"/>
    <m/>
    <s v=""/>
    <s v=""/>
    <m/>
    <m/>
    <m/>
    <m/>
    <m/>
    <m/>
    <m/>
    <m/>
    <m/>
    <m/>
    <m/>
    <m/>
    <m/>
    <m/>
    <m/>
    <m/>
    <m/>
    <m/>
    <m/>
    <m/>
    <m/>
    <m/>
    <m/>
    <m/>
    <m/>
    <s v=""/>
    <m/>
    <s v=""/>
    <m/>
    <s v=""/>
    <m/>
    <m/>
    <m/>
    <m/>
    <m/>
    <m/>
    <m/>
    <m/>
    <m/>
    <m/>
    <m/>
    <m/>
    <m/>
    <m/>
    <s v=""/>
  </r>
  <r>
    <x v="67"/>
    <x v="0"/>
    <x v="67"/>
    <s v="当別浜益港線"/>
    <n v="1976"/>
    <n v="60.1"/>
    <n v="2016"/>
    <s v="Ⅱ"/>
    <n v="2020"/>
    <s v="Ⅱ"/>
    <n v="2020"/>
    <s v="Ⅱ"/>
    <x v="1"/>
    <x v="2"/>
    <m/>
    <m/>
    <n v="2025"/>
    <s v="修繕"/>
    <s v="修繕"/>
    <s v="修繕"/>
    <s v="修繕"/>
    <n v="2021"/>
    <n v="2023"/>
    <s v="補助"/>
    <n v="8"/>
    <s v="補助"/>
    <n v="1.42"/>
    <m/>
    <m/>
    <m/>
    <m/>
    <m/>
    <m/>
    <s v="補助"/>
    <n v="8"/>
    <s v="補助"/>
    <n v="1.42"/>
    <s v="補助"/>
    <n v="10"/>
    <s v="補助"/>
    <n v="32"/>
    <m/>
    <m/>
    <m/>
    <m/>
    <m/>
    <m/>
    <s v="修繕"/>
    <s v="支承補修、床版ひび割れ補修、橋面防水工、防護柵工、排水施設工、舗装工"/>
    <n v="2022"/>
    <n v="2022.06"/>
    <m/>
    <s v=""/>
    <s v="修繕"/>
    <n v="2021"/>
    <n v="2023"/>
    <s v="修繕"/>
    <n v="2021"/>
    <n v="2023"/>
    <s v="修繕"/>
    <n v="22.8"/>
    <m/>
    <m/>
    <m/>
    <m/>
    <m/>
    <m/>
    <n v="40"/>
  </r>
  <r>
    <x v="68"/>
    <x v="0"/>
    <x v="68"/>
    <s v="当別浜益港線"/>
    <n v="1994"/>
    <n v="215"/>
    <n v="2016"/>
    <s v="Ⅱ"/>
    <n v="2020"/>
    <s v="Ⅰ"/>
    <n v="2020"/>
    <s v="Ⅰ"/>
    <x v="1"/>
    <x v="0"/>
    <m/>
    <m/>
    <n v="2025"/>
    <s v=""/>
    <s v=""/>
    <s v="修繕"/>
    <m/>
    <s v=""/>
    <s v=""/>
    <m/>
    <m/>
    <m/>
    <m/>
    <m/>
    <m/>
    <m/>
    <m/>
    <m/>
    <m/>
    <m/>
    <m/>
    <m/>
    <m/>
    <m/>
    <m/>
    <m/>
    <m/>
    <m/>
    <m/>
    <m/>
    <m/>
    <m/>
    <m/>
    <s v=""/>
    <s v=""/>
    <m/>
    <s v=""/>
    <m/>
    <s v=""/>
    <m/>
    <m/>
    <m/>
    <m/>
    <m/>
    <m/>
    <m/>
    <m/>
    <m/>
    <m/>
    <m/>
    <m/>
    <m/>
    <m/>
    <m/>
  </r>
  <r>
    <x v="69"/>
    <x v="0"/>
    <x v="69"/>
    <s v="当別浜益港線"/>
    <n v="1987"/>
    <n v="29.1"/>
    <n v="2016"/>
    <s v="Ⅱ"/>
    <n v="2020"/>
    <s v="Ⅱ"/>
    <n v="2020"/>
    <s v="Ⅱ"/>
    <x v="1"/>
    <x v="2"/>
    <m/>
    <m/>
    <n v="2025"/>
    <s v=""/>
    <s v=""/>
    <s v="修繕"/>
    <m/>
    <s v=""/>
    <s v=""/>
    <m/>
    <m/>
    <m/>
    <m/>
    <m/>
    <m/>
    <m/>
    <m/>
    <m/>
    <m/>
    <m/>
    <m/>
    <m/>
    <m/>
    <m/>
    <m/>
    <m/>
    <m/>
    <m/>
    <m/>
    <m/>
    <m/>
    <m/>
    <m/>
    <m/>
    <s v=""/>
    <m/>
    <s v=""/>
    <m/>
    <s v=""/>
    <m/>
    <m/>
    <m/>
    <m/>
    <m/>
    <m/>
    <m/>
    <m/>
    <m/>
    <m/>
    <m/>
    <m/>
    <m/>
    <m/>
    <s v=""/>
  </r>
  <r>
    <x v="70"/>
    <x v="0"/>
    <x v="70"/>
    <s v="当別浜益港線"/>
    <n v="2004"/>
    <n v="121.3"/>
    <n v="2015"/>
    <s v="Ⅰ"/>
    <n v="2019"/>
    <s v="Ⅰ"/>
    <n v="2019"/>
    <s v="Ⅰ"/>
    <x v="0"/>
    <x v="0"/>
    <m/>
    <m/>
    <n v="2024"/>
    <s v=""/>
    <s v=""/>
    <s v="修繕"/>
    <m/>
    <s v=""/>
    <s v=""/>
    <m/>
    <m/>
    <m/>
    <m/>
    <m/>
    <m/>
    <m/>
    <m/>
    <m/>
    <m/>
    <m/>
    <m/>
    <m/>
    <m/>
    <m/>
    <m/>
    <m/>
    <m/>
    <m/>
    <m/>
    <m/>
    <m/>
    <m/>
    <m/>
    <s v=""/>
    <s v=""/>
    <m/>
    <s v=""/>
    <m/>
    <s v=""/>
    <m/>
    <m/>
    <m/>
    <m/>
    <m/>
    <m/>
    <m/>
    <m/>
    <m/>
    <m/>
    <m/>
    <m/>
    <m/>
    <m/>
    <m/>
  </r>
  <r>
    <x v="71"/>
    <x v="0"/>
    <x v="71"/>
    <s v="当別浜益港線"/>
    <n v="1965"/>
    <n v="30"/>
    <n v="2016"/>
    <s v="Ⅱ"/>
    <n v="2020"/>
    <s v="Ⅱ"/>
    <n v="2020"/>
    <s v="Ⅱ"/>
    <x v="1"/>
    <x v="2"/>
    <m/>
    <m/>
    <n v="2025"/>
    <s v=""/>
    <s v=""/>
    <s v="修繕"/>
    <m/>
    <s v=""/>
    <s v=""/>
    <m/>
    <m/>
    <m/>
    <m/>
    <m/>
    <m/>
    <m/>
    <m/>
    <m/>
    <m/>
    <m/>
    <m/>
    <m/>
    <m/>
    <m/>
    <m/>
    <m/>
    <m/>
    <m/>
    <m/>
    <m/>
    <m/>
    <m/>
    <m/>
    <m/>
    <s v=""/>
    <m/>
    <s v=""/>
    <m/>
    <s v=""/>
    <m/>
    <m/>
    <m/>
    <m/>
    <m/>
    <m/>
    <m/>
    <m/>
    <m/>
    <m/>
    <m/>
    <m/>
    <m/>
    <m/>
    <s v=""/>
  </r>
  <r>
    <x v="72"/>
    <x v="0"/>
    <x v="72"/>
    <s v="当別浜益港線"/>
    <n v="1963"/>
    <n v="10"/>
    <n v="2016"/>
    <s v="Ⅱ"/>
    <n v="2020"/>
    <s v="Ⅱ"/>
    <n v="2020"/>
    <s v="Ⅱ"/>
    <x v="1"/>
    <x v="2"/>
    <m/>
    <m/>
    <n v="2025"/>
    <s v=""/>
    <m/>
    <s v="更新※"/>
    <m/>
    <s v=""/>
    <s v=""/>
    <m/>
    <m/>
    <m/>
    <m/>
    <m/>
    <m/>
    <m/>
    <m/>
    <m/>
    <m/>
    <m/>
    <m/>
    <m/>
    <m/>
    <m/>
    <m/>
    <m/>
    <m/>
    <m/>
    <m/>
    <m/>
    <m/>
    <m/>
    <m/>
    <s v="更新"/>
    <s v=""/>
    <m/>
    <s v=""/>
    <m/>
    <s v=""/>
    <m/>
    <m/>
    <m/>
    <m/>
    <m/>
    <m/>
    <m/>
    <m/>
    <m/>
    <m/>
    <m/>
    <m/>
    <m/>
    <m/>
    <s v=""/>
  </r>
  <r>
    <x v="73"/>
    <x v="0"/>
    <x v="73"/>
    <s v="当別浜益港線"/>
    <n v="1964"/>
    <n v="60"/>
    <n v="2016"/>
    <s v="Ⅱ"/>
    <n v="2020"/>
    <s v="Ⅱ"/>
    <n v="2020"/>
    <s v="Ⅱ"/>
    <x v="1"/>
    <x v="2"/>
    <m/>
    <m/>
    <n v="2025"/>
    <s v="修繕"/>
    <s v="修繕"/>
    <s v="修繕"/>
    <s v="修繕"/>
    <n v="2021"/>
    <n v="2024"/>
    <s v="補助"/>
    <n v="8"/>
    <s v="補助"/>
    <n v="1.42"/>
    <m/>
    <m/>
    <m/>
    <m/>
    <m/>
    <m/>
    <s v="補助"/>
    <n v="8"/>
    <s v="補助"/>
    <n v="1.42"/>
    <s v="補助"/>
    <n v="10"/>
    <s v="補助"/>
    <n v="28.5"/>
    <m/>
    <m/>
    <m/>
    <m/>
    <m/>
    <m/>
    <s v="修繕"/>
    <s v="支承補修、伸縮装置取替、床版防水工、防護柵補修、落橋防止工"/>
    <n v="2022"/>
    <n v="2022.06"/>
    <m/>
    <s v=""/>
    <s v="修繕"/>
    <n v="2021"/>
    <n v="2023"/>
    <s v="修繕"/>
    <n v="2021"/>
    <n v="2023"/>
    <s v="修繕"/>
    <n v="28.5"/>
    <s v="修繕"/>
    <n v="2021"/>
    <n v="2024"/>
    <s v="修繕"/>
    <n v="2021"/>
    <n v="2024"/>
    <n v="242.25"/>
  </r>
  <r>
    <x v="74"/>
    <x v="0"/>
    <x v="74"/>
    <s v="当別浜益港線"/>
    <n v="1986"/>
    <n v="60"/>
    <n v="2016"/>
    <s v="Ⅰ"/>
    <n v="2020"/>
    <s v="Ⅱ"/>
    <n v="2020"/>
    <s v="Ⅱ"/>
    <x v="1"/>
    <x v="2"/>
    <m/>
    <m/>
    <n v="2025"/>
    <s v=""/>
    <s v=""/>
    <s v="修繕"/>
    <m/>
    <s v=""/>
    <s v=""/>
    <m/>
    <m/>
    <m/>
    <m/>
    <m/>
    <m/>
    <m/>
    <m/>
    <m/>
    <m/>
    <m/>
    <m/>
    <m/>
    <m/>
    <m/>
    <m/>
    <m/>
    <m/>
    <m/>
    <m/>
    <m/>
    <m/>
    <m/>
    <m/>
    <m/>
    <s v=""/>
    <m/>
    <s v=""/>
    <m/>
    <s v=""/>
    <m/>
    <m/>
    <m/>
    <m/>
    <m/>
    <m/>
    <m/>
    <m/>
    <m/>
    <m/>
    <m/>
    <m/>
    <m/>
    <m/>
    <s v=""/>
  </r>
  <r>
    <x v="75"/>
    <x v="0"/>
    <x v="75"/>
    <s v="当別浜益港線"/>
    <n v="2003"/>
    <n v="13.5"/>
    <n v="2015"/>
    <s v="Ⅰ"/>
    <n v="2019"/>
    <s v="Ⅰ"/>
    <n v="2019"/>
    <s v="Ⅰ"/>
    <x v="0"/>
    <x v="0"/>
    <m/>
    <m/>
    <n v="2024"/>
    <s v=""/>
    <s v=""/>
    <s v="修繕"/>
    <m/>
    <s v=""/>
    <s v=""/>
    <m/>
    <m/>
    <m/>
    <m/>
    <m/>
    <m/>
    <m/>
    <m/>
    <m/>
    <m/>
    <m/>
    <m/>
    <m/>
    <m/>
    <m/>
    <m/>
    <m/>
    <m/>
    <m/>
    <m/>
    <m/>
    <m/>
    <m/>
    <m/>
    <s v=""/>
    <s v=""/>
    <m/>
    <s v=""/>
    <m/>
    <s v=""/>
    <m/>
    <m/>
    <m/>
    <m/>
    <m/>
    <m/>
    <m/>
    <m/>
    <m/>
    <m/>
    <m/>
    <m/>
    <m/>
    <m/>
    <m/>
  </r>
  <r>
    <x v="76"/>
    <x v="0"/>
    <x v="76"/>
    <s v="当別浜益港線"/>
    <n v="1999"/>
    <n v="10"/>
    <n v="2015"/>
    <s v="Ⅰ"/>
    <n v="2019"/>
    <s v="Ⅰ"/>
    <n v="2019"/>
    <s v="Ⅰ"/>
    <x v="0"/>
    <x v="0"/>
    <m/>
    <m/>
    <n v="2024"/>
    <s v=""/>
    <s v=""/>
    <s v="修繕"/>
    <m/>
    <s v=""/>
    <s v=""/>
    <m/>
    <m/>
    <m/>
    <m/>
    <m/>
    <m/>
    <m/>
    <m/>
    <m/>
    <m/>
    <m/>
    <m/>
    <m/>
    <m/>
    <m/>
    <m/>
    <m/>
    <m/>
    <m/>
    <m/>
    <m/>
    <m/>
    <m/>
    <m/>
    <s v=""/>
    <s v=""/>
    <m/>
    <s v=""/>
    <m/>
    <s v=""/>
    <m/>
    <m/>
    <m/>
    <m/>
    <m/>
    <m/>
    <m/>
    <m/>
    <m/>
    <m/>
    <m/>
    <m/>
    <m/>
    <m/>
    <m/>
  </r>
  <r>
    <x v="77"/>
    <x v="0"/>
    <x v="77"/>
    <s v="当別浜益港線"/>
    <n v="1993"/>
    <n v="98.8"/>
    <n v="2015"/>
    <s v="Ⅰ"/>
    <n v="2019"/>
    <s v="Ⅰ"/>
    <n v="2019"/>
    <s v="Ⅰ"/>
    <x v="0"/>
    <x v="0"/>
    <m/>
    <m/>
    <n v="2024"/>
    <s v=""/>
    <s v=""/>
    <s v="修繕"/>
    <m/>
    <s v=""/>
    <s v=""/>
    <m/>
    <m/>
    <m/>
    <m/>
    <m/>
    <m/>
    <m/>
    <m/>
    <m/>
    <m/>
    <m/>
    <m/>
    <m/>
    <m/>
    <m/>
    <m/>
    <m/>
    <m/>
    <m/>
    <m/>
    <m/>
    <m/>
    <m/>
    <m/>
    <s v=""/>
    <s v=""/>
    <m/>
    <s v=""/>
    <m/>
    <s v=""/>
    <m/>
    <m/>
    <m/>
    <m/>
    <m/>
    <m/>
    <m/>
    <m/>
    <m/>
    <m/>
    <m/>
    <m/>
    <m/>
    <m/>
    <m/>
  </r>
  <r>
    <x v="78"/>
    <x v="0"/>
    <x v="78"/>
    <s v="当別浜益港線"/>
    <n v="2000"/>
    <n v="52.8"/>
    <n v="2016"/>
    <s v="Ⅰ"/>
    <n v="2021"/>
    <s v="Ⅰ"/>
    <n v="2021"/>
    <s v="Ⅰ"/>
    <x v="5"/>
    <x v="0"/>
    <m/>
    <m/>
    <n v="2026"/>
    <s v=""/>
    <s v=""/>
    <s v="修繕"/>
    <m/>
    <s v=""/>
    <s v=""/>
    <m/>
    <m/>
    <m/>
    <m/>
    <m/>
    <m/>
    <m/>
    <m/>
    <m/>
    <m/>
    <m/>
    <m/>
    <m/>
    <m/>
    <m/>
    <m/>
    <m/>
    <m/>
    <m/>
    <m/>
    <m/>
    <m/>
    <m/>
    <m/>
    <s v=""/>
    <s v=""/>
    <m/>
    <s v=""/>
    <m/>
    <s v=""/>
    <m/>
    <m/>
    <m/>
    <m/>
    <m/>
    <m/>
    <m/>
    <m/>
    <m/>
    <m/>
    <m/>
    <m/>
    <m/>
    <m/>
    <m/>
  </r>
  <r>
    <x v="79"/>
    <x v="0"/>
    <x v="79"/>
    <s v="当別浜益港線"/>
    <n v="2003"/>
    <n v="17.2"/>
    <n v="2015"/>
    <s v="Ⅰ"/>
    <n v="2019"/>
    <s v="Ⅰ"/>
    <n v="2019"/>
    <s v="Ⅰ"/>
    <x v="0"/>
    <x v="0"/>
    <m/>
    <m/>
    <n v="2024"/>
    <s v=""/>
    <s v=""/>
    <s v="修繕"/>
    <m/>
    <s v=""/>
    <s v=""/>
    <m/>
    <m/>
    <m/>
    <m/>
    <m/>
    <m/>
    <m/>
    <m/>
    <m/>
    <m/>
    <m/>
    <m/>
    <m/>
    <m/>
    <m/>
    <m/>
    <m/>
    <m/>
    <m/>
    <m/>
    <m/>
    <m/>
    <m/>
    <m/>
    <s v=""/>
    <s v=""/>
    <m/>
    <s v=""/>
    <m/>
    <s v=""/>
    <m/>
    <m/>
    <m/>
    <m/>
    <m/>
    <m/>
    <m/>
    <m/>
    <m/>
    <m/>
    <m/>
    <m/>
    <m/>
    <m/>
    <m/>
  </r>
  <r>
    <x v="80"/>
    <x v="0"/>
    <x v="80"/>
    <s v="当別浜益港線"/>
    <n v="2005"/>
    <n v="85.6"/>
    <n v="2015"/>
    <s v="Ⅰ"/>
    <n v="2019"/>
    <s v="Ⅰ"/>
    <n v="2019"/>
    <s v="Ⅰ"/>
    <x v="0"/>
    <x v="0"/>
    <m/>
    <m/>
    <n v="2024"/>
    <s v=""/>
    <s v=""/>
    <s v="修繕"/>
    <m/>
    <s v=""/>
    <s v=""/>
    <m/>
    <m/>
    <m/>
    <m/>
    <m/>
    <m/>
    <m/>
    <m/>
    <m/>
    <m/>
    <m/>
    <m/>
    <m/>
    <m/>
    <m/>
    <m/>
    <m/>
    <m/>
    <m/>
    <m/>
    <m/>
    <m/>
    <m/>
    <m/>
    <s v=""/>
    <s v=""/>
    <m/>
    <s v=""/>
    <m/>
    <s v=""/>
    <m/>
    <m/>
    <m/>
    <m/>
    <m/>
    <m/>
    <m/>
    <m/>
    <m/>
    <m/>
    <m/>
    <m/>
    <m/>
    <m/>
    <m/>
  </r>
  <r>
    <x v="81"/>
    <x v="0"/>
    <x v="81"/>
    <s v="当別浜益港線"/>
    <n v="2004"/>
    <n v="76.400000000000006"/>
    <n v="2015"/>
    <s v="Ⅰ"/>
    <n v="2019"/>
    <s v="Ⅱ"/>
    <n v="2019"/>
    <s v="Ⅱ"/>
    <x v="0"/>
    <x v="2"/>
    <m/>
    <m/>
    <n v="2024"/>
    <s v=""/>
    <s v=""/>
    <s v="修繕"/>
    <m/>
    <s v=""/>
    <s v=""/>
    <m/>
    <m/>
    <m/>
    <m/>
    <m/>
    <m/>
    <m/>
    <m/>
    <m/>
    <m/>
    <m/>
    <m/>
    <m/>
    <m/>
    <m/>
    <m/>
    <m/>
    <m/>
    <m/>
    <m/>
    <m/>
    <m/>
    <m/>
    <m/>
    <m/>
    <s v=""/>
    <m/>
    <s v=""/>
    <m/>
    <s v=""/>
    <m/>
    <m/>
    <m/>
    <m/>
    <m/>
    <m/>
    <m/>
    <m/>
    <m/>
    <m/>
    <m/>
    <m/>
    <m/>
    <m/>
    <s v=""/>
  </r>
  <r>
    <x v="82"/>
    <x v="0"/>
    <x v="82"/>
    <s v="当別浜益港線"/>
    <n v="2009"/>
    <n v="67.400000000000006"/>
    <n v="2015"/>
    <s v="Ⅰ"/>
    <n v="2019"/>
    <s v="Ⅰ"/>
    <n v="2019"/>
    <s v="Ⅰ"/>
    <x v="0"/>
    <x v="0"/>
    <m/>
    <m/>
    <n v="2024"/>
    <s v=""/>
    <s v=""/>
    <s v="修繕"/>
    <m/>
    <s v=""/>
    <s v=""/>
    <m/>
    <m/>
    <m/>
    <m/>
    <m/>
    <m/>
    <m/>
    <m/>
    <m/>
    <m/>
    <m/>
    <m/>
    <m/>
    <m/>
    <m/>
    <m/>
    <m/>
    <m/>
    <m/>
    <m/>
    <m/>
    <m/>
    <m/>
    <m/>
    <s v=""/>
    <s v=""/>
    <m/>
    <s v=""/>
    <m/>
    <s v=""/>
    <m/>
    <m/>
    <m/>
    <m/>
    <m/>
    <m/>
    <m/>
    <m/>
    <m/>
    <m/>
    <m/>
    <m/>
    <m/>
    <m/>
    <m/>
  </r>
  <r>
    <x v="83"/>
    <x v="0"/>
    <x v="83"/>
    <s v="当別浜益港線"/>
    <n v="2011"/>
    <n v="49.2"/>
    <n v="2015"/>
    <s v="Ⅰ"/>
    <n v="2019"/>
    <s v="Ⅰ"/>
    <n v="2019"/>
    <s v="Ⅰ"/>
    <x v="0"/>
    <x v="0"/>
    <m/>
    <m/>
    <n v="2024"/>
    <s v=""/>
    <s v=""/>
    <s v="修繕"/>
    <m/>
    <s v=""/>
    <s v=""/>
    <m/>
    <m/>
    <m/>
    <m/>
    <m/>
    <m/>
    <m/>
    <m/>
    <m/>
    <m/>
    <m/>
    <m/>
    <m/>
    <m/>
    <m/>
    <m/>
    <m/>
    <m/>
    <m/>
    <m/>
    <m/>
    <m/>
    <m/>
    <m/>
    <s v=""/>
    <s v=""/>
    <m/>
    <s v=""/>
    <m/>
    <s v=""/>
    <m/>
    <m/>
    <m/>
    <m/>
    <m/>
    <m/>
    <m/>
    <m/>
    <m/>
    <m/>
    <m/>
    <m/>
    <m/>
    <m/>
    <m/>
  </r>
  <r>
    <x v="84"/>
    <x v="0"/>
    <x v="84"/>
    <s v="当別浜益港線"/>
    <n v="2012"/>
    <n v="22.8"/>
    <n v="2015"/>
    <s v="Ⅰ"/>
    <n v="2019"/>
    <s v="Ⅰ"/>
    <n v="2019"/>
    <s v="Ⅰ"/>
    <x v="0"/>
    <x v="0"/>
    <m/>
    <m/>
    <n v="2024"/>
    <s v=""/>
    <s v=""/>
    <s v="修繕"/>
    <m/>
    <s v=""/>
    <s v=""/>
    <m/>
    <m/>
    <m/>
    <m/>
    <m/>
    <m/>
    <m/>
    <m/>
    <m/>
    <m/>
    <m/>
    <m/>
    <m/>
    <m/>
    <m/>
    <m/>
    <m/>
    <m/>
    <m/>
    <m/>
    <m/>
    <m/>
    <m/>
    <m/>
    <s v=""/>
    <s v=""/>
    <m/>
    <s v=""/>
    <m/>
    <s v=""/>
    <m/>
    <m/>
    <m/>
    <m/>
    <m/>
    <m/>
    <m/>
    <m/>
    <m/>
    <m/>
    <m/>
    <m/>
    <m/>
    <m/>
    <m/>
  </r>
  <r>
    <x v="85"/>
    <x v="0"/>
    <x v="85"/>
    <s v="当別浜益港線"/>
    <n v="2011"/>
    <n v="81.7"/>
    <n v="2015"/>
    <s v="Ⅱ"/>
    <n v="2019"/>
    <s v="Ⅱ"/>
    <n v="2019"/>
    <s v="Ⅱ"/>
    <x v="0"/>
    <x v="2"/>
    <m/>
    <m/>
    <n v="2024"/>
    <s v=""/>
    <s v=""/>
    <s v="修繕"/>
    <m/>
    <s v=""/>
    <s v=""/>
    <m/>
    <m/>
    <m/>
    <m/>
    <m/>
    <m/>
    <m/>
    <m/>
    <m/>
    <m/>
    <m/>
    <m/>
    <m/>
    <m/>
    <m/>
    <m/>
    <m/>
    <m/>
    <m/>
    <m/>
    <m/>
    <m/>
    <m/>
    <m/>
    <m/>
    <s v=""/>
    <m/>
    <s v=""/>
    <m/>
    <s v=""/>
    <m/>
    <m/>
    <m/>
    <m/>
    <m/>
    <m/>
    <m/>
    <m/>
    <m/>
    <m/>
    <m/>
    <m/>
    <m/>
    <m/>
    <s v=""/>
  </r>
  <r>
    <x v="86"/>
    <x v="0"/>
    <x v="86"/>
    <s v="当別浜益港線"/>
    <n v="2011"/>
    <n v="143.6"/>
    <n v="2015"/>
    <s v="Ⅰ"/>
    <n v="2019"/>
    <s v="Ⅰ"/>
    <n v="2019"/>
    <s v="Ⅰ"/>
    <x v="0"/>
    <x v="0"/>
    <m/>
    <m/>
    <n v="2024"/>
    <s v=""/>
    <s v=""/>
    <s v="修繕"/>
    <m/>
    <s v=""/>
    <s v=""/>
    <m/>
    <m/>
    <m/>
    <m/>
    <m/>
    <m/>
    <m/>
    <m/>
    <m/>
    <m/>
    <m/>
    <m/>
    <m/>
    <m/>
    <m/>
    <m/>
    <m/>
    <m/>
    <m/>
    <m/>
    <m/>
    <m/>
    <m/>
    <m/>
    <s v=""/>
    <s v=""/>
    <m/>
    <s v=""/>
    <m/>
    <s v=""/>
    <m/>
    <m/>
    <m/>
    <m/>
    <m/>
    <m/>
    <m/>
    <m/>
    <m/>
    <m/>
    <m/>
    <m/>
    <m/>
    <m/>
    <m/>
  </r>
  <r>
    <x v="87"/>
    <x v="0"/>
    <x v="87"/>
    <s v="当別浜益港線"/>
    <n v="2008"/>
    <n v="131.9"/>
    <n v="2015"/>
    <s v="Ⅰ"/>
    <n v="2019"/>
    <s v="Ⅰ"/>
    <n v="2019"/>
    <s v="Ⅰ"/>
    <x v="0"/>
    <x v="0"/>
    <m/>
    <m/>
    <n v="2024"/>
    <s v=""/>
    <s v=""/>
    <s v="修繕"/>
    <m/>
    <s v=""/>
    <s v=""/>
    <m/>
    <m/>
    <m/>
    <m/>
    <m/>
    <m/>
    <m/>
    <m/>
    <m/>
    <m/>
    <m/>
    <m/>
    <m/>
    <m/>
    <m/>
    <m/>
    <m/>
    <m/>
    <m/>
    <m/>
    <m/>
    <m/>
    <m/>
    <m/>
    <s v=""/>
    <s v=""/>
    <m/>
    <s v=""/>
    <m/>
    <s v=""/>
    <m/>
    <m/>
    <m/>
    <m/>
    <m/>
    <m/>
    <m/>
    <m/>
    <m/>
    <m/>
    <m/>
    <m/>
    <m/>
    <m/>
    <m/>
  </r>
  <r>
    <x v="88"/>
    <x v="0"/>
    <x v="88"/>
    <s v="当別浜益港線"/>
    <n v="2011"/>
    <n v="490"/>
    <n v="2015"/>
    <s v="Ⅰ"/>
    <n v="2019"/>
    <s v="Ⅰ"/>
    <n v="2019"/>
    <s v="Ⅰ"/>
    <x v="0"/>
    <x v="0"/>
    <m/>
    <m/>
    <n v="2024"/>
    <s v=""/>
    <s v=""/>
    <s v="修繕"/>
    <m/>
    <s v=""/>
    <s v=""/>
    <m/>
    <m/>
    <m/>
    <m/>
    <m/>
    <m/>
    <m/>
    <m/>
    <m/>
    <m/>
    <m/>
    <m/>
    <m/>
    <m/>
    <m/>
    <m/>
    <m/>
    <m/>
    <m/>
    <m/>
    <m/>
    <m/>
    <m/>
    <m/>
    <s v=""/>
    <s v=""/>
    <m/>
    <s v=""/>
    <m/>
    <s v=""/>
    <m/>
    <m/>
    <m/>
    <m/>
    <m/>
    <m/>
    <m/>
    <m/>
    <m/>
    <m/>
    <m/>
    <m/>
    <m/>
    <m/>
    <m/>
  </r>
  <r>
    <x v="89"/>
    <x v="0"/>
    <x v="89"/>
    <s v="当別浜益港線"/>
    <n v="2011"/>
    <n v="48.2"/>
    <n v="2015"/>
    <s v="Ⅰ"/>
    <n v="2019"/>
    <s v="Ⅰ"/>
    <n v="2019"/>
    <s v="Ⅰ"/>
    <x v="0"/>
    <x v="0"/>
    <m/>
    <m/>
    <n v="2024"/>
    <s v=""/>
    <s v=""/>
    <s v="修繕"/>
    <m/>
    <s v=""/>
    <s v=""/>
    <m/>
    <m/>
    <m/>
    <m/>
    <m/>
    <m/>
    <m/>
    <m/>
    <m/>
    <m/>
    <m/>
    <m/>
    <m/>
    <m/>
    <m/>
    <m/>
    <m/>
    <m/>
    <m/>
    <m/>
    <m/>
    <m/>
    <m/>
    <m/>
    <s v=""/>
    <s v=""/>
    <m/>
    <s v=""/>
    <m/>
    <s v=""/>
    <m/>
    <m/>
    <m/>
    <m/>
    <m/>
    <m/>
    <m/>
    <m/>
    <m/>
    <m/>
    <m/>
    <m/>
    <m/>
    <m/>
    <m/>
  </r>
  <r>
    <x v="90"/>
    <x v="0"/>
    <x v="90"/>
    <s v="当別浜益港線"/>
    <n v="2009"/>
    <n v="35.799999999999997"/>
    <n v="2015"/>
    <s v="Ⅰ"/>
    <n v="2019"/>
    <s v="Ⅰ"/>
    <n v="2019"/>
    <s v="Ⅰ"/>
    <x v="0"/>
    <x v="0"/>
    <m/>
    <m/>
    <n v="2024"/>
    <s v=""/>
    <s v=""/>
    <s v="修繕"/>
    <m/>
    <s v=""/>
    <s v=""/>
    <m/>
    <m/>
    <m/>
    <m/>
    <m/>
    <m/>
    <m/>
    <m/>
    <m/>
    <m/>
    <m/>
    <m/>
    <m/>
    <m/>
    <m/>
    <m/>
    <m/>
    <m/>
    <m/>
    <m/>
    <m/>
    <m/>
    <m/>
    <m/>
    <s v=""/>
    <s v=""/>
    <m/>
    <s v=""/>
    <m/>
    <s v=""/>
    <m/>
    <m/>
    <m/>
    <m/>
    <m/>
    <m/>
    <m/>
    <m/>
    <m/>
    <m/>
    <m/>
    <m/>
    <m/>
    <m/>
    <m/>
  </r>
  <r>
    <x v="91"/>
    <x v="0"/>
    <x v="91"/>
    <s v="当別浜益港線"/>
    <n v="2012"/>
    <n v="24.8"/>
    <n v="2015"/>
    <s v="Ⅰ"/>
    <n v="2019"/>
    <s v="Ⅰ"/>
    <n v="2019"/>
    <s v="Ⅰ"/>
    <x v="0"/>
    <x v="0"/>
    <m/>
    <m/>
    <n v="2024"/>
    <s v=""/>
    <s v=""/>
    <s v="修繕"/>
    <m/>
    <s v=""/>
    <s v=""/>
    <m/>
    <m/>
    <m/>
    <m/>
    <m/>
    <m/>
    <m/>
    <m/>
    <m/>
    <m/>
    <m/>
    <m/>
    <m/>
    <m/>
    <m/>
    <m/>
    <m/>
    <m/>
    <m/>
    <m/>
    <m/>
    <m/>
    <m/>
    <m/>
    <s v=""/>
    <s v=""/>
    <m/>
    <s v=""/>
    <m/>
    <s v=""/>
    <m/>
    <m/>
    <m/>
    <m/>
    <m/>
    <m/>
    <m/>
    <m/>
    <m/>
    <m/>
    <m/>
    <m/>
    <m/>
    <m/>
    <m/>
  </r>
  <r>
    <x v="92"/>
    <x v="0"/>
    <x v="92"/>
    <s v="当別浜益港線"/>
    <n v="2010"/>
    <n v="22.8"/>
    <n v="2015"/>
    <s v="Ⅰ"/>
    <n v="2019"/>
    <s v="Ⅰ"/>
    <n v="2019"/>
    <s v="Ⅰ"/>
    <x v="0"/>
    <x v="0"/>
    <m/>
    <m/>
    <n v="2024"/>
    <s v=""/>
    <s v=""/>
    <s v="修繕"/>
    <m/>
    <s v=""/>
    <s v=""/>
    <m/>
    <m/>
    <m/>
    <m/>
    <m/>
    <m/>
    <m/>
    <m/>
    <m/>
    <m/>
    <m/>
    <m/>
    <m/>
    <m/>
    <m/>
    <m/>
    <m/>
    <m/>
    <m/>
    <m/>
    <m/>
    <m/>
    <m/>
    <m/>
    <s v=""/>
    <s v=""/>
    <m/>
    <s v=""/>
    <m/>
    <s v=""/>
    <m/>
    <m/>
    <m/>
    <m/>
    <m/>
    <m/>
    <m/>
    <m/>
    <m/>
    <m/>
    <m/>
    <m/>
    <m/>
    <m/>
    <m/>
  </r>
  <r>
    <x v="93"/>
    <x v="0"/>
    <x v="93"/>
    <s v="当別浜益港線"/>
    <n v="1971"/>
    <n v="5"/>
    <n v="2016"/>
    <s v="Ⅰ"/>
    <n v="2020"/>
    <s v="Ⅰ"/>
    <n v="2020"/>
    <s v="Ⅰ"/>
    <x v="1"/>
    <x v="0"/>
    <m/>
    <m/>
    <n v="2025"/>
    <s v=""/>
    <s v=""/>
    <s v="修繕"/>
    <m/>
    <s v=""/>
    <s v=""/>
    <m/>
    <m/>
    <m/>
    <m/>
    <m/>
    <m/>
    <m/>
    <m/>
    <m/>
    <m/>
    <m/>
    <m/>
    <m/>
    <m/>
    <m/>
    <m/>
    <m/>
    <m/>
    <m/>
    <m/>
    <m/>
    <m/>
    <m/>
    <m/>
    <s v=""/>
    <s v=""/>
    <m/>
    <s v=""/>
    <m/>
    <s v=""/>
    <m/>
    <m/>
    <m/>
    <m/>
    <m/>
    <m/>
    <m/>
    <m/>
    <m/>
    <m/>
    <m/>
    <m/>
    <m/>
    <m/>
    <m/>
  </r>
  <r>
    <x v="94"/>
    <x v="0"/>
    <x v="94"/>
    <s v="当別浜益港線"/>
    <n v="1979"/>
    <n v="28.7"/>
    <n v="2016"/>
    <s v="Ⅱ"/>
    <n v="2020"/>
    <s v="Ⅱ"/>
    <n v="2020"/>
    <s v="Ⅱ"/>
    <x v="1"/>
    <x v="2"/>
    <m/>
    <m/>
    <n v="2025"/>
    <s v=""/>
    <s v=""/>
    <s v="修繕"/>
    <m/>
    <s v=""/>
    <s v=""/>
    <m/>
    <m/>
    <m/>
    <m/>
    <m/>
    <m/>
    <m/>
    <m/>
    <m/>
    <m/>
    <m/>
    <m/>
    <m/>
    <m/>
    <m/>
    <m/>
    <m/>
    <m/>
    <m/>
    <m/>
    <m/>
    <m/>
    <m/>
    <m/>
    <m/>
    <s v=""/>
    <m/>
    <s v=""/>
    <m/>
    <s v=""/>
    <m/>
    <m/>
    <m/>
    <m/>
    <m/>
    <m/>
    <m/>
    <m/>
    <m/>
    <m/>
    <m/>
    <m/>
    <m/>
    <m/>
    <s v=""/>
  </r>
  <r>
    <x v="95"/>
    <x v="0"/>
    <x v="95"/>
    <s v="当別浜益港線"/>
    <n v="1993"/>
    <n v="94"/>
    <n v="2016"/>
    <s v="Ⅱ"/>
    <n v="2020"/>
    <s v="Ⅱ"/>
    <n v="2020"/>
    <s v="Ⅱ"/>
    <x v="1"/>
    <x v="2"/>
    <m/>
    <m/>
    <n v="2025"/>
    <s v=""/>
    <s v=""/>
    <s v="修繕"/>
    <m/>
    <s v=""/>
    <s v=""/>
    <m/>
    <m/>
    <m/>
    <m/>
    <m/>
    <m/>
    <m/>
    <m/>
    <m/>
    <m/>
    <m/>
    <m/>
    <m/>
    <m/>
    <m/>
    <m/>
    <m/>
    <m/>
    <m/>
    <m/>
    <m/>
    <m/>
    <m/>
    <m/>
    <m/>
    <s v=""/>
    <m/>
    <s v=""/>
    <m/>
    <s v=""/>
    <m/>
    <m/>
    <m/>
    <m/>
    <m/>
    <m/>
    <m/>
    <m/>
    <m/>
    <m/>
    <m/>
    <m/>
    <m/>
    <m/>
    <s v=""/>
  </r>
  <r>
    <x v="96"/>
    <x v="0"/>
    <x v="96"/>
    <s v="当別浜益港線"/>
    <n v="1977"/>
    <n v="148.6"/>
    <n v="2015"/>
    <s v="Ⅰ"/>
    <n v="2019"/>
    <s v="Ⅱ"/>
    <n v="2019"/>
    <s v="Ⅱ"/>
    <x v="0"/>
    <x v="2"/>
    <m/>
    <m/>
    <n v="2024"/>
    <s v=""/>
    <s v=""/>
    <s v="修繕"/>
    <m/>
    <s v=""/>
    <s v=""/>
    <m/>
    <m/>
    <m/>
    <m/>
    <m/>
    <m/>
    <m/>
    <m/>
    <m/>
    <m/>
    <m/>
    <m/>
    <m/>
    <m/>
    <m/>
    <m/>
    <m/>
    <m/>
    <m/>
    <m/>
    <m/>
    <m/>
    <m/>
    <m/>
    <m/>
    <s v=""/>
    <m/>
    <s v=""/>
    <m/>
    <s v=""/>
    <m/>
    <m/>
    <m/>
    <m/>
    <m/>
    <m/>
    <m/>
    <m/>
    <m/>
    <m/>
    <m/>
    <m/>
    <m/>
    <m/>
    <s v=""/>
  </r>
  <r>
    <x v="97"/>
    <x v="0"/>
    <x v="97"/>
    <s v="当別浜益港線"/>
    <n v="2011"/>
    <n v="30"/>
    <n v="2016"/>
    <s v="Ⅰ"/>
    <n v="2020"/>
    <s v="Ⅰ"/>
    <n v="2020"/>
    <s v="Ⅰ"/>
    <x v="1"/>
    <x v="0"/>
    <m/>
    <m/>
    <n v="2025"/>
    <s v=""/>
    <s v=""/>
    <s v="修繕"/>
    <m/>
    <s v=""/>
    <s v=""/>
    <m/>
    <m/>
    <m/>
    <m/>
    <m/>
    <m/>
    <m/>
    <m/>
    <m/>
    <m/>
    <m/>
    <m/>
    <m/>
    <m/>
    <m/>
    <m/>
    <m/>
    <m/>
    <m/>
    <m/>
    <m/>
    <m/>
    <m/>
    <m/>
    <s v=""/>
    <s v=""/>
    <m/>
    <s v=""/>
    <m/>
    <s v=""/>
    <m/>
    <m/>
    <m/>
    <m/>
    <m/>
    <m/>
    <m/>
    <m/>
    <m/>
    <m/>
    <m/>
    <m/>
    <m/>
    <m/>
    <m/>
  </r>
  <r>
    <x v="98"/>
    <x v="0"/>
    <x v="22"/>
    <s v="当別浜益港線"/>
    <n v="2022"/>
    <n v="2.1"/>
    <m/>
    <m/>
    <m/>
    <m/>
    <s v=""/>
    <s v=""/>
    <x v="3"/>
    <x v="3"/>
    <m/>
    <m/>
    <m/>
    <m/>
    <s v=""/>
    <m/>
    <m/>
    <s v=""/>
    <s v=""/>
    <m/>
    <m/>
    <m/>
    <m/>
    <m/>
    <m/>
    <m/>
    <m/>
    <m/>
    <m/>
    <m/>
    <m/>
    <m/>
    <m/>
    <m/>
    <m/>
    <m/>
    <m/>
    <m/>
    <m/>
    <m/>
    <m/>
    <m/>
    <m/>
    <s v=""/>
    <s v=""/>
    <m/>
    <s v=""/>
    <m/>
    <s v=""/>
    <m/>
    <m/>
    <m/>
    <m/>
    <m/>
    <m/>
    <m/>
    <m/>
    <m/>
    <m/>
    <m/>
    <m/>
    <m/>
    <m/>
    <m/>
  </r>
  <r>
    <x v="99"/>
    <x v="0"/>
    <x v="98"/>
    <s v="三笠栗山線"/>
    <n v="2003"/>
    <n v="49.3"/>
    <n v="2015"/>
    <s v="Ⅲ"/>
    <n v="2020"/>
    <s v="Ⅰ"/>
    <n v="2020"/>
    <s v="Ⅰ"/>
    <x v="1"/>
    <x v="0"/>
    <m/>
    <m/>
    <n v="2025"/>
    <s v=""/>
    <s v=""/>
    <s v="修繕"/>
    <m/>
    <s v=""/>
    <s v=""/>
    <m/>
    <m/>
    <m/>
    <m/>
    <m/>
    <m/>
    <m/>
    <m/>
    <m/>
    <m/>
    <m/>
    <m/>
    <m/>
    <m/>
    <m/>
    <m/>
    <s v=""/>
    <m/>
    <m/>
    <s v="橋面補修"/>
    <m/>
    <s v="2017.11"/>
    <m/>
    <s v="2019.03"/>
    <s v=""/>
    <s v=""/>
    <m/>
    <s v=""/>
    <m/>
    <s v=""/>
    <m/>
    <m/>
    <m/>
    <m/>
    <m/>
    <m/>
    <m/>
    <m/>
    <m/>
    <m/>
    <m/>
    <m/>
    <m/>
    <m/>
    <m/>
  </r>
  <r>
    <x v="100"/>
    <x v="0"/>
    <x v="99"/>
    <s v="三笠栗山線"/>
    <n v="2006"/>
    <n v="60.8"/>
    <n v="2015"/>
    <s v="Ⅰ"/>
    <n v="2019"/>
    <s v="Ⅰ"/>
    <n v="2019"/>
    <s v="Ⅰ"/>
    <x v="0"/>
    <x v="0"/>
    <m/>
    <m/>
    <n v="2024"/>
    <s v=""/>
    <s v=""/>
    <s v="修繕"/>
    <m/>
    <s v=""/>
    <s v=""/>
    <m/>
    <m/>
    <m/>
    <m/>
    <m/>
    <m/>
    <m/>
    <m/>
    <m/>
    <m/>
    <m/>
    <m/>
    <m/>
    <m/>
    <m/>
    <m/>
    <m/>
    <m/>
    <m/>
    <m/>
    <m/>
    <m/>
    <m/>
    <m/>
    <s v=""/>
    <s v=""/>
    <m/>
    <s v=""/>
    <m/>
    <s v=""/>
    <m/>
    <m/>
    <m/>
    <m/>
    <m/>
    <m/>
    <m/>
    <m/>
    <m/>
    <m/>
    <m/>
    <m/>
    <m/>
    <m/>
    <m/>
  </r>
  <r>
    <x v="101"/>
    <x v="0"/>
    <x v="100"/>
    <s v="三笠栗山線"/>
    <n v="2005"/>
    <n v="22.3"/>
    <n v="2015"/>
    <s v="Ⅰ"/>
    <n v="2019"/>
    <s v="Ⅰ"/>
    <n v="2019"/>
    <s v="Ⅰ"/>
    <x v="0"/>
    <x v="0"/>
    <m/>
    <m/>
    <n v="2024"/>
    <s v=""/>
    <s v=""/>
    <s v="修繕"/>
    <m/>
    <s v=""/>
    <s v=""/>
    <m/>
    <m/>
    <m/>
    <m/>
    <m/>
    <m/>
    <m/>
    <m/>
    <m/>
    <m/>
    <m/>
    <m/>
    <m/>
    <m/>
    <m/>
    <m/>
    <m/>
    <m/>
    <m/>
    <m/>
    <m/>
    <m/>
    <m/>
    <m/>
    <s v=""/>
    <s v=""/>
    <m/>
    <s v=""/>
    <m/>
    <s v=""/>
    <m/>
    <m/>
    <m/>
    <m/>
    <m/>
    <m/>
    <m/>
    <m/>
    <m/>
    <m/>
    <m/>
    <m/>
    <m/>
    <m/>
    <m/>
  </r>
  <r>
    <x v="102"/>
    <x v="0"/>
    <x v="101"/>
    <s v="三笠栗山線"/>
    <n v="1974"/>
    <n v="3"/>
    <n v="2015"/>
    <s v="Ⅰ"/>
    <n v="2019"/>
    <s v="Ⅰ"/>
    <n v="2019"/>
    <s v="Ⅰ"/>
    <x v="0"/>
    <x v="0"/>
    <m/>
    <m/>
    <n v="2024"/>
    <s v=""/>
    <s v=""/>
    <s v="修繕"/>
    <m/>
    <s v=""/>
    <s v=""/>
    <m/>
    <m/>
    <m/>
    <m/>
    <m/>
    <m/>
    <m/>
    <m/>
    <m/>
    <m/>
    <m/>
    <m/>
    <m/>
    <m/>
    <m/>
    <m/>
    <m/>
    <m/>
    <m/>
    <m/>
    <m/>
    <m/>
    <m/>
    <m/>
    <s v=""/>
    <s v=""/>
    <m/>
    <s v=""/>
    <m/>
    <s v=""/>
    <m/>
    <m/>
    <m/>
    <m/>
    <m/>
    <m/>
    <m/>
    <m/>
    <m/>
    <m/>
    <m/>
    <m/>
    <m/>
    <m/>
    <m/>
  </r>
  <r>
    <x v="103"/>
    <x v="0"/>
    <x v="102"/>
    <s v="三笠栗山線"/>
    <n v="1976"/>
    <n v="9.4"/>
    <n v="2016"/>
    <s v="Ⅰ"/>
    <n v="2020"/>
    <s v="Ⅱ"/>
    <n v="2020"/>
    <s v="Ⅱ"/>
    <x v="1"/>
    <x v="2"/>
    <m/>
    <m/>
    <n v="2025"/>
    <s v=""/>
    <m/>
    <s v="修繕"/>
    <m/>
    <s v=""/>
    <s v=""/>
    <m/>
    <m/>
    <m/>
    <m/>
    <m/>
    <m/>
    <m/>
    <m/>
    <m/>
    <m/>
    <m/>
    <m/>
    <m/>
    <m/>
    <m/>
    <m/>
    <m/>
    <m/>
    <m/>
    <m/>
    <m/>
    <m/>
    <m/>
    <m/>
    <s v="修繕"/>
    <s v=""/>
    <m/>
    <s v=""/>
    <m/>
    <s v=""/>
    <m/>
    <m/>
    <m/>
    <m/>
    <m/>
    <m/>
    <m/>
    <m/>
    <m/>
    <m/>
    <m/>
    <m/>
    <m/>
    <m/>
    <s v=""/>
  </r>
  <r>
    <x v="104"/>
    <x v="0"/>
    <x v="103"/>
    <s v="三笠栗山線"/>
    <n v="1998"/>
    <n v="88.6"/>
    <n v="2016"/>
    <s v="Ⅱ"/>
    <n v="2020"/>
    <s v="Ⅲ"/>
    <n v="2020"/>
    <s v="Ⅲ"/>
    <x v="1"/>
    <x v="1"/>
    <m/>
    <m/>
    <n v="2025"/>
    <s v="修繕"/>
    <s v="修繕"/>
    <s v="修繕"/>
    <s v="修繕"/>
    <n v="2021"/>
    <n v="2024"/>
    <s v="補助"/>
    <n v="5"/>
    <s v="補助"/>
    <n v="9.6999999999999993"/>
    <m/>
    <m/>
    <m/>
    <m/>
    <m/>
    <m/>
    <s v="補助"/>
    <n v="5"/>
    <s v="補助"/>
    <n v="9.6999999999999993"/>
    <m/>
    <m/>
    <s v="補助"/>
    <n v="5"/>
    <m/>
    <m/>
    <m/>
    <m/>
    <m/>
    <m/>
    <s v="修繕"/>
    <s v="伸縮装置工、橋面防水"/>
    <n v="2022"/>
    <n v="2022.07"/>
    <m/>
    <s v=""/>
    <s v="修繕"/>
    <n v="2021"/>
    <n v="2024"/>
    <s v="修繕"/>
    <n v="2021"/>
    <n v="2024"/>
    <s v="修繕"/>
    <n v="5"/>
    <s v="修繕"/>
    <n v="2021"/>
    <n v="2024"/>
    <s v="修繕"/>
    <n v="2021"/>
    <n v="2024"/>
    <n v="110"/>
  </r>
  <r>
    <x v="105"/>
    <x v="0"/>
    <x v="104"/>
    <s v="三笠栗山線"/>
    <n v="1968"/>
    <n v="11.4"/>
    <n v="2015"/>
    <s v="Ⅲ"/>
    <n v="2020"/>
    <s v="Ⅰ"/>
    <n v="2020"/>
    <s v="Ⅰ"/>
    <x v="1"/>
    <x v="0"/>
    <m/>
    <m/>
    <n v="2025"/>
    <s v=""/>
    <s v=""/>
    <s v="修繕"/>
    <m/>
    <s v=""/>
    <s v=""/>
    <m/>
    <m/>
    <m/>
    <m/>
    <m/>
    <m/>
    <m/>
    <m/>
    <m/>
    <m/>
    <m/>
    <m/>
    <m/>
    <m/>
    <m/>
    <m/>
    <s v=""/>
    <m/>
    <m/>
    <s v="下部断面補修、橋面防水、橋面舗装、地覆打替、高欄取替"/>
    <m/>
    <s v="2017.09"/>
    <m/>
    <s v="2020.03"/>
    <s v=""/>
    <s v=""/>
    <m/>
    <s v=""/>
    <m/>
    <s v=""/>
    <m/>
    <m/>
    <m/>
    <m/>
    <m/>
    <m/>
    <m/>
    <m/>
    <m/>
    <m/>
    <m/>
    <m/>
    <m/>
    <m/>
    <m/>
  </r>
  <r>
    <x v="106"/>
    <x v="0"/>
    <x v="105"/>
    <s v="三笠栗山線"/>
    <n v="1967"/>
    <n v="8.4"/>
    <n v="2015"/>
    <s v="Ⅱ"/>
    <n v="2019"/>
    <s v="Ⅱ"/>
    <n v="2019"/>
    <s v="Ⅱ"/>
    <x v="0"/>
    <x v="2"/>
    <m/>
    <m/>
    <n v="2024"/>
    <s v=""/>
    <m/>
    <s v="修繕"/>
    <m/>
    <s v=""/>
    <s v=""/>
    <m/>
    <m/>
    <m/>
    <m/>
    <m/>
    <m/>
    <m/>
    <m/>
    <m/>
    <m/>
    <m/>
    <m/>
    <m/>
    <m/>
    <m/>
    <m/>
    <s v=""/>
    <m/>
    <m/>
    <m/>
    <m/>
    <m/>
    <m/>
    <m/>
    <s v="修繕"/>
    <s v=""/>
    <m/>
    <s v=""/>
    <m/>
    <s v=""/>
    <m/>
    <m/>
    <m/>
    <m/>
    <m/>
    <m/>
    <m/>
    <m/>
    <m/>
    <m/>
    <m/>
    <m/>
    <m/>
    <m/>
    <s v=""/>
  </r>
  <r>
    <x v="107"/>
    <x v="0"/>
    <x v="106"/>
    <s v="三笠栗山線"/>
    <n v="1999"/>
    <n v="14"/>
    <n v="2015"/>
    <s v="Ⅰ"/>
    <n v="2019"/>
    <s v="Ⅰ"/>
    <n v="2019"/>
    <s v="Ⅰ"/>
    <x v="0"/>
    <x v="0"/>
    <m/>
    <m/>
    <n v="2024"/>
    <s v=""/>
    <s v=""/>
    <s v="修繕"/>
    <m/>
    <s v=""/>
    <s v=""/>
    <m/>
    <m/>
    <m/>
    <m/>
    <m/>
    <m/>
    <m/>
    <m/>
    <m/>
    <m/>
    <m/>
    <m/>
    <m/>
    <m/>
    <m/>
    <m/>
    <m/>
    <m/>
    <m/>
    <m/>
    <m/>
    <m/>
    <m/>
    <m/>
    <s v=""/>
    <s v=""/>
    <m/>
    <s v=""/>
    <m/>
    <s v=""/>
    <m/>
    <m/>
    <m/>
    <m/>
    <m/>
    <m/>
    <m/>
    <m/>
    <m/>
    <m/>
    <m/>
    <m/>
    <m/>
    <m/>
    <m/>
  </r>
  <r>
    <x v="108"/>
    <x v="0"/>
    <x v="107"/>
    <s v="三笠栗山線"/>
    <n v="2001"/>
    <n v="14.3"/>
    <n v="2015"/>
    <s v="Ⅰ"/>
    <n v="2019"/>
    <s v="Ⅰ"/>
    <n v="2019"/>
    <s v="Ⅰ"/>
    <x v="0"/>
    <x v="0"/>
    <m/>
    <m/>
    <n v="2024"/>
    <s v=""/>
    <s v=""/>
    <s v="修繕"/>
    <m/>
    <s v=""/>
    <s v=""/>
    <m/>
    <m/>
    <m/>
    <m/>
    <m/>
    <m/>
    <m/>
    <m/>
    <m/>
    <m/>
    <m/>
    <m/>
    <m/>
    <m/>
    <m/>
    <m/>
    <m/>
    <m/>
    <m/>
    <m/>
    <m/>
    <m/>
    <m/>
    <m/>
    <s v=""/>
    <s v=""/>
    <m/>
    <s v=""/>
    <m/>
    <s v=""/>
    <m/>
    <m/>
    <m/>
    <m/>
    <m/>
    <m/>
    <m/>
    <m/>
    <m/>
    <m/>
    <m/>
    <m/>
    <m/>
    <m/>
    <m/>
  </r>
  <r>
    <x v="109"/>
    <x v="0"/>
    <x v="108"/>
    <s v="三笠栗山線"/>
    <n v="1967"/>
    <n v="78"/>
    <n v="2015"/>
    <s v="Ⅰ"/>
    <n v="2019"/>
    <s v="Ⅱ"/>
    <n v="2019"/>
    <s v="Ⅱ"/>
    <x v="0"/>
    <x v="2"/>
    <m/>
    <m/>
    <n v="2024"/>
    <s v="修繕"/>
    <s v="修繕"/>
    <s v="修繕"/>
    <s v="修繕"/>
    <n v="2022"/>
    <n v="2024"/>
    <m/>
    <m/>
    <m/>
    <m/>
    <m/>
    <m/>
    <m/>
    <m/>
    <m/>
    <m/>
    <m/>
    <m/>
    <m/>
    <m/>
    <s v="補助"/>
    <n v="7"/>
    <s v=""/>
    <m/>
    <m/>
    <m/>
    <m/>
    <m/>
    <m/>
    <m/>
    <s v="修繕"/>
    <s v=""/>
    <m/>
    <s v=""/>
    <m/>
    <s v=""/>
    <s v="修繕"/>
    <n v="2023"/>
    <n v="2024"/>
    <s v="修繕"/>
    <n v="2022"/>
    <n v="2024"/>
    <s v="修繕"/>
    <n v="2.85"/>
    <s v="修繕"/>
    <n v="2022"/>
    <n v="2024"/>
    <s v="修繕"/>
    <n v="2022"/>
    <n v="2024"/>
    <n v="100"/>
  </r>
  <r>
    <x v="110"/>
    <x v="0"/>
    <x v="109"/>
    <s v="三笠栗山線"/>
    <n v="1990"/>
    <n v="25.6"/>
    <n v="2015"/>
    <s v="Ⅰ"/>
    <n v="2019"/>
    <s v="Ⅰ"/>
    <n v="2019"/>
    <s v="Ⅰ"/>
    <x v="0"/>
    <x v="0"/>
    <m/>
    <m/>
    <n v="2024"/>
    <s v=""/>
    <s v=""/>
    <s v="修繕"/>
    <m/>
    <s v=""/>
    <s v=""/>
    <m/>
    <m/>
    <m/>
    <m/>
    <m/>
    <m/>
    <m/>
    <m/>
    <m/>
    <m/>
    <m/>
    <m/>
    <m/>
    <m/>
    <m/>
    <m/>
    <m/>
    <m/>
    <m/>
    <m/>
    <m/>
    <m/>
    <m/>
    <m/>
    <s v=""/>
    <s v=""/>
    <m/>
    <s v=""/>
    <m/>
    <s v=""/>
    <m/>
    <m/>
    <m/>
    <m/>
    <m/>
    <m/>
    <m/>
    <m/>
    <m/>
    <m/>
    <m/>
    <m/>
    <m/>
    <m/>
    <m/>
  </r>
  <r>
    <x v="111"/>
    <x v="0"/>
    <x v="110"/>
    <s v="三笠栗山線"/>
    <n v="2000"/>
    <n v="24.8"/>
    <n v="2016"/>
    <s v="Ⅰ"/>
    <n v="2020"/>
    <s v="Ⅰ"/>
    <n v="2020"/>
    <s v="Ⅰ"/>
    <x v="1"/>
    <x v="0"/>
    <m/>
    <m/>
    <n v="2025"/>
    <s v=""/>
    <s v=""/>
    <s v="修繕"/>
    <m/>
    <s v=""/>
    <s v=""/>
    <m/>
    <m/>
    <m/>
    <m/>
    <m/>
    <m/>
    <m/>
    <m/>
    <m/>
    <m/>
    <m/>
    <m/>
    <m/>
    <m/>
    <m/>
    <m/>
    <s v=""/>
    <m/>
    <m/>
    <m/>
    <m/>
    <m/>
    <m/>
    <m/>
    <s v=""/>
    <s v=""/>
    <m/>
    <s v=""/>
    <m/>
    <s v=""/>
    <m/>
    <m/>
    <m/>
    <m/>
    <m/>
    <m/>
    <m/>
    <m/>
    <m/>
    <m/>
    <m/>
    <m/>
    <m/>
    <m/>
    <m/>
  </r>
  <r>
    <x v="112"/>
    <x v="0"/>
    <x v="111"/>
    <s v="三笠栗山線"/>
    <n v="1970"/>
    <n v="14"/>
    <n v="2015"/>
    <s v="Ⅲ"/>
    <n v="2019"/>
    <s v="Ⅲ"/>
    <n v="2019"/>
    <s v="Ⅲ"/>
    <x v="0"/>
    <x v="1"/>
    <m/>
    <m/>
    <n v="2024"/>
    <s v=""/>
    <m/>
    <s v="更新"/>
    <s v="更新"/>
    <m/>
    <m/>
    <m/>
    <m/>
    <m/>
    <m/>
    <m/>
    <m/>
    <m/>
    <m/>
    <m/>
    <m/>
    <m/>
    <m/>
    <m/>
    <m/>
    <m/>
    <m/>
    <m/>
    <m/>
    <s v="更新"/>
    <s v="架換（幅員狭小）"/>
    <n v="2019"/>
    <s v="2019.08"/>
    <m/>
    <m/>
    <s v="更新"/>
    <s v="架替"/>
    <n v="2020"/>
    <n v="2020.04"/>
    <n v="2022"/>
    <n v="2023.01"/>
    <m/>
    <m/>
    <m/>
    <m/>
    <m/>
    <m/>
    <m/>
    <m/>
    <m/>
    <m/>
    <m/>
    <m/>
    <m/>
    <m/>
    <m/>
  </r>
  <r>
    <x v="113"/>
    <x v="0"/>
    <x v="112"/>
    <s v="三笠栗山線"/>
    <n v="1986"/>
    <n v="14"/>
    <n v="2015"/>
    <s v="Ⅰ"/>
    <n v="2019"/>
    <s v="Ⅲ"/>
    <n v="2019"/>
    <s v="Ⅲ"/>
    <x v="0"/>
    <x v="1"/>
    <m/>
    <m/>
    <n v="2024"/>
    <s v=""/>
    <m/>
    <s v="修繕"/>
    <s v="修繕"/>
    <m/>
    <m/>
    <m/>
    <m/>
    <m/>
    <m/>
    <m/>
    <m/>
    <m/>
    <m/>
    <m/>
    <m/>
    <m/>
    <m/>
    <m/>
    <m/>
    <m/>
    <m/>
    <m/>
    <m/>
    <s v="更新"/>
    <s v="架換（幅員狭小）"/>
    <n v="2019"/>
    <s v="2019.08"/>
    <m/>
    <m/>
    <s v="更新"/>
    <s v="架替"/>
    <n v="2020"/>
    <n v="2020.04"/>
    <n v="2022"/>
    <n v="2023.01"/>
    <m/>
    <m/>
    <m/>
    <m/>
    <m/>
    <m/>
    <m/>
    <m/>
    <m/>
    <m/>
    <m/>
    <m/>
    <m/>
    <m/>
    <m/>
  </r>
  <r>
    <x v="114"/>
    <x v="0"/>
    <x v="113"/>
    <s v="三笠栗山線"/>
    <n v="1982"/>
    <n v="7.8"/>
    <n v="2015"/>
    <s v="Ⅰ"/>
    <n v="2019"/>
    <s v="Ⅰ"/>
    <n v="2019"/>
    <s v="Ⅰ"/>
    <x v="0"/>
    <x v="0"/>
    <m/>
    <m/>
    <n v="2024"/>
    <s v=""/>
    <s v=""/>
    <s v="修繕"/>
    <m/>
    <s v=""/>
    <s v=""/>
    <m/>
    <m/>
    <m/>
    <m/>
    <m/>
    <m/>
    <m/>
    <m/>
    <m/>
    <m/>
    <m/>
    <m/>
    <m/>
    <m/>
    <m/>
    <m/>
    <m/>
    <m/>
    <m/>
    <m/>
    <m/>
    <m/>
    <m/>
    <m/>
    <s v=""/>
    <s v=""/>
    <m/>
    <s v=""/>
    <m/>
    <s v=""/>
    <m/>
    <m/>
    <m/>
    <m/>
    <m/>
    <m/>
    <m/>
    <m/>
    <m/>
    <m/>
    <m/>
    <m/>
    <m/>
    <m/>
    <m/>
  </r>
  <r>
    <x v="115"/>
    <x v="0"/>
    <x v="114"/>
    <s v="三笠栗山線"/>
    <n v="2008"/>
    <n v="7.8"/>
    <n v="2015"/>
    <s v="Ⅰ"/>
    <n v="2019"/>
    <s v="Ⅰ"/>
    <n v="2019"/>
    <s v="Ⅰ"/>
    <x v="0"/>
    <x v="0"/>
    <m/>
    <m/>
    <n v="2024"/>
    <s v=""/>
    <s v=""/>
    <s v="修繕"/>
    <m/>
    <s v=""/>
    <s v=""/>
    <m/>
    <m/>
    <m/>
    <m/>
    <m/>
    <m/>
    <m/>
    <m/>
    <m/>
    <m/>
    <m/>
    <m/>
    <m/>
    <m/>
    <m/>
    <m/>
    <m/>
    <m/>
    <m/>
    <m/>
    <m/>
    <m/>
    <m/>
    <m/>
    <s v=""/>
    <s v=""/>
    <m/>
    <s v=""/>
    <m/>
    <s v=""/>
    <m/>
    <m/>
    <m/>
    <m/>
    <m/>
    <m/>
    <m/>
    <m/>
    <m/>
    <m/>
    <m/>
    <m/>
    <m/>
    <m/>
    <m/>
  </r>
  <r>
    <x v="116"/>
    <x v="0"/>
    <x v="115"/>
    <s v="三笠栗山線"/>
    <n v="1997"/>
    <n v="19.2"/>
    <n v="2016"/>
    <s v="Ⅰ"/>
    <n v="2020"/>
    <s v="Ⅰ"/>
    <n v="2020"/>
    <s v="Ⅰ"/>
    <x v="1"/>
    <x v="0"/>
    <m/>
    <m/>
    <n v="2025"/>
    <s v=""/>
    <s v=""/>
    <s v="修繕"/>
    <m/>
    <s v=""/>
    <s v=""/>
    <m/>
    <m/>
    <m/>
    <m/>
    <m/>
    <m/>
    <m/>
    <m/>
    <m/>
    <m/>
    <m/>
    <m/>
    <m/>
    <m/>
    <m/>
    <m/>
    <s v=""/>
    <m/>
    <m/>
    <m/>
    <m/>
    <m/>
    <m/>
    <m/>
    <s v=""/>
    <s v=""/>
    <m/>
    <s v=""/>
    <m/>
    <s v=""/>
    <m/>
    <m/>
    <m/>
    <m/>
    <m/>
    <m/>
    <m/>
    <m/>
    <m/>
    <m/>
    <m/>
    <m/>
    <m/>
    <m/>
    <m/>
  </r>
  <r>
    <x v="117"/>
    <x v="0"/>
    <x v="116"/>
    <s v="三笠栗山線"/>
    <n v="1985"/>
    <n v="33.799999999999997"/>
    <n v="2015"/>
    <s v="Ⅰ"/>
    <n v="2019"/>
    <s v="Ⅱ"/>
    <n v="2019"/>
    <s v="Ⅱ"/>
    <x v="0"/>
    <x v="2"/>
    <m/>
    <m/>
    <n v="2024"/>
    <s v=""/>
    <m/>
    <s v="修繕"/>
    <m/>
    <s v=""/>
    <s v=""/>
    <m/>
    <m/>
    <m/>
    <m/>
    <m/>
    <m/>
    <m/>
    <m/>
    <m/>
    <m/>
    <m/>
    <m/>
    <m/>
    <m/>
    <m/>
    <m/>
    <m/>
    <m/>
    <m/>
    <m/>
    <m/>
    <m/>
    <m/>
    <m/>
    <s v="修繕"/>
    <s v=""/>
    <m/>
    <s v=""/>
    <m/>
    <s v=""/>
    <m/>
    <m/>
    <m/>
    <m/>
    <m/>
    <m/>
    <m/>
    <m/>
    <m/>
    <m/>
    <m/>
    <m/>
    <m/>
    <m/>
    <s v=""/>
  </r>
  <r>
    <x v="118"/>
    <x v="0"/>
    <x v="117"/>
    <s v="三笠栗山線"/>
    <n v="2004"/>
    <n v="8.4"/>
    <n v="2015"/>
    <s v="Ⅰ"/>
    <n v="2019"/>
    <s v="Ⅰ"/>
    <n v="2019"/>
    <s v="Ⅰ"/>
    <x v="0"/>
    <x v="0"/>
    <m/>
    <m/>
    <n v="2024"/>
    <s v=""/>
    <s v=""/>
    <s v="修繕"/>
    <m/>
    <s v=""/>
    <s v=""/>
    <m/>
    <m/>
    <m/>
    <m/>
    <m/>
    <m/>
    <m/>
    <m/>
    <m/>
    <m/>
    <m/>
    <m/>
    <m/>
    <m/>
    <m/>
    <m/>
    <m/>
    <m/>
    <m/>
    <m/>
    <m/>
    <m/>
    <m/>
    <m/>
    <s v=""/>
    <s v=""/>
    <m/>
    <s v=""/>
    <m/>
    <s v=""/>
    <m/>
    <m/>
    <m/>
    <m/>
    <m/>
    <m/>
    <m/>
    <m/>
    <m/>
    <m/>
    <m/>
    <m/>
    <m/>
    <m/>
    <m/>
  </r>
  <r>
    <x v="119"/>
    <x v="0"/>
    <x v="118"/>
    <s v="三笠栗山線"/>
    <n v="2003"/>
    <n v="9.6"/>
    <n v="2015"/>
    <s v="Ⅰ"/>
    <n v="2019"/>
    <s v="Ⅰ"/>
    <n v="2019"/>
    <s v="Ⅰ"/>
    <x v="0"/>
    <x v="0"/>
    <m/>
    <m/>
    <n v="2024"/>
    <s v=""/>
    <s v=""/>
    <s v="修繕"/>
    <m/>
    <s v=""/>
    <s v=""/>
    <m/>
    <m/>
    <m/>
    <m/>
    <m/>
    <m/>
    <m/>
    <m/>
    <m/>
    <m/>
    <m/>
    <m/>
    <m/>
    <m/>
    <m/>
    <m/>
    <m/>
    <m/>
    <m/>
    <m/>
    <m/>
    <m/>
    <m/>
    <m/>
    <s v=""/>
    <s v=""/>
    <m/>
    <s v=""/>
    <m/>
    <s v=""/>
    <m/>
    <m/>
    <m/>
    <m/>
    <m/>
    <m/>
    <m/>
    <m/>
    <m/>
    <m/>
    <m/>
    <m/>
    <m/>
    <m/>
    <m/>
  </r>
  <r>
    <x v="120"/>
    <x v="0"/>
    <x v="119"/>
    <s v="三笠栗山線"/>
    <n v="2002"/>
    <n v="13.6"/>
    <n v="2015"/>
    <s v="Ⅰ"/>
    <n v="2019"/>
    <s v="Ⅰ"/>
    <n v="2019"/>
    <s v="Ⅰ"/>
    <x v="0"/>
    <x v="0"/>
    <m/>
    <m/>
    <n v="2024"/>
    <s v=""/>
    <s v=""/>
    <s v="修繕"/>
    <m/>
    <s v=""/>
    <s v=""/>
    <m/>
    <m/>
    <m/>
    <m/>
    <m/>
    <m/>
    <m/>
    <m/>
    <m/>
    <m/>
    <m/>
    <m/>
    <m/>
    <m/>
    <m/>
    <m/>
    <m/>
    <m/>
    <m/>
    <m/>
    <m/>
    <m/>
    <m/>
    <m/>
    <s v=""/>
    <s v=""/>
    <m/>
    <s v=""/>
    <m/>
    <s v=""/>
    <m/>
    <m/>
    <m/>
    <m/>
    <m/>
    <m/>
    <m/>
    <m/>
    <m/>
    <m/>
    <m/>
    <m/>
    <m/>
    <m/>
    <m/>
  </r>
  <r>
    <x v="121"/>
    <x v="0"/>
    <x v="120"/>
    <s v="美唄月形線"/>
    <n v="1971"/>
    <n v="3"/>
    <n v="2015"/>
    <s v="Ⅰ"/>
    <n v="2019"/>
    <s v="Ⅰ"/>
    <n v="2019"/>
    <s v="Ⅰ"/>
    <x v="0"/>
    <x v="0"/>
    <m/>
    <m/>
    <n v="2024"/>
    <s v=""/>
    <s v=""/>
    <s v="修繕"/>
    <m/>
    <s v=""/>
    <s v=""/>
    <m/>
    <m/>
    <m/>
    <m/>
    <m/>
    <m/>
    <m/>
    <m/>
    <m/>
    <m/>
    <m/>
    <m/>
    <m/>
    <m/>
    <m/>
    <m/>
    <m/>
    <m/>
    <m/>
    <m/>
    <m/>
    <m/>
    <m/>
    <m/>
    <s v=""/>
    <s v=""/>
    <m/>
    <s v=""/>
    <m/>
    <s v=""/>
    <m/>
    <m/>
    <m/>
    <m/>
    <m/>
    <m/>
    <m/>
    <m/>
    <m/>
    <m/>
    <m/>
    <m/>
    <m/>
    <m/>
    <m/>
  </r>
  <r>
    <x v="122"/>
    <x v="0"/>
    <x v="121"/>
    <s v="美唄月形線"/>
    <n v="2012"/>
    <n v="77.599999999999994"/>
    <n v="2016"/>
    <s v="Ⅱ"/>
    <n v="2021"/>
    <s v="Ⅰ"/>
    <n v="2021"/>
    <s v="Ⅰ"/>
    <x v="5"/>
    <x v="0"/>
    <m/>
    <m/>
    <n v="2026"/>
    <s v=""/>
    <s v=""/>
    <s v="修繕"/>
    <m/>
    <s v=""/>
    <s v=""/>
    <m/>
    <m/>
    <m/>
    <m/>
    <m/>
    <m/>
    <m/>
    <m/>
    <m/>
    <m/>
    <m/>
    <m/>
    <m/>
    <m/>
    <m/>
    <m/>
    <m/>
    <m/>
    <m/>
    <m/>
    <m/>
    <m/>
    <m/>
    <m/>
    <s v=""/>
    <s v=""/>
    <m/>
    <s v=""/>
    <m/>
    <s v=""/>
    <m/>
    <m/>
    <m/>
    <m/>
    <m/>
    <m/>
    <m/>
    <m/>
    <m/>
    <m/>
    <m/>
    <m/>
    <m/>
    <m/>
    <m/>
  </r>
  <r>
    <x v="123"/>
    <x v="0"/>
    <x v="122"/>
    <s v="美唄月形線"/>
    <n v="2002"/>
    <n v="31"/>
    <n v="2015"/>
    <s v="Ⅰ"/>
    <n v="2019"/>
    <s v="Ⅰ"/>
    <n v="2019"/>
    <s v="Ⅰ"/>
    <x v="0"/>
    <x v="0"/>
    <m/>
    <m/>
    <n v="2024"/>
    <s v=""/>
    <s v=""/>
    <s v="修繕"/>
    <m/>
    <s v=""/>
    <s v=""/>
    <m/>
    <m/>
    <m/>
    <m/>
    <m/>
    <m/>
    <m/>
    <m/>
    <m/>
    <m/>
    <m/>
    <m/>
    <m/>
    <m/>
    <m/>
    <m/>
    <m/>
    <m/>
    <m/>
    <m/>
    <m/>
    <m/>
    <m/>
    <m/>
    <s v=""/>
    <s v=""/>
    <m/>
    <s v=""/>
    <m/>
    <s v=""/>
    <m/>
    <m/>
    <m/>
    <m/>
    <m/>
    <m/>
    <m/>
    <m/>
    <m/>
    <m/>
    <m/>
    <m/>
    <m/>
    <m/>
    <m/>
  </r>
  <r>
    <x v="124"/>
    <x v="0"/>
    <x v="123"/>
    <s v="美唄月形線"/>
    <n v="1966"/>
    <n v="3.5"/>
    <n v="2016"/>
    <s v="Ⅰ"/>
    <n v="2021"/>
    <s v="Ⅰ"/>
    <n v="2021"/>
    <s v="Ⅰ"/>
    <x v="5"/>
    <x v="0"/>
    <m/>
    <m/>
    <n v="2026"/>
    <s v=""/>
    <s v=""/>
    <s v="修繕"/>
    <m/>
    <s v=""/>
    <s v=""/>
    <m/>
    <m/>
    <m/>
    <m/>
    <m/>
    <m/>
    <m/>
    <m/>
    <m/>
    <m/>
    <m/>
    <m/>
    <m/>
    <m/>
    <m/>
    <m/>
    <s v=""/>
    <m/>
    <m/>
    <m/>
    <m/>
    <m/>
    <m/>
    <m/>
    <s v=""/>
    <s v=""/>
    <m/>
    <s v=""/>
    <m/>
    <s v=""/>
    <m/>
    <m/>
    <m/>
    <m/>
    <m/>
    <m/>
    <m/>
    <m/>
    <m/>
    <m/>
    <m/>
    <m/>
    <m/>
    <m/>
    <m/>
  </r>
  <r>
    <x v="125"/>
    <x v="0"/>
    <x v="124"/>
    <s v="夕張岩見沢線"/>
    <n v="2000"/>
    <n v="18.899999999999999"/>
    <n v="2015"/>
    <s v="Ⅰ"/>
    <n v="2019"/>
    <s v="Ⅱ"/>
    <n v="2019"/>
    <s v="Ⅱ"/>
    <x v="0"/>
    <x v="2"/>
    <m/>
    <m/>
    <n v="2024"/>
    <s v=""/>
    <m/>
    <s v="修繕"/>
    <m/>
    <s v=""/>
    <s v=""/>
    <m/>
    <m/>
    <m/>
    <m/>
    <m/>
    <m/>
    <m/>
    <m/>
    <m/>
    <m/>
    <m/>
    <m/>
    <m/>
    <m/>
    <m/>
    <m/>
    <m/>
    <m/>
    <m/>
    <m/>
    <m/>
    <m/>
    <m/>
    <m/>
    <s v="修繕"/>
    <s v=""/>
    <m/>
    <s v=""/>
    <m/>
    <s v=""/>
    <m/>
    <m/>
    <m/>
    <m/>
    <m/>
    <m/>
    <m/>
    <m/>
    <m/>
    <m/>
    <m/>
    <m/>
    <m/>
    <m/>
    <s v=""/>
  </r>
  <r>
    <x v="126"/>
    <x v="0"/>
    <x v="125"/>
    <s v="夕張岩見沢線"/>
    <n v="2001"/>
    <n v="14.8"/>
    <n v="2016"/>
    <s v="Ⅰ"/>
    <n v="2021"/>
    <s v="Ⅰ"/>
    <n v="2021"/>
    <s v="Ⅰ"/>
    <x v="5"/>
    <x v="0"/>
    <m/>
    <m/>
    <n v="2026"/>
    <s v=""/>
    <s v=""/>
    <s v="修繕"/>
    <m/>
    <s v=""/>
    <s v=""/>
    <m/>
    <m/>
    <m/>
    <m/>
    <m/>
    <m/>
    <m/>
    <m/>
    <m/>
    <m/>
    <m/>
    <m/>
    <m/>
    <m/>
    <m/>
    <m/>
    <m/>
    <m/>
    <m/>
    <m/>
    <m/>
    <m/>
    <m/>
    <m/>
    <s v=""/>
    <s v=""/>
    <m/>
    <s v=""/>
    <m/>
    <s v=""/>
    <m/>
    <m/>
    <m/>
    <m/>
    <m/>
    <m/>
    <m/>
    <m/>
    <m/>
    <m/>
    <m/>
    <m/>
    <m/>
    <m/>
    <m/>
  </r>
  <r>
    <x v="127"/>
    <x v="0"/>
    <x v="126"/>
    <s v="夕張岩見沢線"/>
    <n v="2001"/>
    <n v="56.4"/>
    <n v="2015"/>
    <s v="Ⅰ"/>
    <n v="2019"/>
    <s v="Ⅰ"/>
    <n v="2019"/>
    <s v="Ⅰ"/>
    <x v="0"/>
    <x v="0"/>
    <m/>
    <m/>
    <n v="2024"/>
    <s v=""/>
    <s v=""/>
    <s v="修繕"/>
    <m/>
    <s v=""/>
    <s v=""/>
    <m/>
    <m/>
    <m/>
    <m/>
    <m/>
    <m/>
    <m/>
    <m/>
    <m/>
    <m/>
    <m/>
    <m/>
    <m/>
    <m/>
    <m/>
    <m/>
    <m/>
    <m/>
    <m/>
    <m/>
    <m/>
    <m/>
    <m/>
    <m/>
    <s v=""/>
    <s v=""/>
    <m/>
    <s v=""/>
    <m/>
    <s v=""/>
    <m/>
    <m/>
    <m/>
    <m/>
    <m/>
    <m/>
    <m/>
    <m/>
    <m/>
    <m/>
    <m/>
    <m/>
    <m/>
    <m/>
    <m/>
  </r>
  <r>
    <x v="128"/>
    <x v="0"/>
    <x v="127"/>
    <s v="夕張岩見沢線"/>
    <n v="2005"/>
    <n v="58"/>
    <n v="2015"/>
    <s v="Ⅰ"/>
    <n v="2019"/>
    <s v="Ⅰ"/>
    <n v="2019"/>
    <s v="Ⅰ"/>
    <x v="0"/>
    <x v="0"/>
    <m/>
    <m/>
    <n v="2024"/>
    <s v=""/>
    <s v=""/>
    <s v="修繕"/>
    <m/>
    <s v=""/>
    <s v=""/>
    <m/>
    <m/>
    <m/>
    <m/>
    <m/>
    <m/>
    <m/>
    <m/>
    <m/>
    <m/>
    <m/>
    <m/>
    <m/>
    <m/>
    <m/>
    <m/>
    <m/>
    <m/>
    <m/>
    <m/>
    <m/>
    <m/>
    <m/>
    <m/>
    <s v=""/>
    <s v=""/>
    <m/>
    <s v=""/>
    <m/>
    <s v=""/>
    <m/>
    <m/>
    <m/>
    <m/>
    <m/>
    <m/>
    <m/>
    <m/>
    <m/>
    <m/>
    <m/>
    <m/>
    <m/>
    <m/>
    <m/>
  </r>
  <r>
    <x v="129"/>
    <x v="0"/>
    <x v="128"/>
    <s v="夕張岩見沢線"/>
    <n v="2005"/>
    <n v="65"/>
    <n v="2015"/>
    <s v="Ⅰ"/>
    <n v="2019"/>
    <s v="Ⅰ"/>
    <n v="2019"/>
    <s v="Ⅰ"/>
    <x v="0"/>
    <x v="0"/>
    <m/>
    <m/>
    <n v="2024"/>
    <s v=""/>
    <s v=""/>
    <s v="修繕"/>
    <m/>
    <s v=""/>
    <s v=""/>
    <m/>
    <m/>
    <m/>
    <m/>
    <m/>
    <m/>
    <m/>
    <m/>
    <m/>
    <m/>
    <m/>
    <m/>
    <m/>
    <m/>
    <m/>
    <m/>
    <m/>
    <m/>
    <m/>
    <m/>
    <m/>
    <m/>
    <m/>
    <m/>
    <s v=""/>
    <s v=""/>
    <m/>
    <s v=""/>
    <m/>
    <s v=""/>
    <m/>
    <m/>
    <m/>
    <m/>
    <m/>
    <m/>
    <m/>
    <m/>
    <m/>
    <m/>
    <m/>
    <m/>
    <m/>
    <m/>
    <m/>
  </r>
  <r>
    <x v="130"/>
    <x v="0"/>
    <x v="129"/>
    <s v="夕張岩見沢線"/>
    <n v="1969"/>
    <n v="99"/>
    <n v="2016"/>
    <s v="Ⅲ"/>
    <n v="2021"/>
    <s v="Ⅱ"/>
    <n v="2021"/>
    <s v="Ⅱ"/>
    <x v="5"/>
    <x v="2"/>
    <m/>
    <m/>
    <n v="2026"/>
    <s v=""/>
    <m/>
    <s v="修繕"/>
    <m/>
    <s v=""/>
    <s v=""/>
    <m/>
    <m/>
    <m/>
    <m/>
    <m/>
    <m/>
    <m/>
    <m/>
    <m/>
    <m/>
    <m/>
    <m/>
    <m/>
    <m/>
    <m/>
    <m/>
    <s v=""/>
    <m/>
    <m/>
    <s v="床版補修"/>
    <m/>
    <s v="2017.09"/>
    <m/>
    <s v="2019.01"/>
    <s v="修繕"/>
    <s v=""/>
    <m/>
    <s v=""/>
    <m/>
    <s v=""/>
    <m/>
    <m/>
    <m/>
    <m/>
    <m/>
    <m/>
    <m/>
    <m/>
    <m/>
    <m/>
    <m/>
    <m/>
    <m/>
    <m/>
    <s v=""/>
  </r>
  <r>
    <x v="131"/>
    <x v="0"/>
    <x v="130"/>
    <s v="夕張岩見沢線"/>
    <n v="1982"/>
    <n v="35"/>
    <n v="2016"/>
    <s v="Ⅰ"/>
    <n v="2021"/>
    <s v="Ⅰ"/>
    <n v="2021"/>
    <s v="Ⅰ"/>
    <x v="5"/>
    <x v="0"/>
    <m/>
    <m/>
    <n v="2026"/>
    <s v=""/>
    <s v=""/>
    <s v="修繕"/>
    <m/>
    <s v=""/>
    <s v=""/>
    <m/>
    <m/>
    <m/>
    <m/>
    <m/>
    <m/>
    <m/>
    <m/>
    <m/>
    <m/>
    <m/>
    <m/>
    <m/>
    <m/>
    <m/>
    <m/>
    <m/>
    <m/>
    <m/>
    <m/>
    <m/>
    <m/>
    <m/>
    <m/>
    <s v=""/>
    <s v=""/>
    <m/>
    <s v=""/>
    <m/>
    <s v=""/>
    <m/>
    <m/>
    <m/>
    <m/>
    <m/>
    <m/>
    <m/>
    <m/>
    <m/>
    <m/>
    <m/>
    <m/>
    <m/>
    <m/>
    <m/>
  </r>
  <r>
    <x v="132"/>
    <x v="0"/>
    <x v="131"/>
    <s v="夕張岩見沢線"/>
    <n v="1968"/>
    <n v="4"/>
    <n v="2015"/>
    <s v="Ⅲ"/>
    <n v="2021"/>
    <s v="Ⅰ"/>
    <n v="2021"/>
    <s v="Ⅰ"/>
    <x v="5"/>
    <x v="0"/>
    <m/>
    <m/>
    <n v="2026"/>
    <s v=""/>
    <s v=""/>
    <s v="修繕"/>
    <m/>
    <s v=""/>
    <s v=""/>
    <m/>
    <m/>
    <m/>
    <m/>
    <m/>
    <m/>
    <m/>
    <m/>
    <m/>
    <m/>
    <m/>
    <m/>
    <m/>
    <m/>
    <m/>
    <m/>
    <s v=""/>
    <m/>
    <m/>
    <s v="橋面防水、断面補修、伸縮装置取替"/>
    <m/>
    <s v="2018.08"/>
    <m/>
    <s v="2020.03"/>
    <s v=""/>
    <s v=""/>
    <m/>
    <s v=""/>
    <m/>
    <s v=""/>
    <m/>
    <m/>
    <m/>
    <m/>
    <m/>
    <m/>
    <m/>
    <m/>
    <m/>
    <m/>
    <m/>
    <m/>
    <m/>
    <m/>
    <m/>
  </r>
  <r>
    <x v="133"/>
    <x v="0"/>
    <x v="132"/>
    <s v="夕張岩見沢線"/>
    <n v="2009"/>
    <n v="31"/>
    <n v="2016"/>
    <s v="Ⅰ"/>
    <n v="2021"/>
    <s v="Ⅰ"/>
    <n v="2021"/>
    <s v="Ⅰ"/>
    <x v="5"/>
    <x v="0"/>
    <m/>
    <m/>
    <n v="2026"/>
    <s v=""/>
    <s v=""/>
    <s v="修繕"/>
    <m/>
    <s v=""/>
    <s v=""/>
    <m/>
    <m/>
    <m/>
    <m/>
    <m/>
    <m/>
    <m/>
    <m/>
    <m/>
    <m/>
    <m/>
    <m/>
    <m/>
    <m/>
    <m/>
    <m/>
    <m/>
    <m/>
    <m/>
    <m/>
    <m/>
    <m/>
    <m/>
    <m/>
    <s v=""/>
    <s v=""/>
    <m/>
    <s v=""/>
    <m/>
    <s v=""/>
    <m/>
    <m/>
    <m/>
    <m/>
    <m/>
    <m/>
    <m/>
    <m/>
    <m/>
    <m/>
    <m/>
    <m/>
    <m/>
    <m/>
    <m/>
  </r>
  <r>
    <x v="134"/>
    <x v="0"/>
    <x v="133"/>
    <s v="夕張岩見沢線"/>
    <n v="2009"/>
    <n v="36"/>
    <n v="2016"/>
    <s v="Ⅰ"/>
    <n v="2021"/>
    <s v="Ⅰ"/>
    <n v="2021"/>
    <s v="Ⅰ"/>
    <x v="5"/>
    <x v="0"/>
    <m/>
    <m/>
    <n v="2026"/>
    <s v=""/>
    <s v=""/>
    <s v="修繕"/>
    <m/>
    <s v=""/>
    <s v=""/>
    <m/>
    <m/>
    <m/>
    <m/>
    <m/>
    <m/>
    <m/>
    <m/>
    <m/>
    <m/>
    <m/>
    <m/>
    <m/>
    <m/>
    <m/>
    <m/>
    <m/>
    <m/>
    <m/>
    <m/>
    <m/>
    <m/>
    <m/>
    <m/>
    <s v=""/>
    <s v=""/>
    <m/>
    <s v=""/>
    <m/>
    <s v=""/>
    <m/>
    <m/>
    <m/>
    <m/>
    <m/>
    <m/>
    <m/>
    <m/>
    <m/>
    <m/>
    <m/>
    <m/>
    <m/>
    <m/>
    <m/>
  </r>
  <r>
    <x v="135"/>
    <x v="0"/>
    <x v="134"/>
    <s v="夕張岩見沢線"/>
    <n v="1988"/>
    <n v="53.5"/>
    <n v="2016"/>
    <s v="Ⅰ"/>
    <n v="2021"/>
    <s v="Ⅱ"/>
    <n v="2021"/>
    <s v="Ⅱ"/>
    <x v="5"/>
    <x v="2"/>
    <m/>
    <m/>
    <n v="2026"/>
    <s v=""/>
    <m/>
    <s v="修繕"/>
    <m/>
    <s v=""/>
    <s v=""/>
    <m/>
    <m/>
    <m/>
    <m/>
    <m/>
    <m/>
    <m/>
    <m/>
    <m/>
    <m/>
    <m/>
    <m/>
    <m/>
    <m/>
    <m/>
    <m/>
    <m/>
    <m/>
    <m/>
    <m/>
    <m/>
    <m/>
    <m/>
    <m/>
    <s v="修繕"/>
    <s v=""/>
    <m/>
    <s v=""/>
    <m/>
    <s v=""/>
    <m/>
    <m/>
    <m/>
    <m/>
    <m/>
    <m/>
    <m/>
    <m/>
    <m/>
    <m/>
    <m/>
    <m/>
    <m/>
    <m/>
    <s v=""/>
  </r>
  <r>
    <x v="136"/>
    <x v="0"/>
    <x v="135"/>
    <s v="夕張岩見沢線"/>
    <n v="1991"/>
    <n v="95.4"/>
    <n v="2016"/>
    <s v="Ⅱ"/>
    <n v="2021"/>
    <s v="Ⅱ"/>
    <n v="2021"/>
    <s v="Ⅱ"/>
    <x v="5"/>
    <x v="2"/>
    <m/>
    <m/>
    <n v="2026"/>
    <s v=""/>
    <s v="修繕"/>
    <s v="修繕"/>
    <s v="修繕"/>
    <n v="2024"/>
    <n v="2025"/>
    <m/>
    <m/>
    <m/>
    <m/>
    <m/>
    <m/>
    <m/>
    <m/>
    <m/>
    <m/>
    <m/>
    <m/>
    <m/>
    <m/>
    <m/>
    <m/>
    <s v=""/>
    <m/>
    <m/>
    <m/>
    <m/>
    <m/>
    <m/>
    <m/>
    <s v="修繕"/>
    <s v=""/>
    <m/>
    <s v=""/>
    <m/>
    <s v=""/>
    <m/>
    <m/>
    <m/>
    <m/>
    <m/>
    <m/>
    <m/>
    <m/>
    <s v="修繕"/>
    <n v="2024"/>
    <n v="2025"/>
    <s v="修繕"/>
    <n v="2024"/>
    <n v="2025"/>
    <n v="100"/>
  </r>
  <r>
    <x v="137"/>
    <x v="0"/>
    <x v="136"/>
    <s v="夕張岩見沢線"/>
    <n v="1969"/>
    <n v="55"/>
    <n v="2015"/>
    <s v="Ⅲ"/>
    <n v="2019"/>
    <s v="Ⅲ"/>
    <n v="2019"/>
    <s v="Ⅲ"/>
    <x v="0"/>
    <x v="1"/>
    <m/>
    <m/>
    <n v="2024"/>
    <s v="修繕"/>
    <s v="修繕"/>
    <s v="修繕"/>
    <s v="修繕"/>
    <n v="2021"/>
    <n v="2022"/>
    <m/>
    <m/>
    <m/>
    <m/>
    <m/>
    <m/>
    <s v="補助"/>
    <n v="5"/>
    <s v="補助"/>
    <n v="5"/>
    <s v="補助"/>
    <n v="10"/>
    <s v="補助"/>
    <n v="9.6999999999999993"/>
    <m/>
    <m/>
    <s v=""/>
    <m/>
    <s v="修繕"/>
    <s v="上部補修"/>
    <n v="2021"/>
    <s v="2021.06"/>
    <m/>
    <m/>
    <s v="修繕"/>
    <s v="排水装置取替等"/>
    <n v="2021"/>
    <n v="2021.06"/>
    <n v="2022"/>
    <n v="2023.03"/>
    <m/>
    <m/>
    <m/>
    <m/>
    <m/>
    <m/>
    <m/>
    <m/>
    <m/>
    <m/>
    <m/>
    <m/>
    <m/>
    <m/>
    <n v="12"/>
  </r>
  <r>
    <x v="138"/>
    <x v="0"/>
    <x v="137"/>
    <s v="夕張岩見沢線"/>
    <n v="1994"/>
    <n v="51.9"/>
    <n v="2016"/>
    <s v="Ⅱ"/>
    <n v="2021"/>
    <s v="Ⅱ"/>
    <n v="2021"/>
    <s v="Ⅱ"/>
    <x v="5"/>
    <x v="2"/>
    <m/>
    <m/>
    <n v="2026"/>
    <s v=""/>
    <m/>
    <s v="修繕"/>
    <m/>
    <s v=""/>
    <s v=""/>
    <m/>
    <m/>
    <m/>
    <m/>
    <m/>
    <m/>
    <m/>
    <m/>
    <m/>
    <m/>
    <m/>
    <m/>
    <m/>
    <m/>
    <m/>
    <m/>
    <m/>
    <m/>
    <m/>
    <m/>
    <m/>
    <m/>
    <m/>
    <m/>
    <s v="修繕"/>
    <s v=""/>
    <m/>
    <s v=""/>
    <m/>
    <s v=""/>
    <m/>
    <m/>
    <m/>
    <m/>
    <m/>
    <m/>
    <m/>
    <m/>
    <m/>
    <m/>
    <m/>
    <m/>
    <m/>
    <m/>
    <s v=""/>
  </r>
  <r>
    <x v="139"/>
    <x v="0"/>
    <x v="138"/>
    <s v="夕張岩見沢線"/>
    <n v="1988"/>
    <n v="15.6"/>
    <n v="2015"/>
    <s v="Ⅰ"/>
    <n v="2019"/>
    <s v="Ⅰ"/>
    <n v="2019"/>
    <s v="Ⅰ"/>
    <x v="0"/>
    <x v="0"/>
    <m/>
    <m/>
    <n v="2024"/>
    <s v=""/>
    <s v=""/>
    <s v="修繕"/>
    <m/>
    <s v=""/>
    <s v=""/>
    <m/>
    <m/>
    <m/>
    <m/>
    <m/>
    <m/>
    <m/>
    <m/>
    <m/>
    <m/>
    <m/>
    <m/>
    <m/>
    <m/>
    <m/>
    <m/>
    <m/>
    <m/>
    <m/>
    <m/>
    <m/>
    <m/>
    <m/>
    <m/>
    <s v=""/>
    <s v=""/>
    <m/>
    <s v=""/>
    <m/>
    <s v=""/>
    <m/>
    <m/>
    <m/>
    <m/>
    <m/>
    <m/>
    <m/>
    <m/>
    <m/>
    <m/>
    <m/>
    <m/>
    <m/>
    <m/>
    <m/>
  </r>
  <r>
    <x v="140"/>
    <x v="0"/>
    <x v="6"/>
    <s v="夕張岩見沢線"/>
    <n v="1990"/>
    <n v="42"/>
    <n v="2015"/>
    <s v="Ⅲ"/>
    <n v="2020"/>
    <s v="Ⅰ"/>
    <n v="2020"/>
    <s v="Ⅰ"/>
    <x v="1"/>
    <x v="0"/>
    <m/>
    <m/>
    <n v="2025"/>
    <s v=""/>
    <s v=""/>
    <s v="修繕"/>
    <m/>
    <s v=""/>
    <s v=""/>
    <m/>
    <m/>
    <m/>
    <m/>
    <s v="補助"/>
    <n v="10"/>
    <m/>
    <m/>
    <m/>
    <m/>
    <m/>
    <m/>
    <m/>
    <m/>
    <m/>
    <m/>
    <s v=""/>
    <m/>
    <m/>
    <s v="地覆・防護柵補修"/>
    <m/>
    <s v="2018.05"/>
    <m/>
    <s v="2020.09"/>
    <s v=""/>
    <s v=""/>
    <m/>
    <s v=""/>
    <m/>
    <s v=""/>
    <m/>
    <m/>
    <m/>
    <m/>
    <m/>
    <m/>
    <m/>
    <m/>
    <m/>
    <m/>
    <m/>
    <m/>
    <m/>
    <m/>
    <m/>
  </r>
  <r>
    <x v="141"/>
    <x v="0"/>
    <x v="139"/>
    <s v="夕張岩見沢線"/>
    <n v="1980"/>
    <n v="20.8"/>
    <n v="2015"/>
    <s v="Ⅲ"/>
    <n v="2020"/>
    <s v="Ⅰ"/>
    <n v="2020"/>
    <s v="Ⅰ"/>
    <x v="1"/>
    <x v="0"/>
    <m/>
    <m/>
    <n v="2025"/>
    <s v=""/>
    <s v=""/>
    <s v="修繕"/>
    <m/>
    <s v=""/>
    <s v=""/>
    <m/>
    <m/>
    <m/>
    <m/>
    <m/>
    <m/>
    <m/>
    <m/>
    <m/>
    <m/>
    <m/>
    <m/>
    <m/>
    <m/>
    <m/>
    <m/>
    <s v=""/>
    <m/>
    <m/>
    <s v="下部洗堀防止"/>
    <m/>
    <s v="2017.11"/>
    <m/>
    <s v="2019.03"/>
    <s v=""/>
    <s v=""/>
    <m/>
    <s v=""/>
    <m/>
    <s v=""/>
    <m/>
    <m/>
    <m/>
    <m/>
    <m/>
    <m/>
    <m/>
    <m/>
    <m/>
    <m/>
    <m/>
    <m/>
    <m/>
    <m/>
    <m/>
  </r>
  <r>
    <x v="142"/>
    <x v="0"/>
    <x v="60"/>
    <s v="夕張岩見沢線"/>
    <n v="2009"/>
    <n v="18.8"/>
    <n v="2015"/>
    <s v="Ⅰ"/>
    <n v="2020"/>
    <s v="Ⅰ"/>
    <n v="2020"/>
    <s v="Ⅰ"/>
    <x v="1"/>
    <x v="0"/>
    <m/>
    <m/>
    <n v="2025"/>
    <s v=""/>
    <s v=""/>
    <s v="修繕"/>
    <m/>
    <s v=""/>
    <s v=""/>
    <m/>
    <m/>
    <m/>
    <m/>
    <m/>
    <m/>
    <m/>
    <m/>
    <m/>
    <m/>
    <m/>
    <m/>
    <m/>
    <m/>
    <m/>
    <m/>
    <m/>
    <m/>
    <m/>
    <m/>
    <m/>
    <m/>
    <m/>
    <m/>
    <s v=""/>
    <s v=""/>
    <m/>
    <s v=""/>
    <m/>
    <s v=""/>
    <m/>
    <m/>
    <m/>
    <m/>
    <m/>
    <m/>
    <m/>
    <m/>
    <m/>
    <m/>
    <m/>
    <m/>
    <m/>
    <m/>
    <m/>
  </r>
  <r>
    <x v="143"/>
    <x v="0"/>
    <x v="140"/>
    <s v="夕張岩見沢線"/>
    <n v="2007"/>
    <n v="31.2"/>
    <n v="2016"/>
    <s v="Ⅰ"/>
    <n v="2021"/>
    <s v="Ⅰ"/>
    <n v="2021"/>
    <s v="Ⅰ"/>
    <x v="5"/>
    <x v="0"/>
    <m/>
    <m/>
    <n v="2026"/>
    <s v=""/>
    <s v=""/>
    <s v="修繕"/>
    <m/>
    <s v=""/>
    <s v=""/>
    <m/>
    <m/>
    <m/>
    <m/>
    <m/>
    <m/>
    <m/>
    <m/>
    <m/>
    <m/>
    <m/>
    <m/>
    <m/>
    <m/>
    <m/>
    <m/>
    <m/>
    <m/>
    <m/>
    <m/>
    <m/>
    <m/>
    <m/>
    <m/>
    <s v=""/>
    <s v=""/>
    <m/>
    <s v=""/>
    <m/>
    <s v=""/>
    <m/>
    <m/>
    <m/>
    <m/>
    <m/>
    <m/>
    <m/>
    <m/>
    <m/>
    <m/>
    <m/>
    <m/>
    <m/>
    <m/>
    <m/>
  </r>
  <r>
    <x v="144"/>
    <x v="0"/>
    <x v="141"/>
    <s v="夕張岩見沢線"/>
    <n v="1993"/>
    <n v="45"/>
    <n v="2015"/>
    <s v="Ⅱ"/>
    <n v="2020"/>
    <s v="Ⅱ"/>
    <n v="2020"/>
    <s v="Ⅱ"/>
    <x v="1"/>
    <x v="2"/>
    <m/>
    <m/>
    <n v="2025"/>
    <s v=""/>
    <m/>
    <s v="修繕"/>
    <m/>
    <s v=""/>
    <s v=""/>
    <m/>
    <m/>
    <m/>
    <m/>
    <m/>
    <m/>
    <m/>
    <m/>
    <m/>
    <m/>
    <m/>
    <m/>
    <m/>
    <m/>
    <m/>
    <m/>
    <m/>
    <m/>
    <s v="修繕"/>
    <s v="支承伸縮装置補修"/>
    <m/>
    <m/>
    <m/>
    <m/>
    <m/>
    <s v=""/>
    <m/>
    <s v=""/>
    <m/>
    <s v=""/>
    <m/>
    <m/>
    <m/>
    <m/>
    <m/>
    <m/>
    <m/>
    <m/>
    <m/>
    <m/>
    <m/>
    <m/>
    <m/>
    <m/>
    <s v=""/>
  </r>
  <r>
    <x v="145"/>
    <x v="0"/>
    <x v="142"/>
    <s v="夕張岩見沢線"/>
    <n v="1993"/>
    <n v="78.599999999999994"/>
    <n v="2015"/>
    <s v="Ⅲ"/>
    <n v="2020"/>
    <s v="Ⅰ"/>
    <n v="2020"/>
    <s v="Ⅰ"/>
    <x v="1"/>
    <x v="0"/>
    <m/>
    <m/>
    <n v="2025"/>
    <s v=""/>
    <s v=""/>
    <s v="修繕"/>
    <m/>
    <s v=""/>
    <s v=""/>
    <m/>
    <m/>
    <m/>
    <m/>
    <s v="補助"/>
    <n v="130"/>
    <s v="補助"/>
    <n v="80"/>
    <s v="補助"/>
    <n v="2"/>
    <m/>
    <m/>
    <m/>
    <m/>
    <m/>
    <m/>
    <s v=""/>
    <m/>
    <m/>
    <s v="支承取替・地覆補修"/>
    <m/>
    <s v="2019.07"/>
    <m/>
    <s v="2022.03"/>
    <s v=""/>
    <s v=""/>
    <m/>
    <s v=""/>
    <m/>
    <s v=""/>
    <m/>
    <m/>
    <m/>
    <m/>
    <m/>
    <m/>
    <m/>
    <m/>
    <m/>
    <m/>
    <m/>
    <m/>
    <m/>
    <m/>
    <m/>
  </r>
  <r>
    <x v="146"/>
    <x v="0"/>
    <x v="143"/>
    <s v="夕張岩見沢線"/>
    <n v="1964"/>
    <n v="8"/>
    <n v="2016"/>
    <s v="Ⅰ"/>
    <n v="2021"/>
    <s v="Ⅰ"/>
    <n v="2021"/>
    <s v="Ⅰ"/>
    <x v="5"/>
    <x v="0"/>
    <m/>
    <m/>
    <n v="2026"/>
    <s v=""/>
    <s v=""/>
    <s v="修繕"/>
    <m/>
    <s v=""/>
    <s v=""/>
    <m/>
    <m/>
    <m/>
    <m/>
    <m/>
    <m/>
    <m/>
    <m/>
    <m/>
    <m/>
    <m/>
    <m/>
    <m/>
    <m/>
    <m/>
    <m/>
    <m/>
    <m/>
    <m/>
    <m/>
    <m/>
    <m/>
    <m/>
    <m/>
    <s v=""/>
    <s v=""/>
    <m/>
    <s v=""/>
    <m/>
    <s v=""/>
    <m/>
    <m/>
    <m/>
    <m/>
    <m/>
    <m/>
    <m/>
    <m/>
    <m/>
    <m/>
    <m/>
    <m/>
    <m/>
    <m/>
    <m/>
  </r>
  <r>
    <x v="147"/>
    <x v="0"/>
    <x v="144"/>
    <s v="夕張岩見沢線"/>
    <n v="1964"/>
    <n v="14"/>
    <n v="2016"/>
    <s v="Ⅰ"/>
    <n v="2021"/>
    <s v="Ⅱ"/>
    <n v="2021"/>
    <s v="Ⅱ"/>
    <x v="5"/>
    <x v="2"/>
    <m/>
    <m/>
    <n v="2026"/>
    <s v=""/>
    <s v=""/>
    <s v="修繕"/>
    <m/>
    <s v=""/>
    <s v=""/>
    <m/>
    <m/>
    <m/>
    <m/>
    <m/>
    <m/>
    <m/>
    <m/>
    <m/>
    <m/>
    <m/>
    <m/>
    <m/>
    <m/>
    <m/>
    <m/>
    <m/>
    <m/>
    <m/>
    <m/>
    <m/>
    <m/>
    <m/>
    <m/>
    <m/>
    <s v=""/>
    <m/>
    <s v=""/>
    <m/>
    <s v=""/>
    <m/>
    <m/>
    <m/>
    <m/>
    <m/>
    <m/>
    <m/>
    <m/>
    <m/>
    <m/>
    <m/>
    <m/>
    <m/>
    <m/>
    <s v=""/>
  </r>
  <r>
    <x v="148"/>
    <x v="0"/>
    <x v="145"/>
    <s v="夕張岩見沢線"/>
    <n v="2005"/>
    <n v="28.7"/>
    <n v="2016"/>
    <s v="Ⅰ"/>
    <n v="2021"/>
    <s v="Ⅰ"/>
    <n v="2021"/>
    <s v="Ⅰ"/>
    <x v="5"/>
    <x v="0"/>
    <m/>
    <m/>
    <n v="2026"/>
    <s v=""/>
    <s v=""/>
    <s v="修繕"/>
    <m/>
    <s v=""/>
    <s v=""/>
    <m/>
    <m/>
    <m/>
    <m/>
    <m/>
    <m/>
    <m/>
    <m/>
    <m/>
    <m/>
    <m/>
    <m/>
    <m/>
    <m/>
    <m/>
    <m/>
    <m/>
    <m/>
    <m/>
    <m/>
    <m/>
    <m/>
    <m/>
    <m/>
    <s v=""/>
    <s v=""/>
    <m/>
    <s v=""/>
    <m/>
    <s v=""/>
    <m/>
    <m/>
    <m/>
    <m/>
    <m/>
    <m/>
    <m/>
    <m/>
    <m/>
    <m/>
    <m/>
    <m/>
    <m/>
    <m/>
    <m/>
  </r>
  <r>
    <x v="149"/>
    <x v="0"/>
    <x v="146"/>
    <s v="夕張岩見沢線"/>
    <n v="2019"/>
    <n v="106"/>
    <s v=""/>
    <s v=""/>
    <s v="点検対象外"/>
    <s v="点検対象外"/>
    <n v="2021"/>
    <s v="Ⅰ"/>
    <x v="5"/>
    <x v="0"/>
    <m/>
    <m/>
    <n v="2026"/>
    <s v=""/>
    <s v=""/>
    <m/>
    <m/>
    <s v=""/>
    <s v=""/>
    <m/>
    <m/>
    <m/>
    <m/>
    <m/>
    <m/>
    <m/>
    <m/>
    <m/>
    <m/>
    <m/>
    <m/>
    <m/>
    <m/>
    <m/>
    <m/>
    <m/>
    <m/>
    <m/>
    <m/>
    <m/>
    <m/>
    <m/>
    <m/>
    <s v=""/>
    <s v=""/>
    <m/>
    <s v=""/>
    <m/>
    <s v=""/>
    <m/>
    <m/>
    <m/>
    <m/>
    <m/>
    <m/>
    <m/>
    <m/>
    <m/>
    <m/>
    <m/>
    <m/>
    <m/>
    <m/>
    <m/>
  </r>
  <r>
    <x v="150"/>
    <x v="0"/>
    <x v="147"/>
    <s v="石狩手稲線"/>
    <n v="1994"/>
    <n v="17"/>
    <n v="2015"/>
    <s v="Ⅱ"/>
    <n v="2019"/>
    <s v="Ⅰ"/>
    <n v="2019"/>
    <s v="Ⅰ"/>
    <x v="0"/>
    <x v="0"/>
    <m/>
    <m/>
    <n v="2024"/>
    <s v=""/>
    <s v=""/>
    <s v="修繕"/>
    <m/>
    <s v=""/>
    <s v=""/>
    <m/>
    <m/>
    <m/>
    <m/>
    <m/>
    <m/>
    <m/>
    <m/>
    <m/>
    <m/>
    <m/>
    <m/>
    <m/>
    <m/>
    <m/>
    <m/>
    <m/>
    <m/>
    <m/>
    <m/>
    <m/>
    <m/>
    <m/>
    <m/>
    <s v=""/>
    <s v=""/>
    <m/>
    <s v=""/>
    <m/>
    <s v=""/>
    <m/>
    <m/>
    <m/>
    <m/>
    <m/>
    <m/>
    <m/>
    <m/>
    <m/>
    <m/>
    <m/>
    <m/>
    <m/>
    <m/>
    <m/>
  </r>
  <r>
    <x v="151"/>
    <x v="0"/>
    <x v="148"/>
    <s v="石狩手稲線"/>
    <n v="1994"/>
    <n v="17"/>
    <n v="2015"/>
    <s v="Ⅱ"/>
    <n v="2019"/>
    <s v="Ⅰ"/>
    <n v="2019"/>
    <s v="Ⅰ"/>
    <x v="0"/>
    <x v="0"/>
    <m/>
    <m/>
    <n v="2024"/>
    <s v=""/>
    <s v=""/>
    <s v="修繕"/>
    <m/>
    <s v=""/>
    <s v=""/>
    <m/>
    <m/>
    <m/>
    <m/>
    <m/>
    <m/>
    <m/>
    <m/>
    <m/>
    <m/>
    <m/>
    <m/>
    <m/>
    <m/>
    <m/>
    <m/>
    <m/>
    <m/>
    <m/>
    <m/>
    <m/>
    <m/>
    <m/>
    <m/>
    <s v=""/>
    <s v=""/>
    <m/>
    <s v=""/>
    <m/>
    <s v=""/>
    <m/>
    <m/>
    <m/>
    <m/>
    <m/>
    <m/>
    <m/>
    <m/>
    <m/>
    <m/>
    <m/>
    <m/>
    <m/>
    <m/>
    <m/>
  </r>
  <r>
    <x v="152"/>
    <x v="0"/>
    <x v="149"/>
    <s v="恵庭栗山線"/>
    <n v="1990"/>
    <n v="28.1"/>
    <n v="2016"/>
    <s v="Ⅰ"/>
    <n v="2021"/>
    <s v="Ⅰ"/>
    <n v="2021"/>
    <s v="Ⅰ"/>
    <x v="5"/>
    <x v="0"/>
    <m/>
    <m/>
    <n v="2026"/>
    <s v=""/>
    <s v=""/>
    <s v="修繕"/>
    <m/>
    <s v=""/>
    <s v=""/>
    <m/>
    <m/>
    <m/>
    <m/>
    <m/>
    <m/>
    <m/>
    <m/>
    <m/>
    <m/>
    <m/>
    <m/>
    <m/>
    <m/>
    <m/>
    <m/>
    <m/>
    <m/>
    <m/>
    <m/>
    <m/>
    <m/>
    <m/>
    <m/>
    <s v=""/>
    <s v=""/>
    <m/>
    <s v=""/>
    <m/>
    <s v=""/>
    <m/>
    <m/>
    <m/>
    <m/>
    <m/>
    <m/>
    <m/>
    <m/>
    <m/>
    <m/>
    <m/>
    <m/>
    <m/>
    <m/>
    <m/>
  </r>
  <r>
    <x v="153"/>
    <x v="0"/>
    <x v="150"/>
    <s v="恵庭栗山線"/>
    <n v="1993"/>
    <n v="172.1"/>
    <n v="2016"/>
    <s v="Ⅰ"/>
    <n v="2021"/>
    <s v="Ⅱ"/>
    <n v="2021"/>
    <s v="Ⅱ"/>
    <x v="5"/>
    <x v="2"/>
    <m/>
    <m/>
    <n v="2026"/>
    <s v="修繕"/>
    <s v="修繕"/>
    <s v="修繕"/>
    <s v="修繕"/>
    <n v="2024"/>
    <n v="2025"/>
    <m/>
    <m/>
    <m/>
    <m/>
    <m/>
    <m/>
    <m/>
    <m/>
    <m/>
    <m/>
    <m/>
    <m/>
    <m/>
    <m/>
    <m/>
    <m/>
    <m/>
    <m/>
    <m/>
    <m/>
    <m/>
    <m/>
    <m/>
    <m/>
    <m/>
    <s v=""/>
    <m/>
    <s v=""/>
    <m/>
    <s v=""/>
    <s v="修繕"/>
    <n v="2023"/>
    <n v="2024"/>
    <m/>
    <m/>
    <m/>
    <m/>
    <m/>
    <s v="修繕"/>
    <n v="2024"/>
    <n v="2025"/>
    <s v="修繕"/>
    <n v="2024"/>
    <n v="2025"/>
    <n v="15"/>
  </r>
  <r>
    <x v="154"/>
    <x v="0"/>
    <x v="151"/>
    <s v="恵庭栗山線"/>
    <n v="1995"/>
    <n v="5.7"/>
    <n v="2016"/>
    <s v="Ⅰ"/>
    <n v="2021"/>
    <s v="Ⅰ"/>
    <n v="2021"/>
    <s v="Ⅰ"/>
    <x v="5"/>
    <x v="0"/>
    <m/>
    <m/>
    <n v="2026"/>
    <s v=""/>
    <s v=""/>
    <s v="修繕"/>
    <m/>
    <s v=""/>
    <s v=""/>
    <m/>
    <m/>
    <m/>
    <m/>
    <m/>
    <m/>
    <m/>
    <m/>
    <m/>
    <m/>
    <m/>
    <m/>
    <m/>
    <m/>
    <m/>
    <m/>
    <m/>
    <m/>
    <m/>
    <m/>
    <m/>
    <m/>
    <m/>
    <m/>
    <s v=""/>
    <s v=""/>
    <m/>
    <s v=""/>
    <m/>
    <s v=""/>
    <m/>
    <m/>
    <m/>
    <m/>
    <m/>
    <m/>
    <m/>
    <m/>
    <m/>
    <m/>
    <m/>
    <m/>
    <m/>
    <m/>
    <m/>
  </r>
  <r>
    <x v="155"/>
    <x v="0"/>
    <x v="152"/>
    <s v="恵庭栗山線"/>
    <n v="2010"/>
    <n v="19.100000000000001"/>
    <n v="2016"/>
    <s v="Ⅰ"/>
    <n v="2021"/>
    <s v="Ⅰ"/>
    <n v="2021"/>
    <s v="Ⅰ"/>
    <x v="5"/>
    <x v="0"/>
    <m/>
    <m/>
    <n v="2026"/>
    <s v=""/>
    <s v=""/>
    <s v="修繕"/>
    <m/>
    <s v=""/>
    <s v=""/>
    <m/>
    <m/>
    <m/>
    <m/>
    <m/>
    <m/>
    <m/>
    <m/>
    <m/>
    <m/>
    <m/>
    <m/>
    <m/>
    <m/>
    <m/>
    <m/>
    <m/>
    <m/>
    <m/>
    <m/>
    <m/>
    <m/>
    <m/>
    <m/>
    <s v=""/>
    <s v=""/>
    <m/>
    <s v=""/>
    <m/>
    <s v=""/>
    <m/>
    <m/>
    <m/>
    <m/>
    <m/>
    <m/>
    <m/>
    <m/>
    <m/>
    <m/>
    <m/>
    <m/>
    <m/>
    <m/>
    <m/>
  </r>
  <r>
    <x v="156"/>
    <x v="0"/>
    <x v="153"/>
    <s v="恵庭栗山線"/>
    <n v="2002"/>
    <n v="21.2"/>
    <n v="2016"/>
    <s v="Ⅱ"/>
    <n v="2021"/>
    <s v="Ⅱ"/>
    <n v="2021"/>
    <s v="Ⅱ"/>
    <x v="5"/>
    <x v="2"/>
    <m/>
    <m/>
    <n v="2026"/>
    <s v=""/>
    <m/>
    <s v="修繕"/>
    <m/>
    <s v=""/>
    <s v=""/>
    <m/>
    <m/>
    <m/>
    <m/>
    <m/>
    <m/>
    <m/>
    <m/>
    <m/>
    <m/>
    <m/>
    <m/>
    <m/>
    <m/>
    <m/>
    <m/>
    <m/>
    <m/>
    <s v="修繕"/>
    <s v="下部工ひびわれ補修"/>
    <m/>
    <m/>
    <m/>
    <m/>
    <m/>
    <s v=""/>
    <m/>
    <s v=""/>
    <m/>
    <s v=""/>
    <m/>
    <m/>
    <m/>
    <m/>
    <m/>
    <m/>
    <m/>
    <m/>
    <m/>
    <m/>
    <m/>
    <m/>
    <m/>
    <m/>
    <s v=""/>
  </r>
  <r>
    <x v="157"/>
    <x v="0"/>
    <x v="154"/>
    <s v="恵庭栗山線"/>
    <n v="2001"/>
    <n v="18.100000000000001"/>
    <n v="2016"/>
    <s v="Ⅲ"/>
    <n v="2021"/>
    <s v="Ⅱ"/>
    <n v="2021"/>
    <s v="Ⅱ"/>
    <x v="5"/>
    <x v="2"/>
    <m/>
    <m/>
    <n v="2026"/>
    <s v="修繕"/>
    <s v="修繕"/>
    <s v="修繕"/>
    <s v="修繕"/>
    <n v="2021"/>
    <n v="2022"/>
    <m/>
    <m/>
    <m/>
    <m/>
    <m/>
    <m/>
    <s v="補助"/>
    <n v="3"/>
    <s v="補助"/>
    <n v="2"/>
    <s v="補助"/>
    <n v="10"/>
    <s v="補助"/>
    <n v="9.6999999999999993"/>
    <m/>
    <m/>
    <s v=""/>
    <m/>
    <s v="修繕"/>
    <s v="下部躯体補修"/>
    <n v="2021"/>
    <s v="2021.06"/>
    <m/>
    <m/>
    <s v="修繕"/>
    <s v="伸縮装置取替"/>
    <n v="2021"/>
    <n v="2021.06"/>
    <n v="2022"/>
    <n v="2023.03"/>
    <m/>
    <m/>
    <m/>
    <m/>
    <m/>
    <m/>
    <m/>
    <m/>
    <m/>
    <m/>
    <m/>
    <m/>
    <m/>
    <m/>
    <n v="19"/>
  </r>
  <r>
    <x v="158"/>
    <x v="0"/>
    <x v="155"/>
    <s v="恵庭栗山線"/>
    <n v="1993"/>
    <n v="7.8"/>
    <n v="2016"/>
    <s v="Ⅰ"/>
    <n v="2021"/>
    <s v="Ⅰ"/>
    <n v="2021"/>
    <s v="Ⅰ"/>
    <x v="5"/>
    <x v="0"/>
    <m/>
    <m/>
    <n v="2026"/>
    <s v=""/>
    <s v=""/>
    <s v="修繕"/>
    <m/>
    <s v=""/>
    <s v=""/>
    <m/>
    <m/>
    <m/>
    <m/>
    <m/>
    <m/>
    <m/>
    <m/>
    <m/>
    <m/>
    <m/>
    <m/>
    <m/>
    <m/>
    <m/>
    <m/>
    <s v=""/>
    <m/>
    <m/>
    <m/>
    <m/>
    <m/>
    <m/>
    <m/>
    <s v=""/>
    <s v=""/>
    <m/>
    <s v=""/>
    <m/>
    <s v=""/>
    <m/>
    <m/>
    <m/>
    <m/>
    <m/>
    <m/>
    <m/>
    <m/>
    <m/>
    <m/>
    <m/>
    <m/>
    <m/>
    <m/>
    <m/>
  </r>
  <r>
    <x v="159"/>
    <x v="0"/>
    <x v="156"/>
    <s v="恵庭栗山線"/>
    <n v="1959"/>
    <n v="182.5"/>
    <n v="2017"/>
    <s v="Ⅲ"/>
    <n v="2017"/>
    <s v="Ⅲ"/>
    <n v="2017"/>
    <s v="Ⅲ"/>
    <x v="7"/>
    <x v="1"/>
    <m/>
    <m/>
    <m/>
    <s v="更新"/>
    <s v="更新"/>
    <s v="更新"/>
    <s v="更新"/>
    <n v="2016"/>
    <n v="2026"/>
    <s v="補助"/>
    <n v="155"/>
    <s v="補助"/>
    <n v="260"/>
    <s v="補助"/>
    <n v="285"/>
    <s v="補助"/>
    <n v="350"/>
    <s v="補助"/>
    <n v="90"/>
    <s v="補助"/>
    <n v="310"/>
    <s v="補助"/>
    <n v="504.4"/>
    <s v="補助"/>
    <n v="729.33"/>
    <s v="補助"/>
    <n v="652.79999999999995"/>
    <s v="更新"/>
    <s v="架替"/>
    <n v="2014"/>
    <s v="2014.07"/>
    <m/>
    <m/>
    <s v="更新"/>
    <s v="架替"/>
    <n v="2014"/>
    <n v="2014.07"/>
    <m/>
    <s v=""/>
    <s v="更新"/>
    <n v="2016"/>
    <n v="2026"/>
    <s v="更新"/>
    <n v="2016"/>
    <n v="2026"/>
    <s v="更新"/>
    <n v="652.79999999999995"/>
    <s v="更新"/>
    <n v="2016"/>
    <n v="2026"/>
    <s v="更新"/>
    <n v="2016"/>
    <n v="2026"/>
    <n v="5130"/>
  </r>
  <r>
    <x v="160"/>
    <x v="0"/>
    <x v="157"/>
    <s v="恵庭栗山線"/>
    <n v="2003"/>
    <n v="58"/>
    <n v="2016"/>
    <s v="Ⅱ"/>
    <n v="2021"/>
    <s v="Ⅱ"/>
    <n v="2021"/>
    <s v="Ⅱ"/>
    <x v="5"/>
    <x v="2"/>
    <m/>
    <m/>
    <n v="2026"/>
    <s v=""/>
    <m/>
    <s v="修繕"/>
    <m/>
    <s v=""/>
    <s v=""/>
    <m/>
    <m/>
    <m/>
    <m/>
    <m/>
    <m/>
    <m/>
    <m/>
    <m/>
    <m/>
    <m/>
    <m/>
    <m/>
    <m/>
    <m/>
    <m/>
    <m/>
    <m/>
    <s v="修繕"/>
    <s v="主桁補修"/>
    <m/>
    <m/>
    <m/>
    <m/>
    <m/>
    <s v=""/>
    <m/>
    <s v=""/>
    <m/>
    <s v=""/>
    <m/>
    <m/>
    <m/>
    <m/>
    <m/>
    <m/>
    <m/>
    <m/>
    <m/>
    <m/>
    <m/>
    <m/>
    <m/>
    <m/>
    <s v=""/>
  </r>
  <r>
    <x v="161"/>
    <x v="0"/>
    <x v="22"/>
    <s v="恵庭栗山線"/>
    <n v="1998"/>
    <n v="8.8000000000000007"/>
    <n v="2016"/>
    <s v="Ⅰ"/>
    <n v="2021"/>
    <s v="Ⅰ"/>
    <n v="2021"/>
    <s v="Ⅰ"/>
    <x v="5"/>
    <x v="0"/>
    <m/>
    <m/>
    <n v="2026"/>
    <s v=""/>
    <s v=""/>
    <s v="修繕"/>
    <m/>
    <s v=""/>
    <s v=""/>
    <m/>
    <m/>
    <m/>
    <m/>
    <m/>
    <m/>
    <m/>
    <m/>
    <m/>
    <m/>
    <m/>
    <m/>
    <m/>
    <m/>
    <m/>
    <m/>
    <m/>
    <m/>
    <m/>
    <m/>
    <m/>
    <m/>
    <m/>
    <m/>
    <s v=""/>
    <s v=""/>
    <m/>
    <s v=""/>
    <m/>
    <s v=""/>
    <m/>
    <m/>
    <m/>
    <m/>
    <m/>
    <m/>
    <m/>
    <m/>
    <m/>
    <m/>
    <m/>
    <m/>
    <m/>
    <m/>
    <m/>
  </r>
  <r>
    <x v="162"/>
    <x v="0"/>
    <x v="158"/>
    <s v="恵庭栗山線"/>
    <n v="2001"/>
    <n v="6"/>
    <n v="2016"/>
    <s v="Ⅰ"/>
    <n v="2021"/>
    <s v="Ⅰ"/>
    <n v="2021"/>
    <s v="Ⅰ"/>
    <x v="5"/>
    <x v="0"/>
    <m/>
    <m/>
    <n v="2026"/>
    <s v=""/>
    <s v=""/>
    <s v="修繕"/>
    <m/>
    <s v=""/>
    <s v=""/>
    <m/>
    <m/>
    <m/>
    <m/>
    <m/>
    <m/>
    <m/>
    <m/>
    <m/>
    <m/>
    <m/>
    <m/>
    <m/>
    <m/>
    <m/>
    <m/>
    <m/>
    <m/>
    <m/>
    <m/>
    <m/>
    <m/>
    <m/>
    <m/>
    <s v=""/>
    <s v=""/>
    <m/>
    <s v=""/>
    <m/>
    <s v=""/>
    <m/>
    <m/>
    <m/>
    <m/>
    <m/>
    <m/>
    <m/>
    <m/>
    <m/>
    <m/>
    <m/>
    <m/>
    <m/>
    <m/>
    <m/>
  </r>
  <r>
    <x v="163"/>
    <x v="0"/>
    <x v="159"/>
    <s v="恵庭栗山線"/>
    <n v="1994"/>
    <n v="4.5"/>
    <n v="2015"/>
    <s v="Ⅰ"/>
    <n v="2019"/>
    <s v="Ⅰ"/>
    <n v="2019"/>
    <s v="Ⅰ"/>
    <x v="0"/>
    <x v="0"/>
    <m/>
    <m/>
    <n v="2024"/>
    <s v=""/>
    <s v=""/>
    <s v="修繕"/>
    <m/>
    <s v=""/>
    <s v=""/>
    <m/>
    <m/>
    <m/>
    <m/>
    <m/>
    <m/>
    <m/>
    <m/>
    <m/>
    <m/>
    <m/>
    <m/>
    <m/>
    <m/>
    <m/>
    <m/>
    <m/>
    <m/>
    <m/>
    <m/>
    <m/>
    <m/>
    <m/>
    <m/>
    <s v=""/>
    <s v=""/>
    <m/>
    <s v=""/>
    <m/>
    <s v=""/>
    <m/>
    <m/>
    <m/>
    <m/>
    <m/>
    <m/>
    <m/>
    <m/>
    <m/>
    <m/>
    <m/>
    <m/>
    <m/>
    <m/>
    <m/>
  </r>
  <r>
    <x v="164"/>
    <x v="0"/>
    <x v="160"/>
    <s v="恵庭栗山線"/>
    <n v="1936"/>
    <n v="3.5"/>
    <n v="2015"/>
    <s v="Ⅰ"/>
    <n v="2019"/>
    <s v="Ⅰ"/>
    <n v="2019"/>
    <s v="Ⅰ"/>
    <x v="0"/>
    <x v="0"/>
    <m/>
    <m/>
    <n v="2024"/>
    <s v=""/>
    <s v=""/>
    <s v="修繕"/>
    <m/>
    <s v=""/>
    <s v=""/>
    <m/>
    <m/>
    <m/>
    <m/>
    <m/>
    <m/>
    <m/>
    <m/>
    <m/>
    <m/>
    <m/>
    <m/>
    <m/>
    <m/>
    <m/>
    <m/>
    <m/>
    <m/>
    <m/>
    <m/>
    <m/>
    <m/>
    <m/>
    <m/>
    <s v=""/>
    <s v=""/>
    <m/>
    <s v=""/>
    <m/>
    <s v=""/>
    <m/>
    <m/>
    <m/>
    <m/>
    <m/>
    <m/>
    <m/>
    <m/>
    <m/>
    <m/>
    <m/>
    <m/>
    <m/>
    <m/>
    <m/>
  </r>
  <r>
    <x v="165"/>
    <x v="0"/>
    <x v="161"/>
    <s v="恵庭栗山線"/>
    <n v="1970"/>
    <n v="4"/>
    <n v="2015"/>
    <s v="Ⅰ"/>
    <n v="2019"/>
    <s v="Ⅰ"/>
    <n v="2019"/>
    <s v="Ⅰ"/>
    <x v="0"/>
    <x v="0"/>
    <m/>
    <m/>
    <n v="2024"/>
    <s v=""/>
    <s v=""/>
    <s v="修繕"/>
    <m/>
    <s v=""/>
    <s v=""/>
    <m/>
    <m/>
    <m/>
    <m/>
    <m/>
    <m/>
    <m/>
    <m/>
    <m/>
    <m/>
    <m/>
    <m/>
    <m/>
    <m/>
    <m/>
    <m/>
    <m/>
    <m/>
    <m/>
    <m/>
    <m/>
    <m/>
    <m/>
    <m/>
    <s v=""/>
    <s v=""/>
    <m/>
    <s v=""/>
    <m/>
    <s v=""/>
    <m/>
    <m/>
    <m/>
    <m/>
    <m/>
    <m/>
    <m/>
    <m/>
    <m/>
    <m/>
    <m/>
    <m/>
    <m/>
    <m/>
    <m/>
  </r>
  <r>
    <x v="166"/>
    <x v="0"/>
    <x v="162"/>
    <s v="恵庭栗山線"/>
    <n v="1967"/>
    <n v="14"/>
    <n v="2015"/>
    <s v="Ⅱ"/>
    <n v="2015"/>
    <s v="Ⅱ"/>
    <n v="2015"/>
    <s v="Ⅱ"/>
    <x v="8"/>
    <x v="2"/>
    <m/>
    <m/>
    <m/>
    <s v=""/>
    <m/>
    <s v="更新"/>
    <m/>
    <s v=""/>
    <s v=""/>
    <m/>
    <m/>
    <m/>
    <m/>
    <m/>
    <m/>
    <m/>
    <m/>
    <m/>
    <m/>
    <m/>
    <m/>
    <m/>
    <m/>
    <m/>
    <m/>
    <m/>
    <m/>
    <m/>
    <s v="架替"/>
    <m/>
    <m/>
    <m/>
    <m/>
    <s v="更新"/>
    <s v="架替"/>
    <m/>
    <s v=""/>
    <m/>
    <s v=""/>
    <m/>
    <m/>
    <m/>
    <m/>
    <m/>
    <m/>
    <m/>
    <m/>
    <m/>
    <m/>
    <m/>
    <m/>
    <m/>
    <m/>
    <s v=""/>
  </r>
  <r>
    <x v="167"/>
    <x v="0"/>
    <x v="163"/>
    <s v="恵庭栗山線"/>
    <n v="1987"/>
    <n v="26"/>
    <n v="2015"/>
    <s v="Ⅱ"/>
    <n v="2015"/>
    <s v="Ⅱ"/>
    <n v="2015"/>
    <s v="Ⅱ"/>
    <x v="8"/>
    <x v="2"/>
    <m/>
    <m/>
    <m/>
    <s v=""/>
    <m/>
    <s v="更新"/>
    <m/>
    <s v=""/>
    <s v=""/>
    <m/>
    <m/>
    <m/>
    <m/>
    <m/>
    <m/>
    <m/>
    <m/>
    <m/>
    <m/>
    <m/>
    <m/>
    <m/>
    <m/>
    <m/>
    <m/>
    <m/>
    <m/>
    <m/>
    <s v="架替"/>
    <m/>
    <m/>
    <m/>
    <m/>
    <s v="更新"/>
    <s v="架替"/>
    <m/>
    <s v=""/>
    <m/>
    <s v=""/>
    <m/>
    <m/>
    <m/>
    <m/>
    <m/>
    <m/>
    <m/>
    <m/>
    <m/>
    <m/>
    <m/>
    <m/>
    <m/>
    <m/>
    <s v=""/>
  </r>
  <r>
    <x v="168"/>
    <x v="0"/>
    <x v="164"/>
    <s v="江別恵庭線"/>
    <n v="1993"/>
    <n v="3"/>
    <n v="2015"/>
    <s v="Ⅰ"/>
    <n v="2019"/>
    <s v="Ⅰ"/>
    <n v="2019"/>
    <s v="Ⅰ"/>
    <x v="0"/>
    <x v="0"/>
    <m/>
    <m/>
    <n v="2024"/>
    <s v=""/>
    <s v=""/>
    <s v="修繕"/>
    <m/>
    <s v=""/>
    <s v=""/>
    <m/>
    <m/>
    <m/>
    <m/>
    <m/>
    <m/>
    <m/>
    <m/>
    <m/>
    <m/>
    <m/>
    <m/>
    <m/>
    <m/>
    <m/>
    <m/>
    <m/>
    <m/>
    <m/>
    <m/>
    <m/>
    <m/>
    <m/>
    <m/>
    <s v=""/>
    <s v=""/>
    <m/>
    <s v=""/>
    <m/>
    <s v=""/>
    <m/>
    <m/>
    <m/>
    <m/>
    <m/>
    <m/>
    <m/>
    <m/>
    <m/>
    <m/>
    <m/>
    <m/>
    <m/>
    <m/>
    <m/>
  </r>
  <r>
    <x v="169"/>
    <x v="0"/>
    <x v="165"/>
    <s v="江別恵庭線"/>
    <n v="2000"/>
    <n v="46.2"/>
    <n v="2015"/>
    <s v="Ⅲ"/>
    <n v="2020"/>
    <s v="Ⅰ"/>
    <n v="2020"/>
    <s v="Ⅰ"/>
    <x v="1"/>
    <x v="0"/>
    <m/>
    <m/>
    <n v="2025"/>
    <s v=""/>
    <s v=""/>
    <s v="修繕"/>
    <m/>
    <s v=""/>
    <s v=""/>
    <m/>
    <m/>
    <m/>
    <m/>
    <m/>
    <m/>
    <m/>
    <m/>
    <m/>
    <m/>
    <m/>
    <m/>
    <m/>
    <m/>
    <m/>
    <m/>
    <s v=""/>
    <m/>
    <m/>
    <s v="伸縮装置取替え"/>
    <m/>
    <s v="2014.10"/>
    <m/>
    <s v="2018.03"/>
    <s v=""/>
    <s v=""/>
    <m/>
    <s v=""/>
    <m/>
    <s v=""/>
    <m/>
    <m/>
    <m/>
    <m/>
    <m/>
    <m/>
    <m/>
    <m/>
    <m/>
    <m/>
    <m/>
    <m/>
    <m/>
    <m/>
    <m/>
  </r>
  <r>
    <x v="170"/>
    <x v="0"/>
    <x v="166"/>
    <s v="江別恵庭線"/>
    <n v="2014"/>
    <n v="37"/>
    <n v="2016"/>
    <s v="Ⅰ"/>
    <n v="2021"/>
    <s v="Ⅰ"/>
    <n v="2021"/>
    <s v="Ⅰ"/>
    <x v="5"/>
    <x v="0"/>
    <m/>
    <m/>
    <n v="2026"/>
    <s v=""/>
    <s v=""/>
    <s v="修繕"/>
    <m/>
    <s v=""/>
    <s v=""/>
    <m/>
    <m/>
    <m/>
    <m/>
    <m/>
    <m/>
    <m/>
    <m/>
    <m/>
    <m/>
    <m/>
    <m/>
    <m/>
    <m/>
    <m/>
    <m/>
    <m/>
    <m/>
    <m/>
    <s v="架換"/>
    <m/>
    <s v="2006.04"/>
    <m/>
    <m/>
    <s v=""/>
    <s v=""/>
    <m/>
    <s v=""/>
    <m/>
    <s v=""/>
    <m/>
    <m/>
    <m/>
    <m/>
    <m/>
    <m/>
    <m/>
    <m/>
    <m/>
    <m/>
    <m/>
    <m/>
    <m/>
    <m/>
    <m/>
  </r>
  <r>
    <x v="171"/>
    <x v="0"/>
    <x v="167"/>
    <s v="江別恵庭線"/>
    <n v="1973"/>
    <n v="221.7"/>
    <n v="2017"/>
    <s v="Ⅲ"/>
    <n v="2020"/>
    <s v="Ⅲ"/>
    <n v="2022"/>
    <s v="Ⅲ"/>
    <x v="2"/>
    <x v="1"/>
    <m/>
    <m/>
    <n v="2027"/>
    <s v="修繕"/>
    <s v="修繕"/>
    <s v="修繕"/>
    <s v="修繕"/>
    <n v="2021"/>
    <n v="2024"/>
    <s v="補助"/>
    <n v="45"/>
    <s v="補助"/>
    <n v="4.8499999999999996"/>
    <s v="補助"/>
    <n v="30"/>
    <m/>
    <m/>
    <m/>
    <m/>
    <s v="補助"/>
    <n v="45"/>
    <s v="補助"/>
    <n v="4.8499999999999996"/>
    <m/>
    <m/>
    <s v="補助"/>
    <n v="37.200000000000003"/>
    <s v="修繕"/>
    <s v="支承モルタル打替、伸縮装置取替え、橋面防水"/>
    <n v="2017"/>
    <s v="2017.04"/>
    <n v="2020"/>
    <s v="2020.12"/>
    <s v=""/>
    <s v=""/>
    <m/>
    <s v=""/>
    <m/>
    <s v=""/>
    <s v="修繕"/>
    <n v="2021"/>
    <n v="2024"/>
    <s v="修繕"/>
    <n v="2021"/>
    <n v="2024"/>
    <s v="修繕"/>
    <n v="67.2"/>
    <s v="修繕"/>
    <n v="2021"/>
    <n v="2025"/>
    <s v="修繕"/>
    <n v="2021"/>
    <n v="2024"/>
    <n v="247.3"/>
  </r>
  <r>
    <x v="172"/>
    <x v="0"/>
    <x v="168"/>
    <s v="江別恵庭線"/>
    <n v="1993"/>
    <n v="221.7"/>
    <n v="2017"/>
    <s v="Ⅰ"/>
    <n v="2020"/>
    <s v="Ⅲ"/>
    <n v="2022"/>
    <s v="Ⅲ"/>
    <x v="2"/>
    <x v="1"/>
    <m/>
    <m/>
    <n v="2027"/>
    <s v="修繕"/>
    <s v="修繕"/>
    <s v="修繕"/>
    <s v="修繕"/>
    <n v="2021"/>
    <n v="2024"/>
    <s v="補助"/>
    <n v="45"/>
    <s v="補助"/>
    <n v="4.8499999999999996"/>
    <m/>
    <m/>
    <m/>
    <m/>
    <m/>
    <m/>
    <s v="補助"/>
    <n v="45"/>
    <s v="補助"/>
    <n v="4.8499999999999996"/>
    <m/>
    <m/>
    <s v="補助"/>
    <n v="18.8"/>
    <m/>
    <m/>
    <m/>
    <m/>
    <m/>
    <m/>
    <s v=""/>
    <s v=""/>
    <m/>
    <s v=""/>
    <m/>
    <s v=""/>
    <s v="修繕"/>
    <n v="2021"/>
    <n v="2024"/>
    <s v="修繕"/>
    <n v="2021"/>
    <n v="2024"/>
    <s v="修繕"/>
    <n v="28.8"/>
    <s v="修繕"/>
    <n v="2021"/>
    <n v="2025"/>
    <s v="修繕"/>
    <n v="2021"/>
    <n v="2024"/>
    <n v="209.90899999999999"/>
  </r>
  <r>
    <x v="173"/>
    <x v="0"/>
    <x v="169"/>
    <s v="江別恵庭線"/>
    <n v="1994"/>
    <n v="143.4"/>
    <n v="2015"/>
    <s v="Ⅰ"/>
    <n v="2015"/>
    <s v="Ⅰ"/>
    <n v="2022"/>
    <s v="Ⅱ"/>
    <x v="2"/>
    <x v="2"/>
    <m/>
    <m/>
    <n v="2027"/>
    <s v=""/>
    <s v=""/>
    <s v="修繕"/>
    <m/>
    <s v=""/>
    <s v=""/>
    <m/>
    <m/>
    <m/>
    <m/>
    <m/>
    <m/>
    <m/>
    <m/>
    <m/>
    <m/>
    <m/>
    <m/>
    <m/>
    <m/>
    <m/>
    <m/>
    <m/>
    <m/>
    <m/>
    <m/>
    <m/>
    <m/>
    <m/>
    <m/>
    <s v=""/>
    <s v=""/>
    <m/>
    <s v=""/>
    <m/>
    <s v=""/>
    <m/>
    <m/>
    <m/>
    <m/>
    <m/>
    <m/>
    <m/>
    <m/>
    <m/>
    <m/>
    <m/>
    <m/>
    <m/>
    <m/>
    <m/>
  </r>
  <r>
    <x v="174"/>
    <x v="0"/>
    <x v="170"/>
    <s v="江別恵庭線"/>
    <n v="1973"/>
    <n v="30"/>
    <n v="2015"/>
    <s v="Ⅰ"/>
    <n v="2015"/>
    <s v="Ⅰ"/>
    <n v="2022"/>
    <s v="Ⅱ"/>
    <x v="2"/>
    <x v="2"/>
    <m/>
    <m/>
    <n v="2027"/>
    <s v=""/>
    <s v=""/>
    <s v="修繕"/>
    <m/>
    <s v=""/>
    <s v=""/>
    <m/>
    <m/>
    <m/>
    <m/>
    <m/>
    <m/>
    <m/>
    <m/>
    <m/>
    <m/>
    <m/>
    <m/>
    <m/>
    <m/>
    <m/>
    <m/>
    <m/>
    <m/>
    <m/>
    <m/>
    <m/>
    <m/>
    <m/>
    <m/>
    <s v=""/>
    <s v=""/>
    <m/>
    <s v=""/>
    <m/>
    <s v=""/>
    <m/>
    <m/>
    <m/>
    <m/>
    <m/>
    <m/>
    <m/>
    <m/>
    <m/>
    <m/>
    <m/>
    <m/>
    <m/>
    <m/>
    <m/>
  </r>
  <r>
    <x v="175"/>
    <x v="0"/>
    <x v="171"/>
    <s v="江別恵庭線"/>
    <n v="1992"/>
    <n v="4"/>
    <n v="2015"/>
    <s v="Ⅰ"/>
    <n v="2019"/>
    <s v="Ⅰ"/>
    <n v="2019"/>
    <s v="Ⅰ"/>
    <x v="0"/>
    <x v="0"/>
    <m/>
    <m/>
    <n v="2024"/>
    <s v=""/>
    <s v=""/>
    <s v="修繕"/>
    <m/>
    <s v=""/>
    <s v=""/>
    <m/>
    <m/>
    <m/>
    <m/>
    <m/>
    <m/>
    <m/>
    <m/>
    <m/>
    <m/>
    <m/>
    <m/>
    <m/>
    <m/>
    <m/>
    <m/>
    <m/>
    <m/>
    <m/>
    <m/>
    <m/>
    <m/>
    <m/>
    <m/>
    <s v=""/>
    <s v=""/>
    <m/>
    <s v=""/>
    <m/>
    <s v=""/>
    <m/>
    <m/>
    <m/>
    <m/>
    <m/>
    <m/>
    <m/>
    <m/>
    <m/>
    <m/>
    <m/>
    <m/>
    <m/>
    <m/>
    <m/>
  </r>
  <r>
    <x v="176"/>
    <x v="0"/>
    <x v="172"/>
    <s v="江別恵庭線"/>
    <n v="1967"/>
    <n v="123"/>
    <n v="2015"/>
    <s v="Ⅲ"/>
    <n v="2019"/>
    <s v="Ⅲ"/>
    <n v="2019"/>
    <s v="Ⅲ"/>
    <x v="0"/>
    <x v="1"/>
    <m/>
    <m/>
    <n v="2024"/>
    <s v=""/>
    <m/>
    <s v="更新"/>
    <s v="更新"/>
    <m/>
    <s v=""/>
    <s v="防災安全交付金"/>
    <n v="50"/>
    <s v="防災安全交付金"/>
    <n v="50"/>
    <m/>
    <m/>
    <m/>
    <m/>
    <m/>
    <m/>
    <m/>
    <m/>
    <m/>
    <m/>
    <m/>
    <m/>
    <m/>
    <m/>
    <m/>
    <s v="架換"/>
    <m/>
    <s v="2005.04"/>
    <m/>
    <m/>
    <s v="更新"/>
    <s v="架替"/>
    <n v="2005"/>
    <n v="2005.04"/>
    <m/>
    <s v=""/>
    <m/>
    <m/>
    <m/>
    <m/>
    <m/>
    <m/>
    <m/>
    <m/>
    <m/>
    <m/>
    <m/>
    <m/>
    <m/>
    <m/>
    <s v=""/>
  </r>
  <r>
    <x v="177"/>
    <x v="0"/>
    <x v="173"/>
    <s v="江別恵庭線"/>
    <n v="1997"/>
    <n v="12.4"/>
    <n v="2015"/>
    <s v="Ⅰ"/>
    <n v="2019"/>
    <s v="Ⅰ"/>
    <n v="2019"/>
    <s v="Ⅰ"/>
    <x v="0"/>
    <x v="0"/>
    <m/>
    <m/>
    <n v="2024"/>
    <s v=""/>
    <s v=""/>
    <s v="修繕"/>
    <m/>
    <s v=""/>
    <s v=""/>
    <m/>
    <m/>
    <m/>
    <m/>
    <m/>
    <m/>
    <m/>
    <m/>
    <m/>
    <m/>
    <m/>
    <m/>
    <m/>
    <m/>
    <m/>
    <m/>
    <m/>
    <m/>
    <m/>
    <m/>
    <m/>
    <m/>
    <m/>
    <m/>
    <s v=""/>
    <s v=""/>
    <m/>
    <s v=""/>
    <m/>
    <s v=""/>
    <m/>
    <m/>
    <m/>
    <m/>
    <m/>
    <m/>
    <m/>
    <m/>
    <m/>
    <m/>
    <m/>
    <m/>
    <m/>
    <m/>
    <m/>
  </r>
  <r>
    <x v="178"/>
    <x v="0"/>
    <x v="174"/>
    <s v="江別恵庭線"/>
    <n v="1997"/>
    <n v="12.4"/>
    <n v="2016"/>
    <s v="Ⅰ"/>
    <n v="2021"/>
    <s v="Ⅰ"/>
    <n v="2021"/>
    <s v="Ⅰ"/>
    <x v="5"/>
    <x v="0"/>
    <m/>
    <m/>
    <n v="2026"/>
    <s v=""/>
    <s v=""/>
    <s v="修繕"/>
    <m/>
    <s v=""/>
    <s v=""/>
    <m/>
    <m/>
    <m/>
    <m/>
    <m/>
    <m/>
    <m/>
    <m/>
    <m/>
    <m/>
    <m/>
    <m/>
    <m/>
    <m/>
    <m/>
    <m/>
    <m/>
    <m/>
    <m/>
    <m/>
    <m/>
    <m/>
    <m/>
    <m/>
    <s v=""/>
    <s v=""/>
    <m/>
    <s v=""/>
    <m/>
    <s v=""/>
    <m/>
    <m/>
    <m/>
    <m/>
    <m/>
    <m/>
    <m/>
    <m/>
    <m/>
    <m/>
    <m/>
    <m/>
    <m/>
    <m/>
    <m/>
  </r>
  <r>
    <x v="179"/>
    <x v="0"/>
    <x v="175"/>
    <s v="江別恵庭線"/>
    <n v="2001"/>
    <n v="18.899999999999999"/>
    <n v="2015"/>
    <s v="Ⅰ"/>
    <n v="2019"/>
    <s v="Ⅰ"/>
    <n v="2019"/>
    <s v="Ⅰ"/>
    <x v="0"/>
    <x v="0"/>
    <m/>
    <m/>
    <n v="2024"/>
    <s v=""/>
    <s v=""/>
    <s v="修繕"/>
    <m/>
    <s v=""/>
    <s v=""/>
    <m/>
    <m/>
    <m/>
    <m/>
    <m/>
    <m/>
    <m/>
    <m/>
    <m/>
    <m/>
    <m/>
    <m/>
    <m/>
    <m/>
    <m/>
    <m/>
    <m/>
    <m/>
    <m/>
    <m/>
    <m/>
    <m/>
    <m/>
    <m/>
    <s v=""/>
    <s v=""/>
    <m/>
    <s v=""/>
    <m/>
    <s v=""/>
    <m/>
    <m/>
    <m/>
    <m/>
    <m/>
    <m/>
    <m/>
    <m/>
    <m/>
    <m/>
    <m/>
    <m/>
    <m/>
    <m/>
    <m/>
  </r>
  <r>
    <x v="180"/>
    <x v="0"/>
    <x v="176"/>
    <s v="江別恵庭線"/>
    <n v="2004"/>
    <n v="12"/>
    <n v="2015"/>
    <s v="Ⅰ"/>
    <n v="2019"/>
    <s v="Ⅰ"/>
    <n v="2019"/>
    <s v="Ⅰ"/>
    <x v="0"/>
    <x v="0"/>
    <m/>
    <m/>
    <n v="2024"/>
    <s v=""/>
    <s v=""/>
    <s v="修繕"/>
    <m/>
    <s v=""/>
    <s v=""/>
    <m/>
    <m/>
    <m/>
    <m/>
    <m/>
    <m/>
    <m/>
    <m/>
    <m/>
    <m/>
    <m/>
    <m/>
    <m/>
    <m/>
    <m/>
    <m/>
    <m/>
    <m/>
    <m/>
    <m/>
    <m/>
    <m/>
    <m/>
    <m/>
    <s v=""/>
    <s v=""/>
    <m/>
    <s v=""/>
    <m/>
    <s v=""/>
    <m/>
    <m/>
    <m/>
    <m/>
    <m/>
    <m/>
    <m/>
    <m/>
    <m/>
    <m/>
    <m/>
    <m/>
    <m/>
    <m/>
    <m/>
  </r>
  <r>
    <x v="181"/>
    <x v="0"/>
    <x v="177"/>
    <s v="江別恵庭線"/>
    <n v="2001"/>
    <n v="13.9"/>
    <n v="2015"/>
    <s v="Ⅰ"/>
    <n v="2019"/>
    <s v="Ⅰ"/>
    <n v="2019"/>
    <s v="Ⅰ"/>
    <x v="0"/>
    <x v="0"/>
    <m/>
    <m/>
    <n v="2024"/>
    <s v=""/>
    <s v=""/>
    <s v="修繕"/>
    <m/>
    <s v=""/>
    <s v=""/>
    <m/>
    <m/>
    <m/>
    <m/>
    <m/>
    <m/>
    <m/>
    <m/>
    <m/>
    <m/>
    <m/>
    <m/>
    <m/>
    <m/>
    <m/>
    <m/>
    <m/>
    <m/>
    <m/>
    <m/>
    <m/>
    <m/>
    <m/>
    <m/>
    <s v=""/>
    <s v=""/>
    <m/>
    <s v=""/>
    <m/>
    <s v=""/>
    <m/>
    <m/>
    <m/>
    <m/>
    <m/>
    <m/>
    <m/>
    <m/>
    <m/>
    <m/>
    <m/>
    <m/>
    <m/>
    <m/>
    <m/>
  </r>
  <r>
    <x v="182"/>
    <x v="0"/>
    <x v="178"/>
    <s v="江別恵庭線"/>
    <n v="1999"/>
    <n v="38.200000000000003"/>
    <n v="2016"/>
    <s v="Ⅰ"/>
    <n v="2021"/>
    <s v="Ⅰ"/>
    <n v="2021"/>
    <s v="Ⅰ"/>
    <x v="5"/>
    <x v="0"/>
    <m/>
    <m/>
    <n v="2026"/>
    <s v=""/>
    <s v=""/>
    <s v="修繕"/>
    <m/>
    <s v=""/>
    <s v=""/>
    <m/>
    <m/>
    <m/>
    <m/>
    <m/>
    <m/>
    <m/>
    <m/>
    <m/>
    <m/>
    <m/>
    <m/>
    <m/>
    <m/>
    <m/>
    <m/>
    <m/>
    <m/>
    <m/>
    <m/>
    <m/>
    <m/>
    <m/>
    <m/>
    <s v=""/>
    <s v=""/>
    <m/>
    <s v=""/>
    <m/>
    <s v=""/>
    <m/>
    <m/>
    <m/>
    <m/>
    <m/>
    <m/>
    <m/>
    <m/>
    <m/>
    <m/>
    <m/>
    <m/>
    <m/>
    <m/>
    <m/>
  </r>
  <r>
    <x v="183"/>
    <x v="0"/>
    <x v="179"/>
    <s v="江別恵庭線"/>
    <n v="1966"/>
    <n v="7.1"/>
    <n v="2016"/>
    <s v="Ⅲ"/>
    <n v="2021"/>
    <s v="Ⅰ"/>
    <n v="2021"/>
    <s v="Ⅰ"/>
    <x v="5"/>
    <x v="0"/>
    <m/>
    <m/>
    <n v="2026"/>
    <s v=""/>
    <s v=""/>
    <s v="更新"/>
    <m/>
    <s v=""/>
    <s v=""/>
    <s v="総合交付金"/>
    <n v="440"/>
    <s v="総合交付金"/>
    <n v="20"/>
    <m/>
    <m/>
    <m/>
    <m/>
    <m/>
    <m/>
    <m/>
    <m/>
    <m/>
    <m/>
    <m/>
    <m/>
    <m/>
    <m/>
    <m/>
    <s v="架換"/>
    <m/>
    <s v="2006.11"/>
    <m/>
    <s v="2022.01"/>
    <s v=""/>
    <s v=""/>
    <m/>
    <s v=""/>
    <m/>
    <s v=""/>
    <m/>
    <m/>
    <m/>
    <m/>
    <m/>
    <m/>
    <m/>
    <m/>
    <m/>
    <m/>
    <m/>
    <m/>
    <m/>
    <m/>
    <m/>
  </r>
  <r>
    <x v="184"/>
    <x v="0"/>
    <x v="180"/>
    <s v="江別恵庭線"/>
    <n v="1995"/>
    <n v="32.6"/>
    <n v="2016"/>
    <s v="Ⅲ"/>
    <n v="2021"/>
    <s v="Ⅰ"/>
    <n v="2021"/>
    <s v="Ⅰ"/>
    <x v="5"/>
    <x v="0"/>
    <m/>
    <m/>
    <n v="2026"/>
    <s v=""/>
    <s v=""/>
    <s v="修繕"/>
    <m/>
    <s v=""/>
    <s v=""/>
    <m/>
    <m/>
    <m/>
    <m/>
    <m/>
    <m/>
    <m/>
    <m/>
    <m/>
    <m/>
    <m/>
    <m/>
    <m/>
    <m/>
    <m/>
    <m/>
    <s v=""/>
    <m/>
    <m/>
    <s v="支承アンカーボルト、伸縮装置取替え"/>
    <m/>
    <s v="2017.09"/>
    <m/>
    <s v="2020.03"/>
    <s v=""/>
    <s v=""/>
    <m/>
    <s v=""/>
    <m/>
    <s v=""/>
    <m/>
    <m/>
    <m/>
    <m/>
    <m/>
    <m/>
    <m/>
    <m/>
    <m/>
    <m/>
    <m/>
    <m/>
    <m/>
    <m/>
    <m/>
  </r>
  <r>
    <x v="185"/>
    <x v="0"/>
    <x v="181"/>
    <s v="江別恵庭線"/>
    <n v="1995"/>
    <n v="32.6"/>
    <n v="2016"/>
    <s v="Ⅲ"/>
    <n v="2021"/>
    <s v="Ⅰ"/>
    <n v="2021"/>
    <s v="Ⅰ"/>
    <x v="5"/>
    <x v="0"/>
    <m/>
    <m/>
    <n v="2026"/>
    <s v=""/>
    <s v=""/>
    <s v="修繕"/>
    <m/>
    <s v=""/>
    <s v=""/>
    <m/>
    <m/>
    <m/>
    <m/>
    <m/>
    <m/>
    <m/>
    <m/>
    <m/>
    <m/>
    <m/>
    <m/>
    <m/>
    <m/>
    <m/>
    <m/>
    <m/>
    <m/>
    <m/>
    <s v="支承アンカーボルト、伸縮装置取替え"/>
    <m/>
    <s v="2017.09"/>
    <m/>
    <s v="2020.03"/>
    <s v=""/>
    <s v=""/>
    <m/>
    <s v=""/>
    <m/>
    <s v=""/>
    <m/>
    <m/>
    <m/>
    <m/>
    <m/>
    <m/>
    <m/>
    <m/>
    <m/>
    <m/>
    <m/>
    <m/>
    <m/>
    <m/>
    <m/>
  </r>
  <r>
    <x v="186"/>
    <x v="0"/>
    <x v="182"/>
    <s v="江別恵庭線"/>
    <n v="2010"/>
    <n v="20.8"/>
    <n v="2015"/>
    <s v="Ⅰ"/>
    <n v="2020"/>
    <s v="Ⅰ"/>
    <n v="2020"/>
    <s v="Ⅰ"/>
    <x v="1"/>
    <x v="0"/>
    <m/>
    <m/>
    <n v="2025"/>
    <s v=""/>
    <s v=""/>
    <s v="修繕"/>
    <m/>
    <s v=""/>
    <s v=""/>
    <m/>
    <m/>
    <m/>
    <m/>
    <m/>
    <m/>
    <m/>
    <m/>
    <m/>
    <m/>
    <m/>
    <m/>
    <m/>
    <m/>
    <m/>
    <m/>
    <m/>
    <m/>
    <m/>
    <m/>
    <m/>
    <m/>
    <m/>
    <m/>
    <s v=""/>
    <s v=""/>
    <m/>
    <s v=""/>
    <m/>
    <s v=""/>
    <m/>
    <m/>
    <m/>
    <m/>
    <m/>
    <m/>
    <m/>
    <m/>
    <m/>
    <m/>
    <m/>
    <m/>
    <m/>
    <m/>
    <m/>
  </r>
  <r>
    <x v="187"/>
    <x v="0"/>
    <x v="183"/>
    <s v="江別恵庭線"/>
    <n v="2001"/>
    <n v="9.3000000000000007"/>
    <n v="2016"/>
    <s v="Ⅰ"/>
    <n v="2021"/>
    <s v="Ⅰ"/>
    <n v="2021"/>
    <s v="Ⅰ"/>
    <x v="5"/>
    <x v="0"/>
    <m/>
    <m/>
    <n v="2026"/>
    <s v=""/>
    <s v=""/>
    <s v="修繕"/>
    <m/>
    <s v=""/>
    <s v=""/>
    <m/>
    <m/>
    <m/>
    <m/>
    <m/>
    <m/>
    <m/>
    <m/>
    <m/>
    <m/>
    <m/>
    <m/>
    <m/>
    <m/>
    <m/>
    <m/>
    <m/>
    <m/>
    <m/>
    <m/>
    <m/>
    <m/>
    <m/>
    <m/>
    <s v=""/>
    <s v=""/>
    <m/>
    <s v=""/>
    <m/>
    <s v=""/>
    <m/>
    <m/>
    <m/>
    <m/>
    <m/>
    <m/>
    <m/>
    <m/>
    <m/>
    <m/>
    <m/>
    <m/>
    <m/>
    <m/>
    <m/>
  </r>
  <r>
    <x v="188"/>
    <x v="0"/>
    <x v="184"/>
    <s v="江別恵庭線"/>
    <n v="1983"/>
    <n v="27.5"/>
    <n v="2016"/>
    <s v="Ⅲ"/>
    <n v="2021"/>
    <s v="Ⅲ"/>
    <n v="2021"/>
    <s v="Ⅲ"/>
    <x v="5"/>
    <x v="1"/>
    <m/>
    <m/>
    <n v="2026"/>
    <s v="修繕"/>
    <s v="修繕"/>
    <s v="修繕"/>
    <s v="修繕"/>
    <n v="2023"/>
    <n v="2024"/>
    <m/>
    <m/>
    <m/>
    <m/>
    <m/>
    <m/>
    <m/>
    <m/>
    <m/>
    <m/>
    <m/>
    <m/>
    <m/>
    <m/>
    <m/>
    <m/>
    <s v=""/>
    <m/>
    <s v="修繕"/>
    <s v="支承腐食"/>
    <n v="2018"/>
    <s v="2018.08"/>
    <n v="2019"/>
    <s v="2020.03"/>
    <s v="修繕"/>
    <s v="塗装塗替等"/>
    <m/>
    <s v=""/>
    <m/>
    <s v=""/>
    <s v="修繕"/>
    <n v="2023"/>
    <n v="2024"/>
    <s v="修繕"/>
    <n v="2023"/>
    <n v="2024"/>
    <s v="修繕"/>
    <n v="8.64"/>
    <s v="修繕"/>
    <n v="2023"/>
    <n v="2024"/>
    <s v="修繕"/>
    <n v="2023"/>
    <n v="2024"/>
    <n v="78.64"/>
  </r>
  <r>
    <x v="189"/>
    <x v="0"/>
    <x v="185"/>
    <s v="江別恵庭線"/>
    <n v="1992"/>
    <n v="25.7"/>
    <n v="2015"/>
    <s v="Ⅲ"/>
    <n v="2020"/>
    <s v="Ⅰ"/>
    <n v="2020"/>
    <s v="Ⅰ"/>
    <x v="1"/>
    <x v="0"/>
    <m/>
    <m/>
    <n v="2025"/>
    <s v=""/>
    <s v=""/>
    <s v="修繕"/>
    <m/>
    <s v=""/>
    <s v=""/>
    <m/>
    <m/>
    <m/>
    <m/>
    <m/>
    <m/>
    <m/>
    <m/>
    <m/>
    <m/>
    <m/>
    <m/>
    <m/>
    <m/>
    <m/>
    <m/>
    <s v=""/>
    <m/>
    <m/>
    <s v="伸縮交換等"/>
    <m/>
    <s v="2018.08"/>
    <m/>
    <s v="2020.03"/>
    <s v=""/>
    <s v=""/>
    <m/>
    <s v=""/>
    <m/>
    <s v=""/>
    <m/>
    <m/>
    <m/>
    <m/>
    <m/>
    <m/>
    <m/>
    <m/>
    <m/>
    <m/>
    <m/>
    <m/>
    <m/>
    <m/>
    <m/>
  </r>
  <r>
    <x v="190"/>
    <x v="0"/>
    <x v="186"/>
    <s v="江別恵庭線"/>
    <n v="1986"/>
    <n v="40.799999999999997"/>
    <n v="2015"/>
    <s v="Ⅱ"/>
    <n v="2020"/>
    <s v="Ⅱ"/>
    <n v="2020"/>
    <s v="Ⅱ"/>
    <x v="1"/>
    <x v="2"/>
    <m/>
    <m/>
    <n v="2025"/>
    <s v=""/>
    <s v=""/>
    <s v="修繕"/>
    <m/>
    <s v=""/>
    <s v=""/>
    <m/>
    <m/>
    <m/>
    <m/>
    <m/>
    <m/>
    <m/>
    <m/>
    <m/>
    <m/>
    <m/>
    <m/>
    <m/>
    <m/>
    <m/>
    <m/>
    <m/>
    <m/>
    <m/>
    <m/>
    <m/>
    <m/>
    <m/>
    <m/>
    <m/>
    <s v=""/>
    <m/>
    <s v=""/>
    <m/>
    <s v=""/>
    <m/>
    <m/>
    <m/>
    <m/>
    <m/>
    <m/>
    <m/>
    <m/>
    <m/>
    <m/>
    <m/>
    <m/>
    <m/>
    <m/>
    <s v=""/>
  </r>
  <r>
    <x v="191"/>
    <x v="0"/>
    <x v="187"/>
    <s v="江別恵庭線"/>
    <n v="1999"/>
    <n v="37.9"/>
    <n v="2017"/>
    <s v="Ⅱ"/>
    <n v="2017"/>
    <s v="Ⅱ"/>
    <n v="2022"/>
    <s v="Ⅱ"/>
    <x v="2"/>
    <x v="2"/>
    <m/>
    <m/>
    <n v="2027"/>
    <s v=""/>
    <s v=""/>
    <s v="修繕"/>
    <m/>
    <s v=""/>
    <s v=""/>
    <m/>
    <m/>
    <m/>
    <m/>
    <m/>
    <m/>
    <m/>
    <m/>
    <m/>
    <m/>
    <m/>
    <m/>
    <m/>
    <m/>
    <m/>
    <m/>
    <m/>
    <m/>
    <m/>
    <m/>
    <m/>
    <m/>
    <m/>
    <m/>
    <s v=""/>
    <s v=""/>
    <m/>
    <s v=""/>
    <m/>
    <s v=""/>
    <m/>
    <m/>
    <m/>
    <m/>
    <m/>
    <m/>
    <m/>
    <m/>
    <m/>
    <m/>
    <m/>
    <m/>
    <m/>
    <m/>
    <s v=""/>
  </r>
  <r>
    <x v="192"/>
    <x v="0"/>
    <x v="188"/>
    <s v="江別恵庭線"/>
    <n v="1997"/>
    <n v="37.9"/>
    <n v="2017"/>
    <s v="Ⅱ"/>
    <n v="2017"/>
    <s v="Ⅱ"/>
    <n v="2022"/>
    <s v="Ⅱ"/>
    <x v="2"/>
    <x v="2"/>
    <m/>
    <m/>
    <n v="2027"/>
    <s v=""/>
    <s v=""/>
    <s v="修繕"/>
    <m/>
    <s v=""/>
    <s v=""/>
    <m/>
    <m/>
    <m/>
    <m/>
    <m/>
    <m/>
    <m/>
    <m/>
    <m/>
    <m/>
    <m/>
    <m/>
    <m/>
    <m/>
    <m/>
    <m/>
    <m/>
    <m/>
    <m/>
    <m/>
    <m/>
    <m/>
    <m/>
    <m/>
    <s v=""/>
    <s v=""/>
    <m/>
    <s v=""/>
    <m/>
    <s v=""/>
    <m/>
    <m/>
    <m/>
    <m/>
    <m/>
    <m/>
    <m/>
    <m/>
    <m/>
    <m/>
    <m/>
    <m/>
    <m/>
    <m/>
    <s v=""/>
  </r>
  <r>
    <x v="193"/>
    <x v="0"/>
    <x v="189"/>
    <s v="江別恵庭線"/>
    <n v="1996"/>
    <n v="58"/>
    <n v="2015"/>
    <s v="Ⅰ"/>
    <n v="2020"/>
    <s v="Ⅰ"/>
    <n v="2020"/>
    <s v="Ⅰ"/>
    <x v="1"/>
    <x v="0"/>
    <m/>
    <m/>
    <n v="2025"/>
    <s v=""/>
    <s v=""/>
    <s v="修繕"/>
    <m/>
    <s v=""/>
    <s v=""/>
    <m/>
    <m/>
    <m/>
    <m/>
    <m/>
    <m/>
    <m/>
    <m/>
    <m/>
    <m/>
    <m/>
    <m/>
    <m/>
    <m/>
    <m/>
    <m/>
    <m/>
    <m/>
    <m/>
    <m/>
    <m/>
    <m/>
    <m/>
    <m/>
    <s v=""/>
    <s v=""/>
    <m/>
    <s v=""/>
    <m/>
    <s v=""/>
    <m/>
    <m/>
    <m/>
    <m/>
    <m/>
    <m/>
    <m/>
    <m/>
    <m/>
    <m/>
    <m/>
    <m/>
    <m/>
    <m/>
    <m/>
  </r>
  <r>
    <x v="194"/>
    <x v="0"/>
    <x v="190"/>
    <s v="江別恵庭線"/>
    <n v="1996"/>
    <n v="58"/>
    <n v="2015"/>
    <s v="Ⅰ"/>
    <n v="2020"/>
    <s v="Ⅰ"/>
    <n v="2020"/>
    <s v="Ⅰ"/>
    <x v="1"/>
    <x v="0"/>
    <m/>
    <m/>
    <n v="2025"/>
    <s v=""/>
    <s v=""/>
    <s v="修繕"/>
    <m/>
    <s v=""/>
    <s v=""/>
    <m/>
    <m/>
    <m/>
    <m/>
    <m/>
    <m/>
    <m/>
    <m/>
    <m/>
    <m/>
    <m/>
    <m/>
    <m/>
    <m/>
    <m/>
    <m/>
    <m/>
    <m/>
    <m/>
    <m/>
    <m/>
    <m/>
    <m/>
    <m/>
    <s v=""/>
    <s v=""/>
    <m/>
    <s v=""/>
    <m/>
    <s v=""/>
    <m/>
    <m/>
    <m/>
    <m/>
    <m/>
    <m/>
    <m/>
    <m/>
    <m/>
    <m/>
    <m/>
    <m/>
    <m/>
    <m/>
    <m/>
  </r>
  <r>
    <x v="195"/>
    <x v="0"/>
    <x v="191"/>
    <s v="江別恵庭線"/>
    <n v="1992"/>
    <n v="5.3"/>
    <n v="2015"/>
    <s v="Ⅰ"/>
    <n v="2019"/>
    <s v="Ⅰ"/>
    <n v="2019"/>
    <s v="Ⅰ"/>
    <x v="0"/>
    <x v="0"/>
    <m/>
    <m/>
    <n v="2024"/>
    <s v=""/>
    <s v=""/>
    <s v="修繕"/>
    <m/>
    <s v=""/>
    <s v=""/>
    <m/>
    <m/>
    <m/>
    <m/>
    <m/>
    <m/>
    <m/>
    <m/>
    <m/>
    <m/>
    <m/>
    <m/>
    <m/>
    <m/>
    <m/>
    <m/>
    <m/>
    <m/>
    <m/>
    <m/>
    <m/>
    <m/>
    <m/>
    <m/>
    <s v=""/>
    <s v=""/>
    <m/>
    <s v=""/>
    <m/>
    <s v=""/>
    <m/>
    <m/>
    <m/>
    <m/>
    <m/>
    <m/>
    <m/>
    <m/>
    <m/>
    <m/>
    <m/>
    <m/>
    <m/>
    <m/>
    <m/>
  </r>
  <r>
    <x v="196"/>
    <x v="0"/>
    <x v="93"/>
    <s v="江別恵庭線"/>
    <n v="1983"/>
    <n v="37.799999999999997"/>
    <n v="2015"/>
    <s v="Ⅱ"/>
    <n v="2020"/>
    <s v="Ⅱ"/>
    <n v="2020"/>
    <s v="Ⅱ"/>
    <x v="1"/>
    <x v="2"/>
    <m/>
    <m/>
    <n v="2025"/>
    <s v=""/>
    <s v=""/>
    <s v="修繕"/>
    <m/>
    <s v=""/>
    <s v=""/>
    <m/>
    <m/>
    <m/>
    <m/>
    <m/>
    <m/>
    <m/>
    <m/>
    <m/>
    <m/>
    <m/>
    <m/>
    <m/>
    <m/>
    <m/>
    <m/>
    <m/>
    <m/>
    <m/>
    <m/>
    <m/>
    <m/>
    <m/>
    <m/>
    <m/>
    <s v=""/>
    <m/>
    <s v=""/>
    <m/>
    <s v=""/>
    <m/>
    <m/>
    <m/>
    <m/>
    <m/>
    <m/>
    <m/>
    <m/>
    <m/>
    <m/>
    <m/>
    <m/>
    <m/>
    <m/>
    <s v=""/>
  </r>
  <r>
    <x v="197"/>
    <x v="0"/>
    <x v="192"/>
    <s v="江別恵庭線"/>
    <n v="1984"/>
    <n v="19.899999999999999"/>
    <n v="2015"/>
    <s v="Ⅲ"/>
    <n v="2020"/>
    <s v="Ⅰ"/>
    <n v="2020"/>
    <s v="Ⅰ"/>
    <x v="1"/>
    <x v="0"/>
    <m/>
    <m/>
    <n v="2025"/>
    <s v=""/>
    <s v=""/>
    <s v="修繕"/>
    <m/>
    <s v=""/>
    <s v=""/>
    <m/>
    <m/>
    <m/>
    <m/>
    <m/>
    <m/>
    <m/>
    <m/>
    <m/>
    <m/>
    <m/>
    <m/>
    <m/>
    <m/>
    <m/>
    <m/>
    <s v=""/>
    <m/>
    <m/>
    <s v="断面補修"/>
    <m/>
    <s v="2017.09"/>
    <m/>
    <s v="2019.03"/>
    <s v=""/>
    <s v=""/>
    <m/>
    <s v=""/>
    <m/>
    <s v=""/>
    <m/>
    <m/>
    <m/>
    <m/>
    <m/>
    <m/>
    <m/>
    <m/>
    <m/>
    <m/>
    <m/>
    <m/>
    <m/>
    <m/>
    <m/>
  </r>
  <r>
    <x v="198"/>
    <x v="0"/>
    <x v="193"/>
    <s v="江別恵庭線"/>
    <n v="1988"/>
    <n v="39.700000000000003"/>
    <n v="2015"/>
    <s v="Ⅰ"/>
    <n v="2020"/>
    <s v="Ⅰ"/>
    <n v="2020"/>
    <s v="Ⅰ"/>
    <x v="1"/>
    <x v="0"/>
    <m/>
    <m/>
    <n v="2025"/>
    <s v=""/>
    <s v=""/>
    <s v="修繕"/>
    <m/>
    <s v=""/>
    <s v=""/>
    <m/>
    <m/>
    <m/>
    <m/>
    <m/>
    <m/>
    <m/>
    <m/>
    <m/>
    <m/>
    <m/>
    <m/>
    <m/>
    <m/>
    <m/>
    <m/>
    <s v=""/>
    <m/>
    <m/>
    <m/>
    <m/>
    <m/>
    <m/>
    <m/>
    <s v=""/>
    <s v=""/>
    <m/>
    <s v=""/>
    <m/>
    <s v=""/>
    <m/>
    <m/>
    <m/>
    <m/>
    <m/>
    <m/>
    <m/>
    <m/>
    <m/>
    <m/>
    <m/>
    <m/>
    <m/>
    <m/>
    <m/>
  </r>
  <r>
    <x v="199"/>
    <x v="0"/>
    <x v="193"/>
    <s v="江別恵庭線"/>
    <n v="1983"/>
    <n v="25.6"/>
    <n v="2015"/>
    <s v="Ⅰ"/>
    <n v="2020"/>
    <s v="Ⅰ"/>
    <n v="2020"/>
    <s v="Ⅰ"/>
    <x v="1"/>
    <x v="0"/>
    <m/>
    <m/>
    <n v="2025"/>
    <s v=""/>
    <s v=""/>
    <s v="修繕"/>
    <m/>
    <s v=""/>
    <s v=""/>
    <m/>
    <m/>
    <m/>
    <m/>
    <m/>
    <m/>
    <m/>
    <m/>
    <m/>
    <m/>
    <m/>
    <m/>
    <m/>
    <m/>
    <m/>
    <m/>
    <m/>
    <m/>
    <m/>
    <m/>
    <m/>
    <m/>
    <m/>
    <m/>
    <s v=""/>
    <s v=""/>
    <m/>
    <s v=""/>
    <m/>
    <s v=""/>
    <m/>
    <m/>
    <m/>
    <m/>
    <m/>
    <m/>
    <m/>
    <m/>
    <m/>
    <m/>
    <m/>
    <m/>
    <m/>
    <m/>
    <m/>
  </r>
  <r>
    <x v="200"/>
    <x v="0"/>
    <x v="194"/>
    <s v="江別恵庭線"/>
    <n v="1981"/>
    <n v="13.1"/>
    <n v="2015"/>
    <s v="Ⅰ"/>
    <n v="2020"/>
    <s v="Ⅰ"/>
    <n v="2020"/>
    <s v="Ⅰ"/>
    <x v="1"/>
    <x v="0"/>
    <m/>
    <m/>
    <n v="2025"/>
    <s v=""/>
    <s v=""/>
    <s v="修繕"/>
    <m/>
    <s v=""/>
    <s v=""/>
    <m/>
    <m/>
    <m/>
    <m/>
    <m/>
    <m/>
    <m/>
    <m/>
    <m/>
    <m/>
    <m/>
    <m/>
    <m/>
    <m/>
    <m/>
    <m/>
    <s v=""/>
    <m/>
    <m/>
    <m/>
    <m/>
    <m/>
    <m/>
    <m/>
    <s v=""/>
    <s v=""/>
    <m/>
    <s v=""/>
    <m/>
    <s v=""/>
    <m/>
    <m/>
    <m/>
    <m/>
    <m/>
    <m/>
    <m/>
    <m/>
    <m/>
    <m/>
    <m/>
    <m/>
    <m/>
    <m/>
    <m/>
  </r>
  <r>
    <x v="201"/>
    <x v="0"/>
    <x v="195"/>
    <s v="江別恵庭線"/>
    <n v="1978"/>
    <n v="65"/>
    <n v="2015"/>
    <s v="Ⅰ"/>
    <n v="2019"/>
    <s v="Ⅱ"/>
    <n v="2019"/>
    <s v="Ⅱ"/>
    <x v="0"/>
    <x v="2"/>
    <m/>
    <m/>
    <n v="2024"/>
    <s v="修繕"/>
    <s v="修繕"/>
    <s v="修繕"/>
    <s v="修繕"/>
    <n v="2021"/>
    <n v="2026"/>
    <m/>
    <m/>
    <m/>
    <m/>
    <m/>
    <m/>
    <m/>
    <m/>
    <m/>
    <m/>
    <m/>
    <m/>
    <m/>
    <m/>
    <m/>
    <m/>
    <m/>
    <m/>
    <m/>
    <m/>
    <m/>
    <m/>
    <m/>
    <m/>
    <m/>
    <s v=""/>
    <m/>
    <s v=""/>
    <m/>
    <s v=""/>
    <s v="修繕"/>
    <n v="2023"/>
    <n v="2025"/>
    <m/>
    <m/>
    <m/>
    <m/>
    <m/>
    <s v="修繕"/>
    <n v="2021"/>
    <n v="2026"/>
    <s v="修繕"/>
    <n v="2021"/>
    <n v="2026"/>
    <n v="300"/>
  </r>
  <r>
    <x v="202"/>
    <x v="0"/>
    <x v="196"/>
    <s v="江別恵庭線"/>
    <n v="2012"/>
    <n v="10.5"/>
    <n v="2018"/>
    <s v="Ⅰ"/>
    <n v="2018"/>
    <s v="Ⅰ"/>
    <n v="2018"/>
    <s v="Ⅰ"/>
    <x v="6"/>
    <x v="0"/>
    <m/>
    <m/>
    <n v="2023"/>
    <s v=""/>
    <s v=""/>
    <s v="修繕"/>
    <m/>
    <s v=""/>
    <s v=""/>
    <m/>
    <m/>
    <m/>
    <m/>
    <m/>
    <m/>
    <m/>
    <m/>
    <m/>
    <m/>
    <m/>
    <m/>
    <m/>
    <m/>
    <m/>
    <m/>
    <m/>
    <m/>
    <m/>
    <s v="架換"/>
    <m/>
    <s v="2005.04"/>
    <m/>
    <m/>
    <s v=""/>
    <s v=""/>
    <m/>
    <s v=""/>
    <m/>
    <s v=""/>
    <m/>
    <m/>
    <m/>
    <m/>
    <m/>
    <m/>
    <m/>
    <m/>
    <m/>
    <m/>
    <m/>
    <m/>
    <m/>
    <m/>
    <m/>
  </r>
  <r>
    <x v="203"/>
    <x v="0"/>
    <x v="197"/>
    <s v="深川雨竜線"/>
    <n v="1959"/>
    <n v="9"/>
    <n v="2014"/>
    <s v="Ⅱ"/>
    <n v="2019"/>
    <s v="Ⅰ"/>
    <n v="2019"/>
    <s v="Ⅰ"/>
    <x v="0"/>
    <x v="0"/>
    <m/>
    <m/>
    <n v="2024"/>
    <s v=""/>
    <s v=""/>
    <s v="修繕"/>
    <m/>
    <s v=""/>
    <s v=""/>
    <m/>
    <m/>
    <m/>
    <m/>
    <m/>
    <m/>
    <m/>
    <m/>
    <m/>
    <m/>
    <m/>
    <m/>
    <m/>
    <m/>
    <m/>
    <m/>
    <s v=""/>
    <m/>
    <m/>
    <m/>
    <m/>
    <m/>
    <m/>
    <m/>
    <s v=""/>
    <s v=""/>
    <m/>
    <s v=""/>
    <m/>
    <s v=""/>
    <m/>
    <m/>
    <m/>
    <m/>
    <m/>
    <m/>
    <m/>
    <m/>
    <m/>
    <m/>
    <m/>
    <m/>
    <m/>
    <m/>
    <m/>
  </r>
  <r>
    <x v="204"/>
    <x v="0"/>
    <x v="198"/>
    <s v="深川雨竜線"/>
    <n v="1965"/>
    <n v="10"/>
    <n v="2015"/>
    <s v="Ⅰ"/>
    <n v="2020"/>
    <s v="Ⅰ"/>
    <n v="2020"/>
    <s v="Ⅰ"/>
    <x v="1"/>
    <x v="0"/>
    <m/>
    <m/>
    <n v="2025"/>
    <s v=""/>
    <s v=""/>
    <s v="修繕"/>
    <m/>
    <s v=""/>
    <s v=""/>
    <m/>
    <m/>
    <m/>
    <m/>
    <m/>
    <m/>
    <m/>
    <m/>
    <m/>
    <m/>
    <m/>
    <m/>
    <m/>
    <m/>
    <m/>
    <m/>
    <s v=""/>
    <m/>
    <m/>
    <m/>
    <m/>
    <m/>
    <m/>
    <m/>
    <s v=""/>
    <s v=""/>
    <m/>
    <s v=""/>
    <m/>
    <s v=""/>
    <m/>
    <m/>
    <m/>
    <m/>
    <m/>
    <m/>
    <m/>
    <m/>
    <m/>
    <m/>
    <m/>
    <m/>
    <m/>
    <m/>
    <m/>
  </r>
  <r>
    <x v="205"/>
    <x v="0"/>
    <x v="199"/>
    <s v="深川雨竜線"/>
    <n v="1992"/>
    <n v="14.9"/>
    <n v="2014"/>
    <s v="Ⅱ"/>
    <n v="2019"/>
    <s v="Ⅱ"/>
    <n v="2019"/>
    <s v="Ⅱ"/>
    <x v="0"/>
    <x v="2"/>
    <m/>
    <m/>
    <n v="2024"/>
    <s v=""/>
    <s v=""/>
    <s v="修繕"/>
    <m/>
    <s v=""/>
    <s v=""/>
    <m/>
    <m/>
    <m/>
    <m/>
    <m/>
    <m/>
    <m/>
    <m/>
    <m/>
    <m/>
    <m/>
    <m/>
    <m/>
    <m/>
    <m/>
    <m/>
    <m/>
    <m/>
    <m/>
    <m/>
    <m/>
    <m/>
    <m/>
    <m/>
    <m/>
    <s v=""/>
    <m/>
    <s v=""/>
    <m/>
    <s v=""/>
    <m/>
    <m/>
    <m/>
    <m/>
    <m/>
    <m/>
    <m/>
    <m/>
    <m/>
    <m/>
    <m/>
    <m/>
    <m/>
    <m/>
    <s v=""/>
  </r>
  <r>
    <x v="206"/>
    <x v="0"/>
    <x v="200"/>
    <s v="深川雨竜線"/>
    <n v="1992"/>
    <n v="14.9"/>
    <n v="2014"/>
    <s v="Ⅱ"/>
    <n v="2019"/>
    <s v="Ⅱ"/>
    <n v="2019"/>
    <s v="Ⅱ"/>
    <x v="0"/>
    <x v="2"/>
    <m/>
    <m/>
    <n v="2024"/>
    <s v=""/>
    <s v=""/>
    <s v="修繕"/>
    <m/>
    <s v=""/>
    <s v=""/>
    <m/>
    <m/>
    <m/>
    <m/>
    <m/>
    <m/>
    <m/>
    <m/>
    <m/>
    <m/>
    <m/>
    <m/>
    <m/>
    <m/>
    <m/>
    <m/>
    <m/>
    <m/>
    <m/>
    <m/>
    <m/>
    <m/>
    <m/>
    <m/>
    <m/>
    <s v=""/>
    <m/>
    <s v=""/>
    <m/>
    <s v=""/>
    <m/>
    <m/>
    <m/>
    <m/>
    <m/>
    <m/>
    <m/>
    <m/>
    <m/>
    <m/>
    <m/>
    <m/>
    <m/>
    <m/>
    <s v=""/>
  </r>
  <r>
    <x v="207"/>
    <x v="0"/>
    <x v="201"/>
    <s v="深川雨竜線"/>
    <n v="2000"/>
    <n v="313.5"/>
    <n v="2015"/>
    <s v="Ⅰ"/>
    <n v="2020"/>
    <s v="Ⅰ"/>
    <n v="2020"/>
    <s v="Ⅰ"/>
    <x v="1"/>
    <x v="0"/>
    <m/>
    <m/>
    <n v="2025"/>
    <s v=""/>
    <s v=""/>
    <s v="修繕"/>
    <m/>
    <s v=""/>
    <s v=""/>
    <m/>
    <m/>
    <m/>
    <m/>
    <m/>
    <m/>
    <m/>
    <m/>
    <m/>
    <m/>
    <m/>
    <m/>
    <m/>
    <m/>
    <m/>
    <m/>
    <m/>
    <m/>
    <m/>
    <m/>
    <m/>
    <m/>
    <m/>
    <m/>
    <s v=""/>
    <s v=""/>
    <m/>
    <s v=""/>
    <m/>
    <s v=""/>
    <m/>
    <m/>
    <m/>
    <m/>
    <m/>
    <m/>
    <m/>
    <m/>
    <m/>
    <m/>
    <m/>
    <m/>
    <m/>
    <m/>
    <m/>
  </r>
  <r>
    <x v="208"/>
    <x v="0"/>
    <x v="202"/>
    <s v="深川雨竜線"/>
    <n v="2007"/>
    <n v="113.5"/>
    <n v="2015"/>
    <s v="Ⅰ"/>
    <n v="2020"/>
    <s v="Ⅰ"/>
    <n v="2020"/>
    <s v="Ⅰ"/>
    <x v="1"/>
    <x v="0"/>
    <m/>
    <m/>
    <n v="2025"/>
    <s v=""/>
    <s v=""/>
    <s v="修繕"/>
    <m/>
    <s v=""/>
    <s v=""/>
    <m/>
    <m/>
    <m/>
    <m/>
    <m/>
    <m/>
    <m/>
    <m/>
    <m/>
    <m/>
    <m/>
    <m/>
    <m/>
    <m/>
    <m/>
    <m/>
    <m/>
    <m/>
    <m/>
    <m/>
    <m/>
    <m/>
    <m/>
    <m/>
    <s v=""/>
    <s v=""/>
    <m/>
    <s v=""/>
    <m/>
    <s v=""/>
    <m/>
    <m/>
    <m/>
    <m/>
    <m/>
    <m/>
    <m/>
    <m/>
    <m/>
    <m/>
    <m/>
    <m/>
    <m/>
    <m/>
    <m/>
  </r>
  <r>
    <x v="209"/>
    <x v="0"/>
    <x v="203"/>
    <s v="深川雨竜線"/>
    <n v="2004"/>
    <n v="19.7"/>
    <n v="2014"/>
    <s v="Ⅱ"/>
    <n v="2019"/>
    <s v="Ⅰ"/>
    <n v="2019"/>
    <s v="Ⅰ"/>
    <x v="0"/>
    <x v="0"/>
    <m/>
    <m/>
    <n v="2024"/>
    <s v=""/>
    <s v=""/>
    <s v="修繕"/>
    <m/>
    <s v=""/>
    <s v=""/>
    <m/>
    <m/>
    <m/>
    <m/>
    <m/>
    <m/>
    <m/>
    <m/>
    <m/>
    <m/>
    <m/>
    <m/>
    <m/>
    <m/>
    <m/>
    <m/>
    <m/>
    <m/>
    <m/>
    <m/>
    <m/>
    <m/>
    <m/>
    <m/>
    <s v=""/>
    <s v=""/>
    <m/>
    <s v=""/>
    <m/>
    <s v=""/>
    <m/>
    <m/>
    <m/>
    <m/>
    <m/>
    <m/>
    <m/>
    <m/>
    <m/>
    <m/>
    <m/>
    <m/>
    <m/>
    <m/>
    <m/>
  </r>
  <r>
    <x v="210"/>
    <x v="0"/>
    <x v="204"/>
    <s v="深川雨竜線"/>
    <n v="2000"/>
    <n v="95.8"/>
    <n v="2015"/>
    <s v="Ⅰ"/>
    <n v="2020"/>
    <s v="Ⅱ"/>
    <n v="2020"/>
    <s v="Ⅱ"/>
    <x v="1"/>
    <x v="2"/>
    <m/>
    <m/>
    <n v="2025"/>
    <s v=""/>
    <s v=""/>
    <s v="修繕"/>
    <m/>
    <s v=""/>
    <s v=""/>
    <m/>
    <m/>
    <m/>
    <m/>
    <m/>
    <m/>
    <m/>
    <m/>
    <m/>
    <m/>
    <m/>
    <m/>
    <m/>
    <m/>
    <m/>
    <m/>
    <m/>
    <m/>
    <m/>
    <m/>
    <m/>
    <m/>
    <m/>
    <m/>
    <m/>
    <s v=""/>
    <m/>
    <s v=""/>
    <m/>
    <s v=""/>
    <m/>
    <m/>
    <m/>
    <m/>
    <m/>
    <m/>
    <m/>
    <m/>
    <m/>
    <m/>
    <m/>
    <m/>
    <m/>
    <m/>
    <s v=""/>
  </r>
  <r>
    <x v="211"/>
    <x v="0"/>
    <x v="205"/>
    <s v="深川雨竜線"/>
    <n v="1968"/>
    <n v="22.1"/>
    <n v="2017"/>
    <s v="Ⅰ"/>
    <n v="2017"/>
    <s v="Ⅰ"/>
    <n v="2022"/>
    <s v="Ⅰ"/>
    <x v="2"/>
    <x v="0"/>
    <m/>
    <m/>
    <n v="2027"/>
    <s v=""/>
    <s v=""/>
    <s v="修繕"/>
    <m/>
    <s v=""/>
    <s v=""/>
    <m/>
    <m/>
    <m/>
    <m/>
    <m/>
    <m/>
    <m/>
    <m/>
    <m/>
    <m/>
    <m/>
    <m/>
    <m/>
    <m/>
    <m/>
    <m/>
    <m/>
    <m/>
    <m/>
    <m/>
    <m/>
    <m/>
    <m/>
    <m/>
    <s v=""/>
    <s v=""/>
    <m/>
    <s v=""/>
    <m/>
    <s v=""/>
    <m/>
    <m/>
    <m/>
    <m/>
    <m/>
    <m/>
    <m/>
    <m/>
    <m/>
    <m/>
    <m/>
    <m/>
    <m/>
    <m/>
    <m/>
  </r>
  <r>
    <x v="212"/>
    <x v="0"/>
    <x v="206"/>
    <s v="深川雨竜線"/>
    <n v="1960"/>
    <n v="6"/>
    <n v="2014"/>
    <s v="Ⅱ"/>
    <n v="2019"/>
    <s v="Ⅲ"/>
    <n v="2019"/>
    <s v="Ⅲ"/>
    <x v="0"/>
    <x v="1"/>
    <m/>
    <m/>
    <n v="2024"/>
    <s v="修繕"/>
    <s v="修繕"/>
    <s v="修繕"/>
    <s v="修繕"/>
    <n v="2017"/>
    <n v="2022"/>
    <m/>
    <m/>
    <m/>
    <m/>
    <m/>
    <m/>
    <m/>
    <m/>
    <s v="補助"/>
    <n v="17"/>
    <m/>
    <m/>
    <m/>
    <m/>
    <m/>
    <m/>
    <s v=""/>
    <m/>
    <m/>
    <s v="修繕（橋面防水ほか）"/>
    <n v="2017"/>
    <s v="2017.09"/>
    <m/>
    <m/>
    <s v="修繕"/>
    <s v="橋面防水等"/>
    <n v="2017"/>
    <n v="2017.09"/>
    <n v="2022"/>
    <n v="2022.12"/>
    <m/>
    <m/>
    <m/>
    <m/>
    <m/>
    <m/>
    <m/>
    <m/>
    <m/>
    <m/>
    <m/>
    <m/>
    <m/>
    <m/>
    <n v="33"/>
  </r>
  <r>
    <x v="213"/>
    <x v="0"/>
    <x v="207"/>
    <s v="旭川深川線"/>
    <n v="1963"/>
    <n v="40.299999999999997"/>
    <n v="2016"/>
    <s v="Ⅲ"/>
    <n v="2021"/>
    <s v="Ⅰ"/>
    <n v="2021"/>
    <s v="Ⅰ"/>
    <x v="5"/>
    <x v="0"/>
    <m/>
    <m/>
    <n v="2026"/>
    <s v=""/>
    <s v=""/>
    <s v="修繕"/>
    <m/>
    <s v=""/>
    <s v=""/>
    <m/>
    <m/>
    <m/>
    <m/>
    <m/>
    <m/>
    <m/>
    <m/>
    <m/>
    <m/>
    <m/>
    <m/>
    <m/>
    <m/>
    <m/>
    <m/>
    <s v=""/>
    <m/>
    <m/>
    <s v="修繕（橋面防水ほか）"/>
    <m/>
    <s v="2017.09"/>
    <m/>
    <s v="2019.11"/>
    <s v=""/>
    <s v=""/>
    <m/>
    <s v=""/>
    <m/>
    <s v=""/>
    <m/>
    <m/>
    <m/>
    <m/>
    <m/>
    <m/>
    <m/>
    <m/>
    <m/>
    <m/>
    <m/>
    <m/>
    <m/>
    <m/>
    <m/>
  </r>
  <r>
    <x v="214"/>
    <x v="0"/>
    <x v="208"/>
    <s v="旭川深川線"/>
    <n v="1993"/>
    <n v="37"/>
    <n v="2014"/>
    <s v="Ⅰ"/>
    <n v="2019"/>
    <s v="Ⅰ"/>
    <n v="2019"/>
    <s v="Ⅰ"/>
    <x v="0"/>
    <x v="0"/>
    <m/>
    <m/>
    <n v="2024"/>
    <s v=""/>
    <s v=""/>
    <s v="修繕"/>
    <m/>
    <s v=""/>
    <s v=""/>
    <m/>
    <m/>
    <m/>
    <m/>
    <m/>
    <m/>
    <m/>
    <m/>
    <m/>
    <m/>
    <m/>
    <m/>
    <m/>
    <m/>
    <m/>
    <m/>
    <m/>
    <m/>
    <m/>
    <m/>
    <m/>
    <m/>
    <m/>
    <m/>
    <s v=""/>
    <s v=""/>
    <m/>
    <s v=""/>
    <m/>
    <s v=""/>
    <m/>
    <m/>
    <m/>
    <m/>
    <m/>
    <m/>
    <m/>
    <m/>
    <m/>
    <m/>
    <m/>
    <m/>
    <m/>
    <m/>
    <m/>
  </r>
  <r>
    <x v="215"/>
    <x v="0"/>
    <x v="209"/>
    <s v="旭川深川線"/>
    <n v="1993"/>
    <n v="37"/>
    <n v="2014"/>
    <s v="Ⅰ"/>
    <n v="2019"/>
    <s v="Ⅰ"/>
    <n v="2019"/>
    <s v="Ⅰ"/>
    <x v="0"/>
    <x v="0"/>
    <m/>
    <m/>
    <n v="2024"/>
    <s v=""/>
    <s v=""/>
    <s v="修繕"/>
    <m/>
    <s v=""/>
    <s v=""/>
    <m/>
    <m/>
    <m/>
    <m/>
    <m/>
    <m/>
    <m/>
    <m/>
    <m/>
    <m/>
    <m/>
    <m/>
    <m/>
    <m/>
    <m/>
    <m/>
    <m/>
    <m/>
    <m/>
    <m/>
    <m/>
    <m/>
    <m/>
    <m/>
    <s v=""/>
    <s v=""/>
    <m/>
    <s v=""/>
    <m/>
    <s v=""/>
    <m/>
    <m/>
    <m/>
    <m/>
    <m/>
    <m/>
    <m/>
    <m/>
    <m/>
    <m/>
    <m/>
    <m/>
    <m/>
    <m/>
    <m/>
  </r>
  <r>
    <x v="216"/>
    <x v="0"/>
    <x v="210"/>
    <s v="旭川深川線"/>
    <n v="1963"/>
    <n v="250.7"/>
    <n v="2016"/>
    <s v="Ⅱ"/>
    <n v="2021"/>
    <s v="Ⅱ"/>
    <n v="2021"/>
    <s v="Ⅱ"/>
    <x v="5"/>
    <x v="2"/>
    <m/>
    <m/>
    <n v="2026"/>
    <s v=""/>
    <s v=""/>
    <s v="修繕"/>
    <m/>
    <s v=""/>
    <s v=""/>
    <m/>
    <m/>
    <m/>
    <m/>
    <m/>
    <m/>
    <m/>
    <m/>
    <m/>
    <m/>
    <m/>
    <m/>
    <m/>
    <m/>
    <m/>
    <m/>
    <m/>
    <m/>
    <m/>
    <m/>
    <m/>
    <m/>
    <m/>
    <m/>
    <m/>
    <s v=""/>
    <m/>
    <s v=""/>
    <m/>
    <s v=""/>
    <m/>
    <m/>
    <m/>
    <m/>
    <m/>
    <m/>
    <m/>
    <m/>
    <m/>
    <m/>
    <m/>
    <m/>
    <m/>
    <m/>
    <s v=""/>
  </r>
  <r>
    <x v="217"/>
    <x v="0"/>
    <x v="211"/>
    <s v="旭川深川線"/>
    <n v="1987"/>
    <n v="251.7"/>
    <n v="2016"/>
    <s v="Ⅰ"/>
    <n v="2021"/>
    <s v="Ⅰ"/>
    <n v="2021"/>
    <s v="Ⅰ"/>
    <x v="5"/>
    <x v="0"/>
    <m/>
    <m/>
    <n v="2026"/>
    <s v=""/>
    <s v=""/>
    <s v="修繕"/>
    <m/>
    <s v=""/>
    <s v=""/>
    <m/>
    <m/>
    <m/>
    <m/>
    <m/>
    <m/>
    <m/>
    <m/>
    <m/>
    <m/>
    <m/>
    <m/>
    <m/>
    <m/>
    <m/>
    <m/>
    <s v=""/>
    <m/>
    <m/>
    <m/>
    <m/>
    <m/>
    <m/>
    <m/>
    <s v=""/>
    <s v=""/>
    <m/>
    <s v=""/>
    <m/>
    <s v=""/>
    <m/>
    <m/>
    <m/>
    <m/>
    <m/>
    <m/>
    <m/>
    <m/>
    <m/>
    <m/>
    <m/>
    <m/>
    <m/>
    <m/>
    <m/>
  </r>
  <r>
    <x v="218"/>
    <x v="0"/>
    <x v="212"/>
    <s v="旭川深川線"/>
    <n v="1974"/>
    <n v="14"/>
    <n v="2016"/>
    <s v="Ⅰ"/>
    <n v="2021"/>
    <s v="Ⅰ"/>
    <n v="2021"/>
    <s v="Ⅰ"/>
    <x v="5"/>
    <x v="0"/>
    <m/>
    <m/>
    <n v="2026"/>
    <s v=""/>
    <s v=""/>
    <s v="修繕"/>
    <m/>
    <s v=""/>
    <s v=""/>
    <m/>
    <m/>
    <m/>
    <m/>
    <m/>
    <m/>
    <m/>
    <m/>
    <m/>
    <m/>
    <m/>
    <m/>
    <m/>
    <m/>
    <m/>
    <m/>
    <s v=""/>
    <m/>
    <m/>
    <m/>
    <m/>
    <m/>
    <m/>
    <m/>
    <s v=""/>
    <s v=""/>
    <m/>
    <s v=""/>
    <m/>
    <s v=""/>
    <m/>
    <m/>
    <m/>
    <m/>
    <m/>
    <m/>
    <m/>
    <m/>
    <m/>
    <m/>
    <m/>
    <m/>
    <m/>
    <m/>
    <m/>
  </r>
  <r>
    <x v="219"/>
    <x v="0"/>
    <x v="213"/>
    <s v="旭川深川線"/>
    <n v="1981"/>
    <n v="5.3"/>
    <n v="2016"/>
    <s v="Ⅰ"/>
    <n v="2021"/>
    <s v="Ⅰ"/>
    <n v="2021"/>
    <s v="Ⅰ"/>
    <x v="5"/>
    <x v="0"/>
    <m/>
    <m/>
    <n v="2026"/>
    <s v=""/>
    <s v=""/>
    <s v="修繕"/>
    <m/>
    <s v=""/>
    <s v=""/>
    <m/>
    <m/>
    <m/>
    <m/>
    <m/>
    <m/>
    <m/>
    <m/>
    <m/>
    <m/>
    <m/>
    <m/>
    <m/>
    <m/>
    <m/>
    <m/>
    <s v=""/>
    <m/>
    <m/>
    <m/>
    <m/>
    <m/>
    <m/>
    <m/>
    <s v=""/>
    <s v=""/>
    <m/>
    <s v=""/>
    <m/>
    <s v=""/>
    <m/>
    <m/>
    <m/>
    <m/>
    <m/>
    <m/>
    <m/>
    <m/>
    <m/>
    <m/>
    <m/>
    <m/>
    <m/>
    <m/>
    <m/>
  </r>
  <r>
    <x v="220"/>
    <x v="0"/>
    <x v="214"/>
    <s v="旭川深川線"/>
    <n v="2003"/>
    <n v="24"/>
    <n v="2014"/>
    <s v="Ⅰ"/>
    <n v="2019"/>
    <s v="Ⅰ"/>
    <n v="2019"/>
    <s v="Ⅰ"/>
    <x v="0"/>
    <x v="0"/>
    <m/>
    <m/>
    <n v="2024"/>
    <s v=""/>
    <s v=""/>
    <s v="修繕"/>
    <m/>
    <s v=""/>
    <s v=""/>
    <m/>
    <m/>
    <m/>
    <m/>
    <m/>
    <m/>
    <m/>
    <m/>
    <m/>
    <m/>
    <m/>
    <m/>
    <m/>
    <m/>
    <m/>
    <m/>
    <m/>
    <m/>
    <m/>
    <m/>
    <m/>
    <m/>
    <m/>
    <m/>
    <s v=""/>
    <s v=""/>
    <m/>
    <s v=""/>
    <m/>
    <s v=""/>
    <m/>
    <m/>
    <m/>
    <m/>
    <m/>
    <m/>
    <m/>
    <m/>
    <m/>
    <m/>
    <m/>
    <m/>
    <m/>
    <m/>
    <m/>
  </r>
  <r>
    <x v="221"/>
    <x v="0"/>
    <x v="215"/>
    <s v="旭川深川線"/>
    <n v="2004"/>
    <n v="22.6"/>
    <n v="2014"/>
    <s v="Ⅱ"/>
    <n v="2019"/>
    <s v="Ⅰ"/>
    <n v="2019"/>
    <s v="Ⅰ"/>
    <x v="0"/>
    <x v="0"/>
    <m/>
    <m/>
    <n v="2024"/>
    <s v=""/>
    <s v=""/>
    <s v="修繕"/>
    <m/>
    <s v=""/>
    <s v=""/>
    <m/>
    <m/>
    <m/>
    <m/>
    <m/>
    <m/>
    <m/>
    <m/>
    <m/>
    <m/>
    <m/>
    <m/>
    <m/>
    <m/>
    <m/>
    <m/>
    <m/>
    <m/>
    <m/>
    <m/>
    <m/>
    <m/>
    <m/>
    <m/>
    <s v=""/>
    <s v=""/>
    <m/>
    <s v=""/>
    <m/>
    <s v=""/>
    <m/>
    <m/>
    <m/>
    <m/>
    <m/>
    <m/>
    <m/>
    <m/>
    <m/>
    <m/>
    <m/>
    <m/>
    <m/>
    <m/>
    <m/>
  </r>
  <r>
    <x v="222"/>
    <x v="0"/>
    <x v="216"/>
    <s v="旭川深川線"/>
    <n v="2001"/>
    <n v="38"/>
    <n v="2016"/>
    <s v="Ⅰ"/>
    <n v="2021"/>
    <s v="Ⅰ"/>
    <n v="2021"/>
    <s v="Ⅰ"/>
    <x v="5"/>
    <x v="0"/>
    <m/>
    <m/>
    <n v="2026"/>
    <s v=""/>
    <s v=""/>
    <s v="修繕"/>
    <m/>
    <s v=""/>
    <s v=""/>
    <m/>
    <m/>
    <m/>
    <m/>
    <m/>
    <m/>
    <m/>
    <m/>
    <m/>
    <m/>
    <m/>
    <m/>
    <m/>
    <m/>
    <m/>
    <m/>
    <m/>
    <m/>
    <m/>
    <m/>
    <m/>
    <m/>
    <m/>
    <m/>
    <s v=""/>
    <s v=""/>
    <m/>
    <s v=""/>
    <m/>
    <s v=""/>
    <m/>
    <m/>
    <m/>
    <m/>
    <m/>
    <m/>
    <m/>
    <m/>
    <m/>
    <m/>
    <m/>
    <m/>
    <m/>
    <m/>
    <m/>
  </r>
  <r>
    <x v="223"/>
    <x v="0"/>
    <x v="217"/>
    <s v="旭川深川線"/>
    <n v="2001"/>
    <n v="38"/>
    <n v="2016"/>
    <s v="Ⅰ"/>
    <n v="2021"/>
    <s v="Ⅰ"/>
    <n v="2021"/>
    <s v="Ⅰ"/>
    <x v="5"/>
    <x v="0"/>
    <m/>
    <m/>
    <n v="2026"/>
    <s v=""/>
    <s v=""/>
    <s v="修繕"/>
    <m/>
    <s v=""/>
    <s v=""/>
    <m/>
    <m/>
    <m/>
    <m/>
    <m/>
    <m/>
    <m/>
    <m/>
    <m/>
    <m/>
    <m/>
    <m/>
    <m/>
    <m/>
    <m/>
    <m/>
    <m/>
    <m/>
    <m/>
    <m/>
    <m/>
    <m/>
    <m/>
    <m/>
    <s v=""/>
    <s v=""/>
    <m/>
    <s v=""/>
    <m/>
    <s v=""/>
    <m/>
    <m/>
    <m/>
    <m/>
    <m/>
    <m/>
    <m/>
    <m/>
    <m/>
    <m/>
    <m/>
    <m/>
    <m/>
    <m/>
    <m/>
  </r>
  <r>
    <x v="224"/>
    <x v="0"/>
    <x v="218"/>
    <s v="旭川深川線"/>
    <n v="1960"/>
    <n v="11"/>
    <n v="2014"/>
    <s v="Ⅰ"/>
    <n v="2019"/>
    <s v="Ⅰ"/>
    <n v="2019"/>
    <s v="Ⅰ"/>
    <x v="0"/>
    <x v="0"/>
    <m/>
    <m/>
    <n v="2024"/>
    <s v=""/>
    <s v=""/>
    <s v="修繕"/>
    <m/>
    <s v=""/>
    <s v=""/>
    <m/>
    <m/>
    <m/>
    <m/>
    <m/>
    <m/>
    <m/>
    <m/>
    <m/>
    <m/>
    <m/>
    <m/>
    <m/>
    <m/>
    <m/>
    <m/>
    <m/>
    <m/>
    <m/>
    <m/>
    <m/>
    <m/>
    <m/>
    <m/>
    <s v=""/>
    <s v=""/>
    <m/>
    <s v=""/>
    <m/>
    <s v=""/>
    <m/>
    <m/>
    <m/>
    <m/>
    <m/>
    <m/>
    <m/>
    <m/>
    <m/>
    <m/>
    <m/>
    <m/>
    <m/>
    <m/>
    <m/>
  </r>
  <r>
    <x v="225"/>
    <x v="0"/>
    <x v="219"/>
    <s v="旭川深川線"/>
    <n v="1987"/>
    <n v="11"/>
    <n v="2014"/>
    <s v="Ⅱ"/>
    <n v="2019"/>
    <s v="Ⅰ"/>
    <n v="2019"/>
    <s v="Ⅰ"/>
    <x v="0"/>
    <x v="0"/>
    <m/>
    <m/>
    <n v="2024"/>
    <s v=""/>
    <s v=""/>
    <s v="修繕"/>
    <m/>
    <s v=""/>
    <s v=""/>
    <m/>
    <m/>
    <m/>
    <m/>
    <m/>
    <m/>
    <m/>
    <m/>
    <m/>
    <m/>
    <m/>
    <m/>
    <m/>
    <m/>
    <m/>
    <m/>
    <s v=""/>
    <m/>
    <m/>
    <m/>
    <m/>
    <m/>
    <m/>
    <m/>
    <s v=""/>
    <s v=""/>
    <m/>
    <s v=""/>
    <m/>
    <s v=""/>
    <m/>
    <m/>
    <m/>
    <m/>
    <m/>
    <m/>
    <m/>
    <m/>
    <m/>
    <m/>
    <m/>
    <m/>
    <m/>
    <m/>
    <m/>
  </r>
  <r>
    <x v="226"/>
    <x v="0"/>
    <x v="220"/>
    <s v="芦別美瑛線"/>
    <n v="1991"/>
    <n v="33.4"/>
    <n v="2016"/>
    <s v="Ⅰ"/>
    <n v="2020"/>
    <s v="Ⅰ"/>
    <n v="2020"/>
    <s v="Ⅰ"/>
    <x v="1"/>
    <x v="0"/>
    <m/>
    <m/>
    <n v="2025"/>
    <s v=""/>
    <s v=""/>
    <s v="修繕"/>
    <m/>
    <s v=""/>
    <s v=""/>
    <m/>
    <m/>
    <m/>
    <m/>
    <m/>
    <m/>
    <m/>
    <m/>
    <m/>
    <m/>
    <m/>
    <m/>
    <m/>
    <m/>
    <m/>
    <m/>
    <m/>
    <m/>
    <m/>
    <m/>
    <m/>
    <m/>
    <m/>
    <m/>
    <s v=""/>
    <s v=""/>
    <m/>
    <s v=""/>
    <m/>
    <s v=""/>
    <m/>
    <m/>
    <m/>
    <m/>
    <m/>
    <m/>
    <m/>
    <m/>
    <m/>
    <m/>
    <m/>
    <m/>
    <m/>
    <m/>
    <m/>
  </r>
  <r>
    <x v="227"/>
    <x v="0"/>
    <x v="221"/>
    <s v="芦別美瑛線"/>
    <n v="1991"/>
    <n v="19.899999999999999"/>
    <n v="2016"/>
    <s v="Ⅰ"/>
    <n v="2020"/>
    <s v="Ⅰ"/>
    <n v="2020"/>
    <s v="Ⅰ"/>
    <x v="1"/>
    <x v="0"/>
    <m/>
    <m/>
    <n v="2025"/>
    <s v=""/>
    <s v=""/>
    <s v="修繕"/>
    <m/>
    <s v=""/>
    <s v=""/>
    <m/>
    <m/>
    <m/>
    <m/>
    <m/>
    <m/>
    <m/>
    <m/>
    <m/>
    <m/>
    <m/>
    <m/>
    <m/>
    <m/>
    <m/>
    <m/>
    <m/>
    <m/>
    <m/>
    <m/>
    <m/>
    <m/>
    <m/>
    <m/>
    <s v=""/>
    <s v=""/>
    <m/>
    <s v=""/>
    <m/>
    <s v=""/>
    <m/>
    <m/>
    <m/>
    <m/>
    <m/>
    <m/>
    <m/>
    <m/>
    <m/>
    <m/>
    <m/>
    <m/>
    <m/>
    <m/>
    <m/>
  </r>
  <r>
    <x v="228"/>
    <x v="0"/>
    <x v="222"/>
    <s v="芦別美瑛線"/>
    <n v="1973"/>
    <n v="30"/>
    <n v="2016"/>
    <s v="Ⅱ"/>
    <n v="2020"/>
    <s v="Ⅱ"/>
    <n v="2020"/>
    <s v="Ⅱ"/>
    <x v="1"/>
    <x v="2"/>
    <m/>
    <m/>
    <n v="2025"/>
    <s v=""/>
    <s v=""/>
    <s v="修繕"/>
    <m/>
    <s v=""/>
    <s v=""/>
    <m/>
    <m/>
    <m/>
    <m/>
    <m/>
    <m/>
    <m/>
    <m/>
    <m/>
    <m/>
    <m/>
    <m/>
    <m/>
    <m/>
    <m/>
    <m/>
    <m/>
    <m/>
    <m/>
    <m/>
    <m/>
    <m/>
    <m/>
    <m/>
    <m/>
    <s v=""/>
    <m/>
    <s v=""/>
    <m/>
    <s v=""/>
    <m/>
    <m/>
    <m/>
    <m/>
    <m/>
    <m/>
    <m/>
    <m/>
    <m/>
    <m/>
    <m/>
    <m/>
    <m/>
    <m/>
    <s v=""/>
  </r>
  <r>
    <x v="229"/>
    <x v="0"/>
    <x v="223"/>
    <s v="芦別美瑛線"/>
    <n v="1995"/>
    <n v="18.7"/>
    <n v="2016"/>
    <s v="Ⅰ"/>
    <n v="2020"/>
    <s v="Ⅰ"/>
    <n v="2020"/>
    <s v="Ⅰ"/>
    <x v="1"/>
    <x v="0"/>
    <m/>
    <m/>
    <n v="2025"/>
    <s v=""/>
    <s v=""/>
    <s v="修繕"/>
    <m/>
    <s v=""/>
    <s v=""/>
    <m/>
    <m/>
    <m/>
    <m/>
    <m/>
    <m/>
    <m/>
    <m/>
    <m/>
    <m/>
    <m/>
    <m/>
    <m/>
    <m/>
    <m/>
    <m/>
    <m/>
    <m/>
    <m/>
    <m/>
    <m/>
    <m/>
    <m/>
    <m/>
    <s v=""/>
    <s v=""/>
    <m/>
    <s v=""/>
    <m/>
    <s v=""/>
    <m/>
    <m/>
    <m/>
    <m/>
    <m/>
    <m/>
    <m/>
    <m/>
    <m/>
    <m/>
    <m/>
    <m/>
    <m/>
    <m/>
    <m/>
  </r>
  <r>
    <x v="230"/>
    <x v="0"/>
    <x v="224"/>
    <s v="芦別美瑛線"/>
    <n v="1989"/>
    <n v="6"/>
    <n v="2016"/>
    <s v="Ⅰ"/>
    <n v="2020"/>
    <s v="Ⅰ"/>
    <n v="2020"/>
    <s v="Ⅰ"/>
    <x v="1"/>
    <x v="0"/>
    <m/>
    <m/>
    <n v="2025"/>
    <s v=""/>
    <s v=""/>
    <s v="修繕"/>
    <m/>
    <s v=""/>
    <s v=""/>
    <m/>
    <m/>
    <m/>
    <m/>
    <m/>
    <m/>
    <m/>
    <m/>
    <m/>
    <m/>
    <m/>
    <m/>
    <m/>
    <m/>
    <m/>
    <m/>
    <s v=""/>
    <m/>
    <m/>
    <m/>
    <m/>
    <m/>
    <m/>
    <m/>
    <s v=""/>
    <s v=""/>
    <m/>
    <s v=""/>
    <m/>
    <s v=""/>
    <m/>
    <m/>
    <m/>
    <m/>
    <m/>
    <m/>
    <m/>
    <m/>
    <m/>
    <m/>
    <m/>
    <m/>
    <m/>
    <m/>
    <m/>
  </r>
  <r>
    <x v="231"/>
    <x v="0"/>
    <x v="225"/>
    <s v="芦別美瑛線"/>
    <n v="2002"/>
    <n v="17.5"/>
    <n v="2015"/>
    <s v="Ⅰ"/>
    <n v="2019"/>
    <s v="Ⅰ"/>
    <n v="2019"/>
    <s v="Ⅰ"/>
    <x v="0"/>
    <x v="0"/>
    <m/>
    <m/>
    <n v="2024"/>
    <s v=""/>
    <s v=""/>
    <s v="修繕"/>
    <m/>
    <s v=""/>
    <s v=""/>
    <m/>
    <m/>
    <m/>
    <m/>
    <m/>
    <m/>
    <m/>
    <m/>
    <m/>
    <m/>
    <m/>
    <m/>
    <m/>
    <m/>
    <m/>
    <m/>
    <m/>
    <m/>
    <m/>
    <m/>
    <m/>
    <m/>
    <m/>
    <m/>
    <s v=""/>
    <s v=""/>
    <m/>
    <s v=""/>
    <m/>
    <s v=""/>
    <m/>
    <m/>
    <m/>
    <m/>
    <m/>
    <m/>
    <m/>
    <m/>
    <m/>
    <m/>
    <m/>
    <m/>
    <m/>
    <m/>
    <m/>
  </r>
  <r>
    <x v="232"/>
    <x v="0"/>
    <x v="226"/>
    <s v="芦別美瑛線"/>
    <n v="2004"/>
    <n v="128"/>
    <n v="2016"/>
    <s v="Ⅰ"/>
    <n v="2020"/>
    <s v="Ⅰ"/>
    <n v="2020"/>
    <s v="Ⅰ"/>
    <x v="1"/>
    <x v="0"/>
    <m/>
    <m/>
    <n v="2025"/>
    <s v=""/>
    <s v=""/>
    <s v="修繕"/>
    <m/>
    <s v=""/>
    <s v=""/>
    <m/>
    <m/>
    <m/>
    <m/>
    <m/>
    <m/>
    <m/>
    <m/>
    <m/>
    <m/>
    <m/>
    <m/>
    <m/>
    <m/>
    <m/>
    <m/>
    <m/>
    <m/>
    <m/>
    <m/>
    <m/>
    <m/>
    <m/>
    <m/>
    <s v=""/>
    <s v=""/>
    <m/>
    <s v=""/>
    <m/>
    <s v=""/>
    <m/>
    <m/>
    <m/>
    <m/>
    <m/>
    <m/>
    <m/>
    <m/>
    <m/>
    <m/>
    <m/>
    <m/>
    <m/>
    <m/>
    <m/>
  </r>
  <r>
    <x v="233"/>
    <x v="0"/>
    <x v="227"/>
    <s v="芦別美瑛線"/>
    <n v="2004"/>
    <n v="77"/>
    <n v="2016"/>
    <s v="Ⅰ"/>
    <n v="2020"/>
    <s v="Ⅰ"/>
    <n v="2020"/>
    <s v="Ⅰ"/>
    <x v="1"/>
    <x v="0"/>
    <m/>
    <m/>
    <n v="2025"/>
    <s v=""/>
    <s v=""/>
    <s v="修繕"/>
    <m/>
    <s v=""/>
    <s v=""/>
    <m/>
    <m/>
    <m/>
    <m/>
    <m/>
    <m/>
    <m/>
    <m/>
    <m/>
    <m/>
    <m/>
    <m/>
    <m/>
    <m/>
    <m/>
    <m/>
    <m/>
    <m/>
    <m/>
    <m/>
    <m/>
    <m/>
    <m/>
    <m/>
    <s v=""/>
    <s v=""/>
    <m/>
    <s v=""/>
    <m/>
    <s v=""/>
    <m/>
    <m/>
    <m/>
    <m/>
    <m/>
    <m/>
    <m/>
    <m/>
    <m/>
    <m/>
    <m/>
    <m/>
    <m/>
    <m/>
    <m/>
  </r>
  <r>
    <x v="234"/>
    <x v="0"/>
    <x v="228"/>
    <s v="芦別美瑛線"/>
    <n v="1995"/>
    <n v="20"/>
    <n v="2016"/>
    <s v="Ⅰ"/>
    <n v="2020"/>
    <s v="Ⅰ"/>
    <n v="2020"/>
    <s v="Ⅰ"/>
    <x v="1"/>
    <x v="0"/>
    <m/>
    <m/>
    <n v="2025"/>
    <s v=""/>
    <s v=""/>
    <s v="修繕"/>
    <m/>
    <s v=""/>
    <s v=""/>
    <m/>
    <m/>
    <m/>
    <m/>
    <m/>
    <m/>
    <m/>
    <m/>
    <m/>
    <m/>
    <m/>
    <m/>
    <m/>
    <m/>
    <m/>
    <m/>
    <m/>
    <m/>
    <m/>
    <m/>
    <m/>
    <m/>
    <m/>
    <m/>
    <s v=""/>
    <s v=""/>
    <m/>
    <s v=""/>
    <m/>
    <s v=""/>
    <m/>
    <m/>
    <m/>
    <m/>
    <m/>
    <m/>
    <m/>
    <m/>
    <m/>
    <m/>
    <m/>
    <m/>
    <m/>
    <m/>
    <m/>
  </r>
  <r>
    <x v="235"/>
    <x v="0"/>
    <x v="229"/>
    <s v="芦別美瑛線"/>
    <n v="1989"/>
    <n v="29"/>
    <n v="2016"/>
    <s v="Ⅱ"/>
    <n v="2020"/>
    <s v="Ⅲ"/>
    <n v="2020"/>
    <s v="Ⅲ"/>
    <x v="1"/>
    <x v="1"/>
    <m/>
    <m/>
    <n v="2025"/>
    <s v="修繕"/>
    <s v="修繕"/>
    <s v="修繕"/>
    <s v="修繕"/>
    <n v="2022"/>
    <n v="2023"/>
    <m/>
    <m/>
    <s v="補助"/>
    <n v="9.6999999999999993"/>
    <m/>
    <m/>
    <m/>
    <m/>
    <m/>
    <m/>
    <m/>
    <m/>
    <s v="補助"/>
    <n v="9.6999999999999993"/>
    <m/>
    <m/>
    <s v="補助"/>
    <n v="14.4"/>
    <m/>
    <m/>
    <m/>
    <m/>
    <m/>
    <m/>
    <s v="修繕"/>
    <s v="ひび割れ補修、橋面防水等"/>
    <n v="2022"/>
    <n v="2022.05"/>
    <m/>
    <s v=""/>
    <s v="修繕"/>
    <n v="2022"/>
    <n v="2023"/>
    <s v="修繕"/>
    <n v="2022"/>
    <n v="2023"/>
    <s v="修繕"/>
    <n v="14.4"/>
    <m/>
    <m/>
    <m/>
    <m/>
    <m/>
    <m/>
    <n v="25"/>
  </r>
  <r>
    <x v="236"/>
    <x v="0"/>
    <x v="230"/>
    <s v="芦別美瑛線"/>
    <n v="2002"/>
    <n v="33.1"/>
    <n v="2016"/>
    <s v="Ⅰ"/>
    <n v="2020"/>
    <s v="Ⅰ"/>
    <n v="2020"/>
    <s v="Ⅰ"/>
    <x v="1"/>
    <x v="0"/>
    <m/>
    <m/>
    <n v="2025"/>
    <s v=""/>
    <s v=""/>
    <s v="修繕"/>
    <m/>
    <s v=""/>
    <s v=""/>
    <m/>
    <m/>
    <m/>
    <m/>
    <m/>
    <m/>
    <m/>
    <m/>
    <m/>
    <m/>
    <m/>
    <m/>
    <m/>
    <m/>
    <m/>
    <m/>
    <m/>
    <m/>
    <m/>
    <m/>
    <m/>
    <m/>
    <m/>
    <m/>
    <s v=""/>
    <s v=""/>
    <m/>
    <s v=""/>
    <m/>
    <s v=""/>
    <m/>
    <m/>
    <m/>
    <m/>
    <m/>
    <m/>
    <m/>
    <m/>
    <m/>
    <m/>
    <m/>
    <m/>
    <m/>
    <m/>
    <m/>
  </r>
  <r>
    <x v="237"/>
    <x v="0"/>
    <x v="231"/>
    <s v="芦別美瑛線"/>
    <n v="1960"/>
    <n v="19"/>
    <n v="2016"/>
    <s v="Ⅰ"/>
    <n v="2020"/>
    <s v="Ⅰ"/>
    <n v="2020"/>
    <s v="Ⅰ"/>
    <x v="1"/>
    <x v="0"/>
    <m/>
    <m/>
    <n v="2025"/>
    <s v=""/>
    <s v=""/>
    <s v="更新※"/>
    <m/>
    <s v=""/>
    <s v=""/>
    <m/>
    <m/>
    <s v="防災安全交付金"/>
    <n v="20"/>
    <m/>
    <m/>
    <m/>
    <m/>
    <m/>
    <m/>
    <m/>
    <m/>
    <m/>
    <m/>
    <m/>
    <m/>
    <m/>
    <m/>
    <m/>
    <m/>
    <m/>
    <m/>
    <m/>
    <m/>
    <s v=""/>
    <s v=""/>
    <m/>
    <s v=""/>
    <m/>
    <s v=""/>
    <m/>
    <m/>
    <m/>
    <m/>
    <m/>
    <m/>
    <m/>
    <m/>
    <m/>
    <m/>
    <m/>
    <m/>
    <m/>
    <m/>
    <m/>
  </r>
  <r>
    <x v="238"/>
    <x v="0"/>
    <x v="232"/>
    <s v="芦別美瑛線"/>
    <n v="1960"/>
    <n v="19"/>
    <n v="2016"/>
    <s v="Ⅱ"/>
    <n v="2020"/>
    <s v="Ⅱ"/>
    <n v="2020"/>
    <s v="Ⅱ"/>
    <x v="1"/>
    <x v="2"/>
    <m/>
    <m/>
    <n v="2025"/>
    <s v=""/>
    <m/>
    <s v="更新※"/>
    <m/>
    <s v=""/>
    <s v=""/>
    <m/>
    <m/>
    <m/>
    <m/>
    <m/>
    <m/>
    <m/>
    <m/>
    <m/>
    <m/>
    <m/>
    <m/>
    <m/>
    <m/>
    <m/>
    <m/>
    <m/>
    <m/>
    <m/>
    <m/>
    <m/>
    <m/>
    <m/>
    <m/>
    <s v="更新"/>
    <s v=""/>
    <m/>
    <s v=""/>
    <m/>
    <s v=""/>
    <m/>
    <m/>
    <m/>
    <m/>
    <m/>
    <m/>
    <m/>
    <m/>
    <m/>
    <m/>
    <m/>
    <m/>
    <m/>
    <m/>
    <s v=""/>
  </r>
  <r>
    <x v="239"/>
    <x v="0"/>
    <x v="233"/>
    <s v="芦別美瑛線"/>
    <n v="1973"/>
    <n v="19"/>
    <n v="2016"/>
    <s v="Ⅱ"/>
    <n v="2020"/>
    <s v="Ⅰ"/>
    <n v="2020"/>
    <s v="Ⅰ"/>
    <x v="1"/>
    <x v="0"/>
    <m/>
    <m/>
    <n v="2025"/>
    <s v=""/>
    <s v=""/>
    <s v="修繕"/>
    <m/>
    <s v=""/>
    <s v=""/>
    <m/>
    <m/>
    <m/>
    <m/>
    <m/>
    <m/>
    <m/>
    <m/>
    <m/>
    <m/>
    <m/>
    <m/>
    <m/>
    <m/>
    <m/>
    <m/>
    <s v=""/>
    <m/>
    <m/>
    <s v="翼壁・地覆補修"/>
    <m/>
    <m/>
    <m/>
    <m/>
    <s v=""/>
    <s v=""/>
    <m/>
    <s v=""/>
    <m/>
    <s v=""/>
    <m/>
    <m/>
    <m/>
    <m/>
    <m/>
    <m/>
    <m/>
    <m/>
    <m/>
    <m/>
    <m/>
    <m/>
    <m/>
    <m/>
    <m/>
  </r>
  <r>
    <x v="240"/>
    <x v="0"/>
    <x v="234"/>
    <s v="千歳インター線"/>
    <n v="1971"/>
    <n v="36.1"/>
    <n v="2015"/>
    <s v="Ⅱ"/>
    <n v="2020"/>
    <s v="Ⅱ"/>
    <n v="2020"/>
    <s v="Ⅱ"/>
    <x v="1"/>
    <x v="2"/>
    <m/>
    <m/>
    <n v="2025"/>
    <s v=""/>
    <s v=""/>
    <s v="修繕"/>
    <m/>
    <s v=""/>
    <s v=""/>
    <m/>
    <m/>
    <m/>
    <m/>
    <m/>
    <m/>
    <m/>
    <m/>
    <m/>
    <m/>
    <m/>
    <m/>
    <m/>
    <m/>
    <m/>
    <m/>
    <m/>
    <m/>
    <m/>
    <m/>
    <m/>
    <m/>
    <m/>
    <m/>
    <m/>
    <s v=""/>
    <m/>
    <s v=""/>
    <m/>
    <s v=""/>
    <m/>
    <m/>
    <m/>
    <m/>
    <m/>
    <m/>
    <m/>
    <m/>
    <m/>
    <m/>
    <m/>
    <m/>
    <m/>
    <m/>
    <s v=""/>
  </r>
  <r>
    <x v="241"/>
    <x v="0"/>
    <x v="235"/>
    <s v="支笏湖線"/>
    <n v="1981"/>
    <n v="15"/>
    <s v=""/>
    <s v=""/>
    <s v="未点検"/>
    <s v="未点検"/>
    <s v=""/>
    <s v=""/>
    <x v="3"/>
    <x v="3"/>
    <m/>
    <m/>
    <m/>
    <s v=""/>
    <s v=""/>
    <m/>
    <m/>
    <s v=""/>
    <s v=""/>
    <m/>
    <m/>
    <m/>
    <m/>
    <m/>
    <m/>
    <m/>
    <m/>
    <m/>
    <m/>
    <m/>
    <m/>
    <m/>
    <m/>
    <m/>
    <m/>
    <m/>
    <m/>
    <m/>
    <m/>
    <m/>
    <m/>
    <m/>
    <m/>
    <s v=""/>
    <s v=""/>
    <m/>
    <s v=""/>
    <m/>
    <s v=""/>
    <m/>
    <m/>
    <m/>
    <m/>
    <m/>
    <m/>
    <m/>
    <m/>
    <m/>
    <m/>
    <m/>
    <m/>
    <m/>
    <m/>
    <m/>
  </r>
  <r>
    <x v="242"/>
    <x v="0"/>
    <x v="236"/>
    <s v="支笏湖線"/>
    <n v="1980"/>
    <n v="20.5"/>
    <s v=""/>
    <s v=""/>
    <s v="未点検"/>
    <s v="未点検"/>
    <s v=""/>
    <s v=""/>
    <x v="3"/>
    <x v="3"/>
    <m/>
    <m/>
    <m/>
    <s v=""/>
    <s v=""/>
    <m/>
    <m/>
    <s v=""/>
    <s v=""/>
    <m/>
    <m/>
    <m/>
    <m/>
    <m/>
    <m/>
    <m/>
    <m/>
    <m/>
    <m/>
    <m/>
    <m/>
    <m/>
    <m/>
    <m/>
    <m/>
    <m/>
    <m/>
    <m/>
    <m/>
    <m/>
    <m/>
    <m/>
    <m/>
    <s v=""/>
    <s v=""/>
    <m/>
    <s v=""/>
    <m/>
    <s v=""/>
    <m/>
    <m/>
    <m/>
    <m/>
    <m/>
    <m/>
    <m/>
    <m/>
    <m/>
    <m/>
    <m/>
    <m/>
    <m/>
    <m/>
    <m/>
  </r>
  <r>
    <x v="243"/>
    <x v="0"/>
    <x v="237"/>
    <s v="支笏湖線"/>
    <n v="1980"/>
    <n v="10.9"/>
    <s v=""/>
    <s v=""/>
    <s v="未点検"/>
    <s v="未点検"/>
    <s v=""/>
    <s v=""/>
    <x v="3"/>
    <x v="3"/>
    <m/>
    <m/>
    <m/>
    <s v=""/>
    <s v=""/>
    <m/>
    <m/>
    <s v=""/>
    <s v=""/>
    <m/>
    <m/>
    <m/>
    <m/>
    <m/>
    <m/>
    <m/>
    <m/>
    <m/>
    <m/>
    <m/>
    <m/>
    <m/>
    <m/>
    <m/>
    <m/>
    <m/>
    <m/>
    <m/>
    <m/>
    <m/>
    <m/>
    <m/>
    <m/>
    <s v=""/>
    <s v=""/>
    <m/>
    <s v=""/>
    <m/>
    <s v=""/>
    <m/>
    <m/>
    <m/>
    <m/>
    <m/>
    <m/>
    <m/>
    <m/>
    <m/>
    <m/>
    <m/>
    <m/>
    <m/>
    <m/>
    <m/>
  </r>
  <r>
    <x v="244"/>
    <x v="0"/>
    <x v="238"/>
    <s v="支笏湖線"/>
    <n v="1981"/>
    <n v="20"/>
    <s v=""/>
    <s v=""/>
    <s v="未点検"/>
    <s v="未点検"/>
    <s v=""/>
    <s v=""/>
    <x v="3"/>
    <x v="3"/>
    <m/>
    <m/>
    <m/>
    <s v=""/>
    <s v=""/>
    <m/>
    <m/>
    <s v=""/>
    <s v=""/>
    <m/>
    <m/>
    <m/>
    <m/>
    <m/>
    <m/>
    <m/>
    <m/>
    <m/>
    <m/>
    <m/>
    <m/>
    <m/>
    <m/>
    <m/>
    <m/>
    <m/>
    <m/>
    <m/>
    <m/>
    <m/>
    <m/>
    <m/>
    <m/>
    <s v=""/>
    <s v=""/>
    <m/>
    <s v=""/>
    <m/>
    <s v=""/>
    <m/>
    <m/>
    <m/>
    <m/>
    <m/>
    <m/>
    <m/>
    <m/>
    <m/>
    <m/>
    <m/>
    <m/>
    <m/>
    <m/>
    <m/>
  </r>
  <r>
    <x v="245"/>
    <x v="0"/>
    <x v="239"/>
    <s v="支笏湖線"/>
    <n v="1967"/>
    <n v="25"/>
    <n v="2016"/>
    <s v="Ⅱ"/>
    <n v="2021"/>
    <s v="Ⅱ"/>
    <n v="2021"/>
    <s v="Ⅱ"/>
    <x v="5"/>
    <x v="2"/>
    <m/>
    <m/>
    <n v="2026"/>
    <s v=""/>
    <s v=""/>
    <s v="修繕"/>
    <m/>
    <s v=""/>
    <s v=""/>
    <m/>
    <m/>
    <m/>
    <m/>
    <m/>
    <m/>
    <m/>
    <m/>
    <m/>
    <m/>
    <m/>
    <m/>
    <m/>
    <m/>
    <m/>
    <m/>
    <m/>
    <m/>
    <m/>
    <m/>
    <m/>
    <m/>
    <m/>
    <m/>
    <m/>
    <s v=""/>
    <m/>
    <s v=""/>
    <m/>
    <s v=""/>
    <m/>
    <m/>
    <m/>
    <m/>
    <m/>
    <m/>
    <m/>
    <m/>
    <m/>
    <m/>
    <m/>
    <m/>
    <m/>
    <m/>
    <s v=""/>
  </r>
  <r>
    <x v="246"/>
    <x v="0"/>
    <x v="240"/>
    <s v="支笏湖線"/>
    <n v="1968"/>
    <n v="45"/>
    <n v="2016"/>
    <s v="Ⅰ"/>
    <n v="2021"/>
    <s v="Ⅱ"/>
    <n v="2021"/>
    <s v="Ⅱ"/>
    <x v="5"/>
    <x v="2"/>
    <m/>
    <m/>
    <n v="2026"/>
    <s v=""/>
    <s v=""/>
    <s v="修繕"/>
    <m/>
    <s v=""/>
    <s v=""/>
    <m/>
    <m/>
    <m/>
    <m/>
    <m/>
    <m/>
    <m/>
    <m/>
    <m/>
    <m/>
    <m/>
    <m/>
    <m/>
    <m/>
    <m/>
    <m/>
    <m/>
    <m/>
    <m/>
    <m/>
    <m/>
    <m/>
    <m/>
    <m/>
    <m/>
    <s v=""/>
    <m/>
    <s v=""/>
    <m/>
    <s v=""/>
    <m/>
    <m/>
    <m/>
    <m/>
    <m/>
    <m/>
    <m/>
    <m/>
    <m/>
    <m/>
    <m/>
    <m/>
    <m/>
    <m/>
    <s v=""/>
  </r>
  <r>
    <x v="247"/>
    <x v="0"/>
    <x v="241"/>
    <s v="支笏湖線"/>
    <n v="1961"/>
    <n v="24.9"/>
    <s v=""/>
    <s v=""/>
    <s v="未点検"/>
    <s v="未点検"/>
    <s v=""/>
    <s v=""/>
    <x v="3"/>
    <x v="3"/>
    <m/>
    <m/>
    <m/>
    <s v=""/>
    <s v=""/>
    <m/>
    <m/>
    <s v=""/>
    <s v=""/>
    <m/>
    <m/>
    <m/>
    <m/>
    <m/>
    <m/>
    <m/>
    <m/>
    <m/>
    <m/>
    <m/>
    <m/>
    <m/>
    <m/>
    <m/>
    <m/>
    <m/>
    <m/>
    <m/>
    <m/>
    <m/>
    <m/>
    <m/>
    <m/>
    <s v=""/>
    <s v=""/>
    <m/>
    <s v=""/>
    <m/>
    <s v=""/>
    <m/>
    <m/>
    <m/>
    <m/>
    <m/>
    <m/>
    <m/>
    <m/>
    <m/>
    <m/>
    <m/>
    <m/>
    <m/>
    <m/>
    <m/>
  </r>
  <r>
    <x v="248"/>
    <x v="0"/>
    <x v="242"/>
    <s v="支笏湖線"/>
    <n v="1975"/>
    <n v="40"/>
    <n v="2016"/>
    <s v="Ⅲ"/>
    <n v="2021"/>
    <s v="Ⅲ"/>
    <n v="2021"/>
    <s v="Ⅲ"/>
    <x v="5"/>
    <x v="1"/>
    <m/>
    <m/>
    <n v="2026"/>
    <s v="修繕"/>
    <s v="修繕"/>
    <s v="修繕"/>
    <s v="修繕"/>
    <n v="2023"/>
    <n v="2024"/>
    <m/>
    <m/>
    <m/>
    <m/>
    <m/>
    <m/>
    <m/>
    <m/>
    <m/>
    <m/>
    <m/>
    <m/>
    <m/>
    <m/>
    <m/>
    <m/>
    <s v="補助"/>
    <n v="9.6"/>
    <s v="修繕"/>
    <s v="地覆補修等"/>
    <n v="2017"/>
    <s v="2017.09"/>
    <n v="2018"/>
    <s v="2018.11"/>
    <s v="修繕"/>
    <s v="塗装塗替・伸縮装置取替等"/>
    <m/>
    <s v=""/>
    <m/>
    <s v=""/>
    <s v="修繕"/>
    <n v="2023"/>
    <n v="2024"/>
    <s v="修繕"/>
    <n v="2023"/>
    <n v="2024"/>
    <s v="修繕"/>
    <n v="9.6"/>
    <s v="修繕"/>
    <n v="2023"/>
    <n v="2024"/>
    <s v="修繕"/>
    <n v="2023"/>
    <n v="2024"/>
    <n v="129.6"/>
  </r>
  <r>
    <x v="249"/>
    <x v="0"/>
    <x v="243"/>
    <s v="深川豊里線"/>
    <n v="1980"/>
    <n v="11.4"/>
    <n v="2014"/>
    <s v="Ⅲ"/>
    <n v="2019"/>
    <s v="Ⅱ"/>
    <n v="2019"/>
    <s v="Ⅱ"/>
    <x v="0"/>
    <x v="2"/>
    <m/>
    <m/>
    <n v="2024"/>
    <s v=""/>
    <s v=""/>
    <s v="修繕"/>
    <m/>
    <s v=""/>
    <s v=""/>
    <m/>
    <m/>
    <m/>
    <m/>
    <m/>
    <m/>
    <m/>
    <m/>
    <m/>
    <m/>
    <m/>
    <m/>
    <m/>
    <m/>
    <m/>
    <m/>
    <m/>
    <m/>
    <m/>
    <m/>
    <m/>
    <m/>
    <m/>
    <m/>
    <m/>
    <s v=""/>
    <m/>
    <s v=""/>
    <m/>
    <s v=""/>
    <m/>
    <m/>
    <m/>
    <m/>
    <m/>
    <m/>
    <m/>
    <m/>
    <m/>
    <m/>
    <m/>
    <m/>
    <m/>
    <m/>
    <s v=""/>
  </r>
  <r>
    <x v="250"/>
    <x v="0"/>
    <x v="244"/>
    <s v="深川豊里線"/>
    <n v="1981"/>
    <n v="10"/>
    <n v="2014"/>
    <s v="Ⅱ"/>
    <n v="2019"/>
    <s v="Ⅱ"/>
    <n v="2019"/>
    <s v="Ⅱ"/>
    <x v="0"/>
    <x v="2"/>
    <m/>
    <m/>
    <n v="2024"/>
    <s v=""/>
    <s v=""/>
    <s v="修繕"/>
    <m/>
    <s v=""/>
    <s v=""/>
    <m/>
    <m/>
    <m/>
    <m/>
    <m/>
    <m/>
    <m/>
    <m/>
    <m/>
    <m/>
    <m/>
    <m/>
    <m/>
    <m/>
    <m/>
    <m/>
    <s v=""/>
    <m/>
    <m/>
    <m/>
    <m/>
    <m/>
    <m/>
    <m/>
    <m/>
    <s v=""/>
    <m/>
    <s v=""/>
    <m/>
    <s v=""/>
    <m/>
    <m/>
    <m/>
    <m/>
    <m/>
    <m/>
    <m/>
    <m/>
    <m/>
    <m/>
    <m/>
    <m/>
    <m/>
    <m/>
    <s v=""/>
  </r>
  <r>
    <x v="251"/>
    <x v="0"/>
    <x v="245"/>
    <s v="深川豊里線"/>
    <n v="1983"/>
    <n v="8"/>
    <n v="2014"/>
    <s v="Ⅱ"/>
    <n v="2019"/>
    <s v="Ⅰ"/>
    <n v="2019"/>
    <s v="Ⅰ"/>
    <x v="0"/>
    <x v="0"/>
    <m/>
    <m/>
    <n v="2024"/>
    <s v=""/>
    <s v=""/>
    <s v="修繕"/>
    <m/>
    <s v=""/>
    <s v=""/>
    <m/>
    <m/>
    <m/>
    <m/>
    <m/>
    <m/>
    <m/>
    <m/>
    <m/>
    <m/>
    <m/>
    <m/>
    <m/>
    <m/>
    <m/>
    <m/>
    <s v=""/>
    <m/>
    <m/>
    <m/>
    <m/>
    <m/>
    <m/>
    <m/>
    <s v=""/>
    <s v=""/>
    <m/>
    <s v=""/>
    <m/>
    <s v=""/>
    <m/>
    <m/>
    <m/>
    <m/>
    <m/>
    <m/>
    <m/>
    <m/>
    <m/>
    <m/>
    <m/>
    <m/>
    <m/>
    <m/>
    <m/>
  </r>
  <r>
    <x v="252"/>
    <x v="0"/>
    <x v="246"/>
    <s v="深川豊里線"/>
    <n v="1971"/>
    <n v="18"/>
    <n v="2014"/>
    <s v="Ⅱ"/>
    <n v="2019"/>
    <s v="Ⅰ"/>
    <n v="2019"/>
    <s v="Ⅰ"/>
    <x v="0"/>
    <x v="0"/>
    <m/>
    <m/>
    <n v="2024"/>
    <s v=""/>
    <s v=""/>
    <s v="修繕"/>
    <m/>
    <s v=""/>
    <s v=""/>
    <m/>
    <m/>
    <m/>
    <m/>
    <m/>
    <m/>
    <m/>
    <m/>
    <m/>
    <m/>
    <m/>
    <m/>
    <m/>
    <m/>
    <m/>
    <m/>
    <s v=""/>
    <m/>
    <m/>
    <m/>
    <m/>
    <m/>
    <m/>
    <m/>
    <s v=""/>
    <s v=""/>
    <m/>
    <s v=""/>
    <m/>
    <s v=""/>
    <m/>
    <m/>
    <m/>
    <m/>
    <m/>
    <m/>
    <m/>
    <m/>
    <m/>
    <m/>
    <m/>
    <m/>
    <m/>
    <m/>
    <m/>
  </r>
  <r>
    <x v="253"/>
    <x v="0"/>
    <x v="247"/>
    <s v="深川豊里線"/>
    <n v="1989"/>
    <n v="4"/>
    <n v="2016"/>
    <s v="Ⅱ"/>
    <n v="2021"/>
    <s v="Ⅰ"/>
    <n v="2021"/>
    <s v="Ⅰ"/>
    <x v="5"/>
    <x v="0"/>
    <m/>
    <m/>
    <n v="2026"/>
    <s v=""/>
    <s v=""/>
    <s v="修繕"/>
    <m/>
    <s v=""/>
    <s v=""/>
    <m/>
    <m/>
    <m/>
    <m/>
    <m/>
    <m/>
    <m/>
    <m/>
    <m/>
    <m/>
    <m/>
    <m/>
    <m/>
    <m/>
    <m/>
    <m/>
    <s v=""/>
    <m/>
    <m/>
    <m/>
    <m/>
    <m/>
    <m/>
    <m/>
    <s v=""/>
    <s v=""/>
    <m/>
    <s v=""/>
    <m/>
    <s v=""/>
    <m/>
    <m/>
    <m/>
    <m/>
    <m/>
    <m/>
    <m/>
    <m/>
    <m/>
    <m/>
    <m/>
    <m/>
    <m/>
    <m/>
    <m/>
  </r>
  <r>
    <x v="254"/>
    <x v="0"/>
    <x v="248"/>
    <s v="深川豊里線"/>
    <n v="1979"/>
    <n v="3"/>
    <n v="2018"/>
    <s v="Ⅰ"/>
    <n v="2021"/>
    <s v="Ⅰ"/>
    <n v="2021"/>
    <s v="Ⅰ"/>
    <x v="5"/>
    <x v="0"/>
    <m/>
    <m/>
    <n v="2026"/>
    <s v=""/>
    <s v=""/>
    <s v="修繕"/>
    <m/>
    <s v=""/>
    <s v=""/>
    <m/>
    <m/>
    <m/>
    <m/>
    <m/>
    <m/>
    <m/>
    <m/>
    <m/>
    <m/>
    <m/>
    <m/>
    <m/>
    <m/>
    <m/>
    <m/>
    <m/>
    <m/>
    <m/>
    <m/>
    <m/>
    <m/>
    <m/>
    <m/>
    <s v=""/>
    <s v=""/>
    <m/>
    <s v=""/>
    <m/>
    <s v=""/>
    <m/>
    <m/>
    <m/>
    <m/>
    <m/>
    <m/>
    <m/>
    <m/>
    <m/>
    <m/>
    <m/>
    <m/>
    <m/>
    <m/>
    <m/>
  </r>
  <r>
    <x v="255"/>
    <x v="0"/>
    <x v="249"/>
    <s v="深川豊里線"/>
    <n v="1979"/>
    <n v="3"/>
    <n v="2018"/>
    <s v="Ⅰ"/>
    <n v="2021"/>
    <s v="Ⅰ"/>
    <n v="2021"/>
    <s v="Ⅰ"/>
    <x v="5"/>
    <x v="0"/>
    <m/>
    <m/>
    <n v="2026"/>
    <s v=""/>
    <s v=""/>
    <s v="修繕"/>
    <m/>
    <s v=""/>
    <s v=""/>
    <m/>
    <m/>
    <m/>
    <m/>
    <m/>
    <m/>
    <m/>
    <m/>
    <m/>
    <m/>
    <m/>
    <m/>
    <m/>
    <m/>
    <m/>
    <m/>
    <m/>
    <m/>
    <m/>
    <m/>
    <m/>
    <m/>
    <m/>
    <m/>
    <s v=""/>
    <s v=""/>
    <m/>
    <s v=""/>
    <m/>
    <s v=""/>
    <m/>
    <m/>
    <m/>
    <m/>
    <m/>
    <m/>
    <m/>
    <m/>
    <m/>
    <m/>
    <m/>
    <m/>
    <m/>
    <m/>
    <m/>
  </r>
  <r>
    <x v="256"/>
    <x v="0"/>
    <x v="250"/>
    <s v="岩見沢石狩線"/>
    <n v="2004"/>
    <n v="825"/>
    <n v="2015"/>
    <s v="Ⅰ"/>
    <n v="2020"/>
    <s v="Ⅰ"/>
    <n v="2020"/>
    <s v="Ⅰ"/>
    <x v="1"/>
    <x v="0"/>
    <m/>
    <m/>
    <n v="2025"/>
    <s v=""/>
    <s v=""/>
    <s v="修繕"/>
    <m/>
    <s v=""/>
    <s v=""/>
    <m/>
    <m/>
    <m/>
    <m/>
    <m/>
    <m/>
    <m/>
    <m/>
    <m/>
    <m/>
    <m/>
    <m/>
    <m/>
    <m/>
    <m/>
    <m/>
    <m/>
    <m/>
    <m/>
    <m/>
    <m/>
    <m/>
    <m/>
    <m/>
    <s v=""/>
    <s v=""/>
    <m/>
    <s v=""/>
    <m/>
    <s v=""/>
    <m/>
    <m/>
    <m/>
    <m/>
    <m/>
    <m/>
    <m/>
    <m/>
    <m/>
    <m/>
    <m/>
    <m/>
    <m/>
    <m/>
    <m/>
  </r>
  <r>
    <x v="257"/>
    <x v="0"/>
    <x v="251"/>
    <s v="岩見沢石狩線"/>
    <n v="1983"/>
    <n v="3"/>
    <n v="2015"/>
    <s v="Ⅰ"/>
    <n v="2020"/>
    <s v="Ⅱ"/>
    <n v="2020"/>
    <s v="Ⅱ"/>
    <x v="1"/>
    <x v="2"/>
    <m/>
    <m/>
    <n v="2025"/>
    <s v=""/>
    <m/>
    <s v="修繕"/>
    <m/>
    <s v=""/>
    <s v=""/>
    <m/>
    <m/>
    <m/>
    <m/>
    <m/>
    <m/>
    <m/>
    <m/>
    <m/>
    <m/>
    <m/>
    <m/>
    <m/>
    <m/>
    <m/>
    <m/>
    <s v=""/>
    <m/>
    <m/>
    <m/>
    <m/>
    <m/>
    <m/>
    <m/>
    <s v="修繕"/>
    <s v=""/>
    <m/>
    <s v=""/>
    <m/>
    <s v=""/>
    <m/>
    <m/>
    <m/>
    <m/>
    <m/>
    <m/>
    <m/>
    <m/>
    <m/>
    <m/>
    <m/>
    <m/>
    <m/>
    <m/>
    <s v=""/>
  </r>
  <r>
    <x v="258"/>
    <x v="0"/>
    <x v="252"/>
    <s v="岩見沢石狩線"/>
    <n v="1991"/>
    <n v="3"/>
    <n v="2015"/>
    <s v="Ⅰ"/>
    <n v="2019"/>
    <s v="Ⅰ"/>
    <n v="2019"/>
    <s v="Ⅰ"/>
    <x v="0"/>
    <x v="0"/>
    <m/>
    <m/>
    <n v="2024"/>
    <s v=""/>
    <s v=""/>
    <s v="修繕"/>
    <m/>
    <s v=""/>
    <s v=""/>
    <m/>
    <m/>
    <m/>
    <m/>
    <m/>
    <m/>
    <m/>
    <m/>
    <m/>
    <m/>
    <m/>
    <m/>
    <m/>
    <m/>
    <m/>
    <m/>
    <m/>
    <m/>
    <m/>
    <m/>
    <m/>
    <m/>
    <m/>
    <m/>
    <s v=""/>
    <s v=""/>
    <m/>
    <s v=""/>
    <m/>
    <s v=""/>
    <m/>
    <m/>
    <m/>
    <m/>
    <m/>
    <m/>
    <m/>
    <m/>
    <m/>
    <m/>
    <m/>
    <m/>
    <m/>
    <m/>
    <m/>
  </r>
  <r>
    <x v="259"/>
    <x v="0"/>
    <x v="253"/>
    <s v="岩見沢石狩線"/>
    <n v="1994"/>
    <n v="212.2"/>
    <n v="2015"/>
    <s v="Ⅲ"/>
    <n v="2021"/>
    <s v="Ⅰ"/>
    <n v="2021"/>
    <s v="Ⅰ"/>
    <x v="5"/>
    <x v="0"/>
    <m/>
    <m/>
    <n v="2026"/>
    <s v=""/>
    <s v=""/>
    <s v="修繕"/>
    <m/>
    <s v=""/>
    <s v=""/>
    <m/>
    <m/>
    <m/>
    <m/>
    <m/>
    <m/>
    <s v="補助"/>
    <n v="15"/>
    <s v="補助"/>
    <n v="5"/>
    <m/>
    <m/>
    <m/>
    <m/>
    <m/>
    <m/>
    <s v=""/>
    <m/>
    <m/>
    <s v="下部クラック補修、伸縮継手取替、橋面防水、橋面舗装"/>
    <m/>
    <s v="2015.01"/>
    <m/>
    <m/>
    <s v=""/>
    <s v=""/>
    <m/>
    <s v=""/>
    <m/>
    <s v=""/>
    <m/>
    <m/>
    <m/>
    <m/>
    <m/>
    <m/>
    <m/>
    <m/>
    <m/>
    <m/>
    <m/>
    <m/>
    <m/>
    <m/>
    <m/>
  </r>
  <r>
    <x v="260"/>
    <x v="0"/>
    <x v="254"/>
    <s v="岩見沢石狩線"/>
    <n v="2000"/>
    <n v="300.8"/>
    <n v="2015"/>
    <s v="Ⅰ"/>
    <n v="2019"/>
    <s v="Ⅱ"/>
    <n v="2019"/>
    <s v="Ⅱ"/>
    <x v="0"/>
    <x v="2"/>
    <m/>
    <m/>
    <n v="2024"/>
    <s v="修繕"/>
    <s v="修繕"/>
    <s v="修繕"/>
    <s v="修繕"/>
    <n v="2015"/>
    <n v="2020"/>
    <m/>
    <m/>
    <m/>
    <m/>
    <s v="補助"/>
    <n v="10"/>
    <m/>
    <m/>
    <m/>
    <m/>
    <m/>
    <m/>
    <m/>
    <m/>
    <m/>
    <m/>
    <s v=""/>
    <m/>
    <s v="修繕"/>
    <s v="断面修復、橋面防水、高欄補修"/>
    <n v="2015"/>
    <s v="2015.10"/>
    <m/>
    <m/>
    <s v="修繕"/>
    <s v=""/>
    <m/>
    <s v=""/>
    <m/>
    <s v=""/>
    <m/>
    <m/>
    <m/>
    <m/>
    <m/>
    <m/>
    <m/>
    <m/>
    <m/>
    <m/>
    <m/>
    <m/>
    <m/>
    <m/>
    <s v=""/>
  </r>
  <r>
    <x v="261"/>
    <x v="0"/>
    <x v="255"/>
    <s v="岩見沢石狩線"/>
    <n v="2000"/>
    <n v="199"/>
    <n v="2015"/>
    <s v="Ⅱ"/>
    <n v="2019"/>
    <s v="Ⅰ"/>
    <n v="2019"/>
    <s v="Ⅰ"/>
    <x v="0"/>
    <x v="0"/>
    <m/>
    <m/>
    <n v="2024"/>
    <s v=""/>
    <s v=""/>
    <s v="修繕"/>
    <m/>
    <s v=""/>
    <s v=""/>
    <m/>
    <m/>
    <m/>
    <m/>
    <m/>
    <m/>
    <m/>
    <m/>
    <m/>
    <m/>
    <m/>
    <m/>
    <m/>
    <m/>
    <m/>
    <m/>
    <s v=""/>
    <m/>
    <m/>
    <s v="橋面防水"/>
    <m/>
    <s v="2016.03"/>
    <m/>
    <m/>
    <s v=""/>
    <s v=""/>
    <m/>
    <s v=""/>
    <m/>
    <s v=""/>
    <m/>
    <m/>
    <m/>
    <m/>
    <m/>
    <m/>
    <m/>
    <m/>
    <m/>
    <m/>
    <m/>
    <m/>
    <m/>
    <m/>
    <m/>
  </r>
  <r>
    <x v="262"/>
    <x v="0"/>
    <x v="256"/>
    <s v="岩見沢石狩線"/>
    <n v="1990"/>
    <n v="9.1999999999999993"/>
    <n v="2015"/>
    <s v="Ⅰ"/>
    <n v="2019"/>
    <s v="Ⅰ"/>
    <n v="2019"/>
    <s v="Ⅰ"/>
    <x v="0"/>
    <x v="0"/>
    <m/>
    <m/>
    <n v="2024"/>
    <s v=""/>
    <s v=""/>
    <s v="修繕"/>
    <m/>
    <s v=""/>
    <s v=""/>
    <m/>
    <m/>
    <m/>
    <m/>
    <m/>
    <m/>
    <m/>
    <m/>
    <m/>
    <m/>
    <m/>
    <m/>
    <m/>
    <m/>
    <m/>
    <m/>
    <m/>
    <m/>
    <m/>
    <m/>
    <m/>
    <m/>
    <m/>
    <m/>
    <s v=""/>
    <s v=""/>
    <m/>
    <s v=""/>
    <m/>
    <s v=""/>
    <m/>
    <m/>
    <m/>
    <m/>
    <m/>
    <m/>
    <m/>
    <m/>
    <m/>
    <m/>
    <m/>
    <m/>
    <m/>
    <m/>
    <m/>
  </r>
  <r>
    <x v="263"/>
    <x v="0"/>
    <x v="257"/>
    <s v="岩見沢石狩線"/>
    <n v="2001"/>
    <n v="143"/>
    <n v="2015"/>
    <s v="Ⅰ"/>
    <n v="2020"/>
    <s v="Ⅰ"/>
    <n v="2020"/>
    <s v="Ⅰ"/>
    <x v="1"/>
    <x v="0"/>
    <m/>
    <m/>
    <n v="2025"/>
    <s v=""/>
    <s v=""/>
    <s v="修繕"/>
    <m/>
    <s v=""/>
    <s v=""/>
    <m/>
    <m/>
    <m/>
    <m/>
    <m/>
    <m/>
    <m/>
    <m/>
    <m/>
    <m/>
    <m/>
    <m/>
    <m/>
    <m/>
    <m/>
    <m/>
    <m/>
    <m/>
    <m/>
    <m/>
    <m/>
    <m/>
    <m/>
    <m/>
    <s v=""/>
    <s v=""/>
    <m/>
    <s v=""/>
    <m/>
    <s v=""/>
    <m/>
    <m/>
    <m/>
    <m/>
    <m/>
    <m/>
    <m/>
    <m/>
    <m/>
    <m/>
    <m/>
    <m/>
    <m/>
    <m/>
    <m/>
  </r>
  <r>
    <x v="264"/>
    <x v="0"/>
    <x v="258"/>
    <s v="岩見沢石狩線"/>
    <n v="1973"/>
    <n v="29"/>
    <n v="2015"/>
    <s v="Ⅲ"/>
    <n v="2020"/>
    <s v="Ⅱ"/>
    <n v="2020"/>
    <s v="Ⅱ"/>
    <x v="1"/>
    <x v="2"/>
    <m/>
    <m/>
    <n v="2025"/>
    <s v=""/>
    <s v=""/>
    <s v="修繕"/>
    <m/>
    <s v=""/>
    <s v=""/>
    <m/>
    <m/>
    <m/>
    <m/>
    <m/>
    <m/>
    <m/>
    <m/>
    <m/>
    <m/>
    <m/>
    <m/>
    <m/>
    <m/>
    <m/>
    <m/>
    <s v=""/>
    <m/>
    <m/>
    <s v="伸縮装置取替え．桁補修"/>
    <m/>
    <s v="2015.11"/>
    <m/>
    <s v="2018.03"/>
    <m/>
    <s v=""/>
    <m/>
    <s v=""/>
    <m/>
    <s v=""/>
    <m/>
    <m/>
    <m/>
    <m/>
    <m/>
    <m/>
    <m/>
    <m/>
    <m/>
    <m/>
    <m/>
    <m/>
    <m/>
    <m/>
    <s v=""/>
  </r>
  <r>
    <x v="265"/>
    <x v="0"/>
    <x v="173"/>
    <s v="岩見沢石狩線"/>
    <n v="1970"/>
    <n v="3.6"/>
    <n v="2015"/>
    <s v="Ⅱ"/>
    <n v="2020"/>
    <s v="Ⅰ"/>
    <n v="2020"/>
    <s v="Ⅰ"/>
    <x v="1"/>
    <x v="0"/>
    <m/>
    <m/>
    <n v="2025"/>
    <s v=""/>
    <s v=""/>
    <s v="更新※"/>
    <m/>
    <s v=""/>
    <s v=""/>
    <m/>
    <m/>
    <m/>
    <m/>
    <m/>
    <m/>
    <m/>
    <m/>
    <m/>
    <m/>
    <m/>
    <m/>
    <m/>
    <m/>
    <m/>
    <m/>
    <m/>
    <m/>
    <m/>
    <m/>
    <m/>
    <m/>
    <m/>
    <m/>
    <s v=""/>
    <s v=""/>
    <m/>
    <s v=""/>
    <m/>
    <s v=""/>
    <m/>
    <m/>
    <m/>
    <m/>
    <m/>
    <m/>
    <m/>
    <m/>
    <m/>
    <m/>
    <m/>
    <m/>
    <m/>
    <m/>
    <m/>
  </r>
  <r>
    <x v="266"/>
    <x v="0"/>
    <x v="259"/>
    <s v="岩見沢石狩線"/>
    <n v="1971"/>
    <n v="3.6"/>
    <n v="2015"/>
    <s v="Ⅰ"/>
    <n v="2020"/>
    <s v="Ⅰ"/>
    <n v="2020"/>
    <s v="Ⅰ"/>
    <x v="1"/>
    <x v="0"/>
    <m/>
    <m/>
    <n v="2025"/>
    <s v=""/>
    <s v=""/>
    <s v="修繕"/>
    <m/>
    <s v=""/>
    <s v=""/>
    <m/>
    <m/>
    <m/>
    <m/>
    <m/>
    <m/>
    <m/>
    <m/>
    <m/>
    <m/>
    <m/>
    <m/>
    <m/>
    <m/>
    <m/>
    <m/>
    <m/>
    <m/>
    <m/>
    <m/>
    <m/>
    <m/>
    <m/>
    <m/>
    <s v=""/>
    <s v=""/>
    <m/>
    <s v=""/>
    <m/>
    <s v=""/>
    <m/>
    <m/>
    <m/>
    <m/>
    <m/>
    <m/>
    <m/>
    <m/>
    <m/>
    <m/>
    <m/>
    <m/>
    <m/>
    <m/>
    <m/>
  </r>
  <r>
    <x v="267"/>
    <x v="0"/>
    <x v="260"/>
    <s v="岩見沢石狩線"/>
    <n v="1995"/>
    <n v="3.6"/>
    <n v="2015"/>
    <s v="Ⅰ"/>
    <n v="2020"/>
    <s v="Ⅰ"/>
    <n v="2020"/>
    <s v="Ⅰ"/>
    <x v="1"/>
    <x v="0"/>
    <m/>
    <m/>
    <n v="2025"/>
    <s v=""/>
    <s v=""/>
    <s v="修繕"/>
    <m/>
    <s v=""/>
    <s v=""/>
    <m/>
    <m/>
    <m/>
    <m/>
    <m/>
    <m/>
    <m/>
    <m/>
    <m/>
    <m/>
    <m/>
    <m/>
    <m/>
    <m/>
    <m/>
    <m/>
    <m/>
    <m/>
    <m/>
    <m/>
    <m/>
    <m/>
    <m/>
    <m/>
    <s v=""/>
    <s v=""/>
    <m/>
    <s v=""/>
    <m/>
    <s v=""/>
    <m/>
    <m/>
    <m/>
    <m/>
    <m/>
    <m/>
    <m/>
    <m/>
    <m/>
    <m/>
    <m/>
    <m/>
    <m/>
    <m/>
    <m/>
  </r>
  <r>
    <x v="268"/>
    <x v="0"/>
    <x v="261"/>
    <s v="岩見沢石狩線"/>
    <n v="1998"/>
    <n v="4.2"/>
    <n v="2015"/>
    <s v="Ⅰ"/>
    <n v="2020"/>
    <s v="Ⅰ"/>
    <n v="2020"/>
    <s v="Ⅰ"/>
    <x v="1"/>
    <x v="0"/>
    <m/>
    <m/>
    <n v="2025"/>
    <s v=""/>
    <s v=""/>
    <s v="修繕"/>
    <m/>
    <s v=""/>
    <s v=""/>
    <m/>
    <m/>
    <m/>
    <m/>
    <m/>
    <m/>
    <m/>
    <m/>
    <m/>
    <m/>
    <m/>
    <m/>
    <m/>
    <m/>
    <m/>
    <m/>
    <m/>
    <m/>
    <m/>
    <m/>
    <m/>
    <m/>
    <m/>
    <m/>
    <s v=""/>
    <s v=""/>
    <m/>
    <s v=""/>
    <m/>
    <s v=""/>
    <m/>
    <m/>
    <m/>
    <m/>
    <m/>
    <m/>
    <m/>
    <m/>
    <m/>
    <m/>
    <m/>
    <m/>
    <m/>
    <m/>
    <m/>
  </r>
  <r>
    <x v="269"/>
    <x v="0"/>
    <x v="262"/>
    <s v="岩見沢石狩線"/>
    <n v="1994"/>
    <n v="3.6"/>
    <n v="2015"/>
    <s v="Ⅰ"/>
    <n v="2020"/>
    <s v="Ⅰ"/>
    <n v="2020"/>
    <s v="Ⅰ"/>
    <x v="1"/>
    <x v="0"/>
    <m/>
    <m/>
    <n v="2025"/>
    <s v=""/>
    <s v=""/>
    <s v="修繕"/>
    <m/>
    <s v=""/>
    <s v=""/>
    <m/>
    <m/>
    <m/>
    <m/>
    <m/>
    <m/>
    <m/>
    <m/>
    <m/>
    <m/>
    <m/>
    <m/>
    <m/>
    <m/>
    <m/>
    <m/>
    <m/>
    <m/>
    <m/>
    <m/>
    <m/>
    <m/>
    <m/>
    <m/>
    <s v=""/>
    <s v=""/>
    <m/>
    <s v=""/>
    <m/>
    <s v=""/>
    <m/>
    <m/>
    <m/>
    <m/>
    <m/>
    <m/>
    <m/>
    <m/>
    <m/>
    <m/>
    <m/>
    <m/>
    <m/>
    <m/>
    <m/>
  </r>
  <r>
    <x v="270"/>
    <x v="0"/>
    <x v="263"/>
    <s v="岩見沢石狩線"/>
    <n v="2004"/>
    <n v="9.5"/>
    <n v="2015"/>
    <s v="Ⅰ"/>
    <n v="2020"/>
    <s v="Ⅰ"/>
    <n v="2020"/>
    <s v="Ⅰ"/>
    <x v="1"/>
    <x v="0"/>
    <m/>
    <m/>
    <n v="2025"/>
    <s v=""/>
    <s v=""/>
    <s v="修繕"/>
    <m/>
    <s v=""/>
    <s v=""/>
    <m/>
    <m/>
    <m/>
    <m/>
    <m/>
    <m/>
    <m/>
    <m/>
    <m/>
    <m/>
    <m/>
    <m/>
    <m/>
    <m/>
    <m/>
    <m/>
    <m/>
    <m/>
    <m/>
    <m/>
    <m/>
    <m/>
    <m/>
    <m/>
    <s v=""/>
    <s v=""/>
    <m/>
    <s v=""/>
    <m/>
    <s v=""/>
    <m/>
    <m/>
    <m/>
    <m/>
    <m/>
    <m/>
    <m/>
    <m/>
    <m/>
    <m/>
    <m/>
    <m/>
    <m/>
    <m/>
    <m/>
  </r>
  <r>
    <x v="271"/>
    <x v="0"/>
    <x v="264"/>
    <s v="岩見沢石狩線"/>
    <n v="2005"/>
    <n v="19.7"/>
    <n v="2015"/>
    <s v="Ⅰ"/>
    <n v="2020"/>
    <s v="Ⅰ"/>
    <n v="2020"/>
    <s v="Ⅰ"/>
    <x v="1"/>
    <x v="0"/>
    <m/>
    <m/>
    <n v="2025"/>
    <s v=""/>
    <s v=""/>
    <s v="修繕"/>
    <m/>
    <s v=""/>
    <s v=""/>
    <m/>
    <m/>
    <m/>
    <m/>
    <m/>
    <m/>
    <m/>
    <m/>
    <m/>
    <m/>
    <m/>
    <m/>
    <m/>
    <m/>
    <m/>
    <m/>
    <m/>
    <m/>
    <m/>
    <m/>
    <m/>
    <m/>
    <m/>
    <m/>
    <s v=""/>
    <s v=""/>
    <m/>
    <s v=""/>
    <m/>
    <s v=""/>
    <m/>
    <m/>
    <m/>
    <m/>
    <m/>
    <m/>
    <m/>
    <m/>
    <m/>
    <m/>
    <m/>
    <m/>
    <m/>
    <m/>
    <m/>
  </r>
  <r>
    <x v="272"/>
    <x v="0"/>
    <x v="265"/>
    <s v="岩見沢石狩線"/>
    <n v="1966"/>
    <n v="9.8000000000000007"/>
    <n v="2015"/>
    <s v="Ⅲ"/>
    <n v="2020"/>
    <s v="Ⅲ"/>
    <n v="2020"/>
    <s v="Ⅲ"/>
    <x v="1"/>
    <x v="1"/>
    <m/>
    <m/>
    <n v="2025"/>
    <s v="修繕"/>
    <s v="修繕"/>
    <s v="修繕"/>
    <s v="修繕"/>
    <n v="2021"/>
    <n v="2021"/>
    <m/>
    <m/>
    <m/>
    <m/>
    <s v="補助"/>
    <n v="20"/>
    <s v="補助"/>
    <n v="10"/>
    <s v="補助"/>
    <n v="10"/>
    <m/>
    <m/>
    <m/>
    <m/>
    <m/>
    <m/>
    <s v=""/>
    <m/>
    <s v="修繕"/>
    <s v="上下部補修"/>
    <n v="2019"/>
    <s v="2019.09"/>
    <n v="2021"/>
    <s v="2021.12"/>
    <s v="修繕"/>
    <s v="下部工ひび割れ補修､伸縮装置取替､橋面防水･舗装､桁･支承塗装､排水管取替等"/>
    <n v="2021"/>
    <n v="2021.04"/>
    <n v="2021"/>
    <n v="2021.12"/>
    <m/>
    <m/>
    <m/>
    <m/>
    <m/>
    <m/>
    <m/>
    <m/>
    <m/>
    <m/>
    <m/>
    <m/>
    <m/>
    <m/>
    <n v="56"/>
  </r>
  <r>
    <x v="273"/>
    <x v="0"/>
    <x v="266"/>
    <s v="岩見沢石狩線"/>
    <n v="1984"/>
    <n v="9.8000000000000007"/>
    <n v="2015"/>
    <s v="Ⅲ"/>
    <n v="2020"/>
    <s v="Ⅰ"/>
    <n v="2020"/>
    <s v="Ⅰ"/>
    <x v="1"/>
    <x v="0"/>
    <m/>
    <m/>
    <n v="2025"/>
    <s v=""/>
    <m/>
    <s v="修繕"/>
    <m/>
    <m/>
    <m/>
    <m/>
    <m/>
    <m/>
    <m/>
    <m/>
    <m/>
    <m/>
    <m/>
    <s v="補助"/>
    <n v="5"/>
    <m/>
    <m/>
    <m/>
    <m/>
    <m/>
    <m/>
    <s v=""/>
    <m/>
    <m/>
    <s v="上下部補修"/>
    <m/>
    <s v="2019.09"/>
    <m/>
    <s v="2021.12"/>
    <s v="修繕"/>
    <s v=""/>
    <n v="2021"/>
    <n v="2021.04"/>
    <n v="2021"/>
    <n v="2021.12"/>
    <m/>
    <m/>
    <m/>
    <m/>
    <m/>
    <m/>
    <m/>
    <m/>
    <m/>
    <m/>
    <m/>
    <m/>
    <m/>
    <m/>
    <m/>
  </r>
  <r>
    <x v="274"/>
    <x v="0"/>
    <x v="267"/>
    <s v="岩見沢石狩線"/>
    <n v="1984"/>
    <n v="9.8000000000000007"/>
    <n v="2015"/>
    <s v="Ⅲ"/>
    <n v="2020"/>
    <s v="Ⅰ"/>
    <n v="2020"/>
    <s v="Ⅰ"/>
    <x v="1"/>
    <x v="0"/>
    <m/>
    <m/>
    <n v="2025"/>
    <s v=""/>
    <m/>
    <s v="修繕"/>
    <m/>
    <m/>
    <m/>
    <m/>
    <m/>
    <m/>
    <m/>
    <m/>
    <m/>
    <m/>
    <m/>
    <s v="補助"/>
    <n v="5"/>
    <m/>
    <m/>
    <m/>
    <m/>
    <m/>
    <m/>
    <s v=""/>
    <m/>
    <m/>
    <s v="上下部補修"/>
    <m/>
    <s v="2019.09"/>
    <m/>
    <s v="2021.12"/>
    <s v="修繕"/>
    <s v=""/>
    <n v="2021"/>
    <n v="2021.04"/>
    <n v="2021"/>
    <n v="2021.12"/>
    <m/>
    <m/>
    <m/>
    <m/>
    <m/>
    <m/>
    <m/>
    <m/>
    <m/>
    <m/>
    <m/>
    <m/>
    <m/>
    <m/>
    <m/>
  </r>
  <r>
    <x v="275"/>
    <x v="0"/>
    <x v="268"/>
    <s v="岩見沢石狩線"/>
    <n v="2008"/>
    <n v="28.3"/>
    <n v="2015"/>
    <s v="Ⅰ"/>
    <n v="2015"/>
    <s v="Ⅰ"/>
    <n v="2020"/>
    <s v="Ⅰ"/>
    <x v="1"/>
    <x v="0"/>
    <n v="2020"/>
    <s v="Ⅰ"/>
    <n v="2025"/>
    <s v=""/>
    <s v=""/>
    <s v="修繕"/>
    <m/>
    <s v=""/>
    <s v=""/>
    <m/>
    <m/>
    <m/>
    <m/>
    <m/>
    <m/>
    <m/>
    <m/>
    <m/>
    <m/>
    <m/>
    <m/>
    <m/>
    <m/>
    <m/>
    <m/>
    <m/>
    <m/>
    <m/>
    <m/>
    <m/>
    <m/>
    <m/>
    <m/>
    <s v=""/>
    <s v=""/>
    <m/>
    <s v=""/>
    <m/>
    <s v=""/>
    <m/>
    <m/>
    <m/>
    <m/>
    <m/>
    <m/>
    <m/>
    <m/>
    <m/>
    <m/>
    <m/>
    <m/>
    <m/>
    <m/>
    <m/>
  </r>
  <r>
    <x v="276"/>
    <x v="0"/>
    <x v="269"/>
    <s v="岩見沢石狩線"/>
    <n v="1971"/>
    <n v="87"/>
    <n v="2015"/>
    <s v="Ⅲ"/>
    <n v="2020"/>
    <s v="Ⅲ"/>
    <n v="2020"/>
    <s v="Ⅲ"/>
    <x v="1"/>
    <x v="1"/>
    <m/>
    <m/>
    <n v="2025"/>
    <s v="修繕"/>
    <s v="修繕"/>
    <s v="修繕"/>
    <s v="修繕"/>
    <n v="2021"/>
    <n v="2025"/>
    <s v="補助"/>
    <n v="28"/>
    <s v="補助"/>
    <n v="1.94"/>
    <m/>
    <m/>
    <m/>
    <m/>
    <m/>
    <m/>
    <s v="補助"/>
    <n v="28"/>
    <s v="補助"/>
    <n v="1.94"/>
    <m/>
    <m/>
    <s v="補助"/>
    <n v="71.400000000000006"/>
    <s v="修繕"/>
    <s v="床版打替･耐震補強"/>
    <m/>
    <m/>
    <m/>
    <m/>
    <s v="修繕"/>
    <s v="床版打替､下部工断面修復､耐震補強等"/>
    <n v="2021"/>
    <n v="2021.04"/>
    <m/>
    <s v=""/>
    <s v="修繕"/>
    <n v="2021"/>
    <n v="2024"/>
    <s v="修繕"/>
    <n v="2021"/>
    <n v="2024"/>
    <s v="修繕"/>
    <n v="105.6"/>
    <s v="修繕"/>
    <n v="2021"/>
    <n v="2025"/>
    <s v="修繕"/>
    <n v="2021"/>
    <n v="2025"/>
    <n v="334.4"/>
  </r>
  <r>
    <x v="277"/>
    <x v="0"/>
    <x v="270"/>
    <s v="岩見沢石狩線"/>
    <n v="1978"/>
    <n v="22"/>
    <n v="2015"/>
    <s v="Ⅰ"/>
    <n v="2020"/>
    <s v="Ⅰ"/>
    <n v="2020"/>
    <s v="Ⅰ"/>
    <x v="1"/>
    <x v="0"/>
    <m/>
    <m/>
    <n v="2025"/>
    <s v=""/>
    <s v=""/>
    <s v="修繕"/>
    <m/>
    <s v=""/>
    <s v=""/>
    <m/>
    <m/>
    <m/>
    <m/>
    <m/>
    <m/>
    <m/>
    <m/>
    <m/>
    <m/>
    <m/>
    <m/>
    <m/>
    <m/>
    <m/>
    <m/>
    <m/>
    <m/>
    <m/>
    <m/>
    <m/>
    <m/>
    <m/>
    <m/>
    <s v=""/>
    <s v=""/>
    <m/>
    <s v=""/>
    <m/>
    <s v=""/>
    <m/>
    <m/>
    <m/>
    <m/>
    <m/>
    <m/>
    <m/>
    <m/>
    <m/>
    <m/>
    <m/>
    <m/>
    <m/>
    <m/>
    <m/>
  </r>
  <r>
    <x v="278"/>
    <x v="0"/>
    <x v="271"/>
    <s v="岩見沢石狩線"/>
    <n v="2011"/>
    <n v="157.80000000000001"/>
    <n v="2015"/>
    <s v="Ⅱ"/>
    <n v="2020"/>
    <s v="Ⅰ"/>
    <n v="2020"/>
    <s v="Ⅰ"/>
    <x v="1"/>
    <x v="0"/>
    <m/>
    <m/>
    <n v="2025"/>
    <s v=""/>
    <s v=""/>
    <s v="修繕"/>
    <m/>
    <s v=""/>
    <s v=""/>
    <m/>
    <m/>
    <m/>
    <m/>
    <m/>
    <m/>
    <m/>
    <m/>
    <m/>
    <m/>
    <m/>
    <m/>
    <m/>
    <m/>
    <m/>
    <m/>
    <m/>
    <m/>
    <m/>
    <m/>
    <m/>
    <m/>
    <m/>
    <m/>
    <s v=""/>
    <s v=""/>
    <m/>
    <s v=""/>
    <m/>
    <s v=""/>
    <m/>
    <m/>
    <m/>
    <m/>
    <m/>
    <m/>
    <m/>
    <m/>
    <m/>
    <m/>
    <m/>
    <m/>
    <m/>
    <m/>
    <m/>
  </r>
  <r>
    <x v="279"/>
    <x v="0"/>
    <x v="272"/>
    <s v="岩見沢石狩線"/>
    <n v="1969"/>
    <n v="155.69999999999999"/>
    <n v="2015"/>
    <s v="Ⅱ"/>
    <n v="2020"/>
    <s v="Ⅱ"/>
    <n v="2020"/>
    <s v="Ⅱ"/>
    <x v="1"/>
    <x v="2"/>
    <m/>
    <m/>
    <n v="2025"/>
    <s v=""/>
    <s v=""/>
    <s v="修繕"/>
    <m/>
    <s v=""/>
    <s v=""/>
    <m/>
    <m/>
    <m/>
    <m/>
    <m/>
    <m/>
    <m/>
    <m/>
    <m/>
    <m/>
    <m/>
    <m/>
    <m/>
    <m/>
    <m/>
    <m/>
    <m/>
    <m/>
    <m/>
    <m/>
    <m/>
    <m/>
    <m/>
    <m/>
    <m/>
    <s v=""/>
    <m/>
    <s v=""/>
    <m/>
    <s v=""/>
    <m/>
    <m/>
    <m/>
    <m/>
    <m/>
    <m/>
    <m/>
    <m/>
    <m/>
    <m/>
    <m/>
    <m/>
    <m/>
    <m/>
    <s v=""/>
  </r>
  <r>
    <x v="280"/>
    <x v="0"/>
    <x v="273"/>
    <s v="増毛稲田線"/>
    <n v="1956"/>
    <n v="11.6"/>
    <n v="2016"/>
    <s v="Ⅰ"/>
    <n v="2021"/>
    <s v="Ⅰ"/>
    <n v="2021"/>
    <s v="Ⅰ"/>
    <x v="5"/>
    <x v="0"/>
    <m/>
    <m/>
    <n v="2026"/>
    <s v=""/>
    <s v=""/>
    <s v="修繕"/>
    <m/>
    <s v=""/>
    <s v=""/>
    <m/>
    <m/>
    <m/>
    <m/>
    <m/>
    <m/>
    <m/>
    <m/>
    <m/>
    <m/>
    <m/>
    <m/>
    <m/>
    <m/>
    <m/>
    <m/>
    <m/>
    <m/>
    <m/>
    <m/>
    <m/>
    <m/>
    <m/>
    <m/>
    <s v=""/>
    <s v=""/>
    <m/>
    <s v=""/>
    <m/>
    <s v=""/>
    <m/>
    <m/>
    <m/>
    <m/>
    <m/>
    <m/>
    <m/>
    <m/>
    <m/>
    <m/>
    <m/>
    <m/>
    <m/>
    <m/>
    <m/>
  </r>
  <r>
    <x v="281"/>
    <x v="0"/>
    <x v="274"/>
    <s v="増毛稲田線"/>
    <n v="2009"/>
    <n v="11.6"/>
    <n v="2016"/>
    <s v="Ⅰ"/>
    <n v="2021"/>
    <s v="Ⅰ"/>
    <n v="2021"/>
    <s v="Ⅰ"/>
    <x v="5"/>
    <x v="0"/>
    <m/>
    <m/>
    <n v="2026"/>
    <s v=""/>
    <s v=""/>
    <s v="修繕"/>
    <m/>
    <s v=""/>
    <s v=""/>
    <m/>
    <m/>
    <m/>
    <m/>
    <m/>
    <m/>
    <m/>
    <m/>
    <m/>
    <m/>
    <m/>
    <m/>
    <m/>
    <m/>
    <m/>
    <m/>
    <m/>
    <m/>
    <m/>
    <m/>
    <m/>
    <m/>
    <m/>
    <m/>
    <s v=""/>
    <s v=""/>
    <m/>
    <s v=""/>
    <m/>
    <s v=""/>
    <m/>
    <m/>
    <m/>
    <m/>
    <m/>
    <m/>
    <m/>
    <m/>
    <m/>
    <m/>
    <m/>
    <m/>
    <m/>
    <m/>
    <m/>
  </r>
  <r>
    <x v="282"/>
    <x v="0"/>
    <x v="275"/>
    <s v="増毛稲田線"/>
    <n v="1992"/>
    <n v="19"/>
    <n v="2016"/>
    <s v="Ⅰ"/>
    <n v="2021"/>
    <s v="Ⅰ"/>
    <n v="2021"/>
    <s v="Ⅰ"/>
    <x v="5"/>
    <x v="0"/>
    <m/>
    <m/>
    <n v="2026"/>
    <s v=""/>
    <s v=""/>
    <s v="修繕"/>
    <m/>
    <s v=""/>
    <s v=""/>
    <m/>
    <m/>
    <m/>
    <m/>
    <m/>
    <m/>
    <m/>
    <m/>
    <m/>
    <m/>
    <m/>
    <m/>
    <m/>
    <m/>
    <m/>
    <m/>
    <m/>
    <m/>
    <m/>
    <m/>
    <m/>
    <m/>
    <m/>
    <m/>
    <s v=""/>
    <s v=""/>
    <m/>
    <s v=""/>
    <m/>
    <s v=""/>
    <m/>
    <m/>
    <m/>
    <m/>
    <m/>
    <m/>
    <m/>
    <m/>
    <m/>
    <m/>
    <m/>
    <m/>
    <m/>
    <m/>
    <m/>
  </r>
  <r>
    <x v="283"/>
    <x v="0"/>
    <x v="276"/>
    <s v="増毛稲田線"/>
    <n v="1973"/>
    <n v="30"/>
    <n v="2016"/>
    <s v="Ⅱ"/>
    <n v="2020"/>
    <s v="Ⅱ"/>
    <n v="2020"/>
    <s v="Ⅱ"/>
    <x v="1"/>
    <x v="2"/>
    <m/>
    <m/>
    <n v="2025"/>
    <s v=""/>
    <s v=""/>
    <s v="修繕"/>
    <m/>
    <s v=""/>
    <s v=""/>
    <m/>
    <m/>
    <m/>
    <m/>
    <m/>
    <m/>
    <m/>
    <m/>
    <m/>
    <m/>
    <m/>
    <m/>
    <m/>
    <m/>
    <m/>
    <m/>
    <m/>
    <m/>
    <m/>
    <m/>
    <m/>
    <m/>
    <m/>
    <m/>
    <m/>
    <s v=""/>
    <m/>
    <s v=""/>
    <m/>
    <s v=""/>
    <m/>
    <m/>
    <m/>
    <m/>
    <m/>
    <m/>
    <m/>
    <m/>
    <m/>
    <m/>
    <m/>
    <m/>
    <m/>
    <m/>
    <s v=""/>
  </r>
  <r>
    <x v="284"/>
    <x v="0"/>
    <x v="277"/>
    <s v="増毛稲田線"/>
    <n v="1988"/>
    <n v="180"/>
    <n v="2016"/>
    <s v="Ⅰ"/>
    <n v="2020"/>
    <s v="Ⅰ"/>
    <n v="2020"/>
    <s v="Ⅰ"/>
    <x v="1"/>
    <x v="0"/>
    <m/>
    <m/>
    <n v="2025"/>
    <s v=""/>
    <s v=""/>
    <s v="修繕"/>
    <m/>
    <s v=""/>
    <s v=""/>
    <m/>
    <m/>
    <m/>
    <m/>
    <m/>
    <m/>
    <m/>
    <m/>
    <m/>
    <m/>
    <m/>
    <m/>
    <m/>
    <m/>
    <m/>
    <m/>
    <m/>
    <m/>
    <m/>
    <m/>
    <m/>
    <m/>
    <m/>
    <m/>
    <s v=""/>
    <s v=""/>
    <m/>
    <s v=""/>
    <m/>
    <s v=""/>
    <m/>
    <m/>
    <m/>
    <m/>
    <m/>
    <m/>
    <m/>
    <m/>
    <m/>
    <m/>
    <m/>
    <m/>
    <m/>
    <m/>
    <m/>
  </r>
  <r>
    <x v="285"/>
    <x v="0"/>
    <x v="38"/>
    <s v="増毛稲田線"/>
    <n v="1972"/>
    <n v="25"/>
    <n v="2016"/>
    <s v="Ⅲ"/>
    <n v="2016"/>
    <s v="Ⅲ"/>
    <n v="2016"/>
    <s v="Ⅲ"/>
    <x v="5"/>
    <x v="2"/>
    <n v="2021"/>
    <s v="Ⅱ"/>
    <n v="2026"/>
    <s v="修繕"/>
    <s v="修繕"/>
    <s v="修繕"/>
    <s v="修繕"/>
    <n v="2024"/>
    <n v="2025"/>
    <m/>
    <m/>
    <m/>
    <m/>
    <m/>
    <m/>
    <m/>
    <m/>
    <m/>
    <m/>
    <m/>
    <m/>
    <m/>
    <m/>
    <m/>
    <m/>
    <s v=""/>
    <m/>
    <s v="修繕"/>
    <s v="修繕（橋面防水ほか）"/>
    <n v="2012"/>
    <s v="2012.04"/>
    <n v="2019"/>
    <s v="2020.03"/>
    <s v="修繕"/>
    <s v="修繕（橋面防水ほか）"/>
    <n v="2012"/>
    <n v="2012.04"/>
    <n v="2019"/>
    <n v="2020.03"/>
    <s v="修繕"/>
    <n v="2023"/>
    <n v="2024"/>
    <m/>
    <m/>
    <m/>
    <m/>
    <m/>
    <s v="修繕"/>
    <n v="2024"/>
    <n v="2025"/>
    <s v="修繕"/>
    <n v="2024"/>
    <n v="2025"/>
    <n v="40"/>
  </r>
  <r>
    <x v="286"/>
    <x v="0"/>
    <x v="278"/>
    <s v="増毛稲田線"/>
    <n v="1982"/>
    <n v="39.700000000000003"/>
    <n v="2016"/>
    <s v="Ⅰ"/>
    <n v="2020"/>
    <s v="Ⅰ"/>
    <n v="2020"/>
    <s v="Ⅰ"/>
    <x v="1"/>
    <x v="0"/>
    <m/>
    <m/>
    <n v="2025"/>
    <s v=""/>
    <s v=""/>
    <s v="修繕"/>
    <m/>
    <s v=""/>
    <s v=""/>
    <m/>
    <m/>
    <m/>
    <m/>
    <m/>
    <m/>
    <m/>
    <m/>
    <m/>
    <m/>
    <m/>
    <m/>
    <m/>
    <m/>
    <m/>
    <m/>
    <m/>
    <m/>
    <m/>
    <m/>
    <m/>
    <m/>
    <m/>
    <m/>
    <s v=""/>
    <s v=""/>
    <m/>
    <s v=""/>
    <m/>
    <s v=""/>
    <m/>
    <m/>
    <m/>
    <m/>
    <m/>
    <m/>
    <m/>
    <m/>
    <m/>
    <m/>
    <m/>
    <m/>
    <m/>
    <m/>
    <m/>
  </r>
  <r>
    <x v="287"/>
    <x v="0"/>
    <x v="279"/>
    <s v="増毛稲田線"/>
    <n v="1981"/>
    <n v="60"/>
    <n v="2016"/>
    <s v="Ⅰ"/>
    <n v="2020"/>
    <s v="Ⅰ"/>
    <n v="2020"/>
    <s v="Ⅰ"/>
    <x v="1"/>
    <x v="0"/>
    <m/>
    <m/>
    <n v="2025"/>
    <s v=""/>
    <s v=""/>
    <s v="修繕"/>
    <m/>
    <s v=""/>
    <s v=""/>
    <m/>
    <m/>
    <m/>
    <m/>
    <m/>
    <m/>
    <m/>
    <m/>
    <m/>
    <m/>
    <m/>
    <m/>
    <m/>
    <m/>
    <m/>
    <m/>
    <s v=""/>
    <m/>
    <m/>
    <m/>
    <m/>
    <m/>
    <m/>
    <m/>
    <s v=""/>
    <s v=""/>
    <m/>
    <s v=""/>
    <m/>
    <s v=""/>
    <m/>
    <m/>
    <m/>
    <m/>
    <m/>
    <m/>
    <m/>
    <m/>
    <m/>
    <m/>
    <m/>
    <m/>
    <m/>
    <m/>
    <m/>
  </r>
  <r>
    <x v="288"/>
    <x v="0"/>
    <x v="280"/>
    <s v="増毛稲田線"/>
    <n v="1983"/>
    <n v="19.5"/>
    <n v="2016"/>
    <s v="Ⅰ"/>
    <n v="2020"/>
    <s v="Ⅰ"/>
    <n v="2020"/>
    <s v="Ⅰ"/>
    <x v="1"/>
    <x v="0"/>
    <m/>
    <m/>
    <n v="2025"/>
    <s v=""/>
    <s v=""/>
    <s v="修繕"/>
    <m/>
    <s v=""/>
    <s v=""/>
    <m/>
    <m/>
    <m/>
    <m/>
    <m/>
    <m/>
    <m/>
    <m/>
    <m/>
    <m/>
    <m/>
    <m/>
    <m/>
    <m/>
    <m/>
    <m/>
    <m/>
    <m/>
    <m/>
    <m/>
    <m/>
    <m/>
    <m/>
    <m/>
    <s v=""/>
    <s v=""/>
    <m/>
    <s v=""/>
    <m/>
    <s v=""/>
    <m/>
    <m/>
    <m/>
    <m/>
    <m/>
    <m/>
    <m/>
    <m/>
    <m/>
    <m/>
    <m/>
    <m/>
    <m/>
    <m/>
    <m/>
  </r>
  <r>
    <x v="289"/>
    <x v="0"/>
    <x v="281"/>
    <s v="増毛稲田線"/>
    <n v="1964"/>
    <n v="336.7"/>
    <n v="2016"/>
    <s v="Ⅰ"/>
    <n v="2019"/>
    <s v="Ⅲ"/>
    <n v="2019"/>
    <s v="Ⅲ"/>
    <x v="0"/>
    <x v="1"/>
    <m/>
    <m/>
    <n v="2024"/>
    <s v="修繕"/>
    <s v="修繕"/>
    <s v="修繕"/>
    <m/>
    <s v=""/>
    <s v=""/>
    <m/>
    <m/>
    <m/>
    <m/>
    <m/>
    <m/>
    <m/>
    <m/>
    <m/>
    <m/>
    <m/>
    <m/>
    <m/>
    <m/>
    <s v="補助"/>
    <n v="15"/>
    <m/>
    <m/>
    <m/>
    <m/>
    <m/>
    <m/>
    <m/>
    <m/>
    <s v="修繕"/>
    <s v="床板打換等"/>
    <m/>
    <s v=""/>
    <m/>
    <s v=""/>
    <s v="修繕"/>
    <n v="2023"/>
    <n v="2024"/>
    <s v="修繕"/>
    <n v="2022"/>
    <n v="2024"/>
    <s v="修繕"/>
    <n v="24"/>
    <m/>
    <m/>
    <m/>
    <m/>
    <m/>
    <m/>
    <n v="440"/>
  </r>
  <r>
    <x v="290"/>
    <x v="0"/>
    <x v="282"/>
    <s v="増毛稲田線"/>
    <n v="2009"/>
    <n v="57"/>
    <n v="2016"/>
    <s v="Ⅰ"/>
    <n v="2020"/>
    <s v="Ⅱ"/>
    <n v="2020"/>
    <s v="Ⅱ"/>
    <x v="1"/>
    <x v="2"/>
    <m/>
    <m/>
    <n v="2025"/>
    <s v=""/>
    <s v=""/>
    <s v="修繕"/>
    <m/>
    <s v=""/>
    <s v=""/>
    <m/>
    <m/>
    <m/>
    <m/>
    <m/>
    <m/>
    <m/>
    <m/>
    <m/>
    <m/>
    <m/>
    <m/>
    <m/>
    <m/>
    <m/>
    <m/>
    <m/>
    <m/>
    <m/>
    <m/>
    <m/>
    <m/>
    <m/>
    <m/>
    <m/>
    <s v=""/>
    <m/>
    <s v=""/>
    <m/>
    <s v=""/>
    <m/>
    <m/>
    <m/>
    <m/>
    <m/>
    <m/>
    <m/>
    <m/>
    <m/>
    <m/>
    <m/>
    <m/>
    <m/>
    <m/>
    <s v=""/>
  </r>
  <r>
    <x v="291"/>
    <x v="0"/>
    <x v="283"/>
    <s v="増毛稲田線"/>
    <n v="2011"/>
    <n v="18"/>
    <n v="2016"/>
    <s v="Ⅰ"/>
    <n v="2021"/>
    <s v="Ⅰ"/>
    <n v="2021"/>
    <s v="Ⅰ"/>
    <x v="5"/>
    <x v="0"/>
    <m/>
    <m/>
    <n v="2026"/>
    <s v=""/>
    <s v=""/>
    <s v="更新※"/>
    <m/>
    <s v=""/>
    <s v=""/>
    <m/>
    <m/>
    <m/>
    <m/>
    <m/>
    <m/>
    <m/>
    <m/>
    <m/>
    <m/>
    <m/>
    <m/>
    <m/>
    <m/>
    <m/>
    <m/>
    <m/>
    <m/>
    <m/>
    <m/>
    <m/>
    <m/>
    <m/>
    <m/>
    <s v=""/>
    <s v=""/>
    <m/>
    <s v=""/>
    <m/>
    <s v=""/>
    <m/>
    <m/>
    <m/>
    <m/>
    <m/>
    <m/>
    <m/>
    <m/>
    <m/>
    <m/>
    <m/>
    <m/>
    <m/>
    <m/>
    <m/>
  </r>
  <r>
    <x v="292"/>
    <x v="0"/>
    <x v="284"/>
    <s v="増毛稲田線"/>
    <n v="1958"/>
    <n v="598.70000000000005"/>
    <n v="2018"/>
    <s v="Ⅲ"/>
    <n v="2018"/>
    <s v="Ⅲ"/>
    <n v="2018"/>
    <s v="Ⅲ"/>
    <x v="6"/>
    <x v="1"/>
    <m/>
    <m/>
    <n v="2023"/>
    <s v="更新"/>
    <s v="更新"/>
    <s v="更新"/>
    <s v="更新"/>
    <n v="2007"/>
    <n v="2027"/>
    <m/>
    <m/>
    <s v="補助"/>
    <n v="1175"/>
    <s v="補助"/>
    <n v="1162.7"/>
    <s v="補助"/>
    <n v="15"/>
    <s v="補助"/>
    <n v="1890"/>
    <m/>
    <m/>
    <s v="補助"/>
    <n v="2150.3069999999998"/>
    <s v="補助"/>
    <n v="269.33"/>
    <s v="補助"/>
    <n v="220.8"/>
    <s v="更新"/>
    <s v="新橋架替中"/>
    <n v="2013"/>
    <s v="2013.06"/>
    <m/>
    <m/>
    <s v="更新"/>
    <s v="新橋架替中"/>
    <n v="2013"/>
    <n v="2013.06"/>
    <m/>
    <s v=""/>
    <s v="更新"/>
    <n v="2007"/>
    <n v="2027"/>
    <s v="更新"/>
    <n v="2007"/>
    <n v="2027"/>
    <s v="更新"/>
    <n v="220.8"/>
    <s v="更新"/>
    <n v="2007"/>
    <n v="2027"/>
    <s v="更新"/>
    <n v="2007"/>
    <n v="2027"/>
    <n v="10600"/>
  </r>
  <r>
    <x v="293"/>
    <x v="0"/>
    <x v="285"/>
    <s v="増毛稲田線"/>
    <n v="1957"/>
    <n v="5"/>
    <n v="2016"/>
    <s v="Ⅰ"/>
    <n v="2020"/>
    <s v="Ⅱ"/>
    <n v="2020"/>
    <s v="Ⅱ"/>
    <x v="1"/>
    <x v="2"/>
    <m/>
    <m/>
    <n v="2025"/>
    <s v=""/>
    <s v=""/>
    <s v="修繕"/>
    <m/>
    <s v=""/>
    <s v=""/>
    <m/>
    <m/>
    <m/>
    <m/>
    <m/>
    <m/>
    <m/>
    <m/>
    <m/>
    <m/>
    <m/>
    <m/>
    <m/>
    <m/>
    <m/>
    <m/>
    <m/>
    <m/>
    <m/>
    <m/>
    <m/>
    <m/>
    <m/>
    <m/>
    <m/>
    <s v=""/>
    <m/>
    <s v=""/>
    <m/>
    <s v=""/>
    <m/>
    <m/>
    <m/>
    <m/>
    <m/>
    <m/>
    <m/>
    <m/>
    <m/>
    <m/>
    <m/>
    <m/>
    <m/>
    <m/>
    <s v=""/>
  </r>
  <r>
    <x v="294"/>
    <x v="0"/>
    <x v="286"/>
    <s v="増毛稲田線"/>
    <n v="2012"/>
    <n v="23.3"/>
    <n v="2014"/>
    <s v="Ⅰ"/>
    <n v="2019"/>
    <s v="Ⅰ"/>
    <n v="2019"/>
    <s v="Ⅰ"/>
    <x v="0"/>
    <x v="0"/>
    <m/>
    <m/>
    <n v="2024"/>
    <s v=""/>
    <s v=""/>
    <s v="更新※"/>
    <m/>
    <s v=""/>
    <s v=""/>
    <m/>
    <m/>
    <m/>
    <m/>
    <m/>
    <m/>
    <m/>
    <m/>
    <m/>
    <m/>
    <m/>
    <m/>
    <m/>
    <m/>
    <m/>
    <m/>
    <m/>
    <m/>
    <m/>
    <m/>
    <m/>
    <m/>
    <m/>
    <m/>
    <s v=""/>
    <s v=""/>
    <m/>
    <s v=""/>
    <m/>
    <s v=""/>
    <m/>
    <m/>
    <m/>
    <m/>
    <m/>
    <m/>
    <m/>
    <m/>
    <m/>
    <m/>
    <m/>
    <m/>
    <m/>
    <m/>
    <m/>
  </r>
  <r>
    <x v="295"/>
    <x v="0"/>
    <x v="287"/>
    <s v="旭川多度志線"/>
    <n v="1984"/>
    <n v="19.8"/>
    <n v="2014"/>
    <s v="Ⅱ"/>
    <n v="2019"/>
    <s v="Ⅰ"/>
    <n v="2019"/>
    <s v="Ⅰ"/>
    <x v="0"/>
    <x v="0"/>
    <m/>
    <m/>
    <n v="2024"/>
    <s v=""/>
    <s v=""/>
    <s v="修繕"/>
    <m/>
    <s v=""/>
    <s v=""/>
    <m/>
    <m/>
    <m/>
    <m/>
    <m/>
    <m/>
    <m/>
    <m/>
    <m/>
    <m/>
    <m/>
    <m/>
    <m/>
    <m/>
    <m/>
    <m/>
    <s v=""/>
    <m/>
    <m/>
    <m/>
    <m/>
    <m/>
    <m/>
    <m/>
    <s v=""/>
    <s v=""/>
    <m/>
    <s v=""/>
    <m/>
    <s v=""/>
    <m/>
    <m/>
    <m/>
    <m/>
    <m/>
    <m/>
    <m/>
    <m/>
    <m/>
    <m/>
    <m/>
    <m/>
    <m/>
    <m/>
    <m/>
  </r>
  <r>
    <x v="296"/>
    <x v="0"/>
    <x v="288"/>
    <s v="旭川多度志線"/>
    <n v="2013"/>
    <n v="62.3"/>
    <n v="2016"/>
    <s v="Ⅰ"/>
    <n v="2021"/>
    <s v="Ⅰ"/>
    <n v="2021"/>
    <s v="Ⅰ"/>
    <x v="5"/>
    <x v="0"/>
    <m/>
    <m/>
    <n v="2026"/>
    <s v=""/>
    <s v=""/>
    <s v="修繕"/>
    <m/>
    <s v=""/>
    <s v=""/>
    <m/>
    <m/>
    <m/>
    <m/>
    <m/>
    <m/>
    <m/>
    <m/>
    <m/>
    <m/>
    <m/>
    <m/>
    <m/>
    <m/>
    <m/>
    <m/>
    <m/>
    <m/>
    <m/>
    <m/>
    <m/>
    <m/>
    <m/>
    <m/>
    <s v=""/>
    <s v=""/>
    <m/>
    <s v=""/>
    <m/>
    <s v=""/>
    <m/>
    <m/>
    <m/>
    <m/>
    <m/>
    <m/>
    <m/>
    <m/>
    <m/>
    <m/>
    <m/>
    <m/>
    <m/>
    <m/>
    <m/>
  </r>
  <r>
    <x v="297"/>
    <x v="0"/>
    <x v="289"/>
    <s v="旭川多度志線"/>
    <n v="1988"/>
    <n v="25.5"/>
    <n v="2016"/>
    <s v="Ⅰ"/>
    <n v="2021"/>
    <s v="Ⅰ"/>
    <n v="2021"/>
    <s v="Ⅰ"/>
    <x v="5"/>
    <x v="0"/>
    <m/>
    <m/>
    <n v="2026"/>
    <s v=""/>
    <s v=""/>
    <s v="修繕"/>
    <m/>
    <s v=""/>
    <s v=""/>
    <m/>
    <m/>
    <m/>
    <m/>
    <m/>
    <m/>
    <m/>
    <m/>
    <m/>
    <m/>
    <m/>
    <m/>
    <m/>
    <m/>
    <m/>
    <m/>
    <m/>
    <m/>
    <m/>
    <m/>
    <m/>
    <m/>
    <m/>
    <m/>
    <s v=""/>
    <s v=""/>
    <m/>
    <s v=""/>
    <m/>
    <s v=""/>
    <m/>
    <m/>
    <m/>
    <m/>
    <m/>
    <m/>
    <m/>
    <m/>
    <m/>
    <m/>
    <m/>
    <m/>
    <m/>
    <m/>
    <m/>
  </r>
  <r>
    <x v="298"/>
    <x v="0"/>
    <x v="290"/>
    <s v="旭川多度志線"/>
    <n v="2005"/>
    <n v="40.299999999999997"/>
    <n v="2016"/>
    <s v="Ⅰ"/>
    <n v="2021"/>
    <s v="Ⅰ"/>
    <n v="2021"/>
    <s v="Ⅰ"/>
    <x v="5"/>
    <x v="0"/>
    <m/>
    <m/>
    <n v="2026"/>
    <s v=""/>
    <s v=""/>
    <s v="修繕"/>
    <m/>
    <s v=""/>
    <s v=""/>
    <m/>
    <m/>
    <m/>
    <m/>
    <m/>
    <m/>
    <m/>
    <m/>
    <m/>
    <m/>
    <m/>
    <m/>
    <m/>
    <m/>
    <m/>
    <m/>
    <m/>
    <m/>
    <m/>
    <m/>
    <m/>
    <m/>
    <m/>
    <m/>
    <s v=""/>
    <s v=""/>
    <m/>
    <s v=""/>
    <m/>
    <s v=""/>
    <m/>
    <m/>
    <m/>
    <m/>
    <m/>
    <m/>
    <m/>
    <m/>
    <m/>
    <m/>
    <m/>
    <m/>
    <m/>
    <m/>
    <m/>
  </r>
  <r>
    <x v="299"/>
    <x v="0"/>
    <x v="291"/>
    <s v="旭川多度志線"/>
    <n v="1974"/>
    <n v="33"/>
    <n v="2016"/>
    <s v="Ⅰ"/>
    <n v="2021"/>
    <s v="Ⅰ"/>
    <n v="2021"/>
    <s v="Ⅰ"/>
    <x v="5"/>
    <x v="0"/>
    <m/>
    <m/>
    <n v="2026"/>
    <s v=""/>
    <s v=""/>
    <s v="修繕"/>
    <m/>
    <s v=""/>
    <s v=""/>
    <m/>
    <m/>
    <m/>
    <m/>
    <m/>
    <m/>
    <m/>
    <m/>
    <m/>
    <m/>
    <m/>
    <m/>
    <m/>
    <m/>
    <m/>
    <m/>
    <m/>
    <m/>
    <m/>
    <m/>
    <m/>
    <m/>
    <m/>
    <m/>
    <s v=""/>
    <s v=""/>
    <m/>
    <s v=""/>
    <m/>
    <s v=""/>
    <m/>
    <m/>
    <m/>
    <m/>
    <m/>
    <m/>
    <m/>
    <m/>
    <m/>
    <m/>
    <m/>
    <m/>
    <m/>
    <m/>
    <m/>
  </r>
  <r>
    <x v="300"/>
    <x v="0"/>
    <x v="292"/>
    <s v="旭川多度志線"/>
    <n v="2007"/>
    <n v="3.8"/>
    <n v="2016"/>
    <s v="Ⅰ"/>
    <n v="2021"/>
    <s v="Ⅰ"/>
    <n v="2021"/>
    <s v="Ⅰ"/>
    <x v="5"/>
    <x v="0"/>
    <m/>
    <m/>
    <n v="2026"/>
    <s v=""/>
    <s v=""/>
    <s v="修繕"/>
    <m/>
    <s v=""/>
    <s v=""/>
    <m/>
    <m/>
    <m/>
    <m/>
    <m/>
    <m/>
    <m/>
    <m/>
    <m/>
    <m/>
    <m/>
    <m/>
    <m/>
    <m/>
    <m/>
    <m/>
    <m/>
    <m/>
    <m/>
    <m/>
    <m/>
    <m/>
    <m/>
    <m/>
    <s v=""/>
    <s v=""/>
    <m/>
    <s v=""/>
    <m/>
    <s v=""/>
    <m/>
    <m/>
    <m/>
    <m/>
    <m/>
    <m/>
    <m/>
    <m/>
    <m/>
    <m/>
    <m/>
    <m/>
    <m/>
    <m/>
    <m/>
  </r>
  <r>
    <x v="301"/>
    <x v="0"/>
    <x v="293"/>
    <s v="旭川多度志線"/>
    <n v="1985"/>
    <n v="5"/>
    <n v="2015"/>
    <s v="Ⅰ"/>
    <n v="2015"/>
    <s v="Ⅰ"/>
    <n v="2015"/>
    <s v="Ⅰ"/>
    <x v="0"/>
    <x v="0"/>
    <n v="2019"/>
    <s v="Ⅰ"/>
    <n v="2024"/>
    <s v=""/>
    <s v=""/>
    <s v="修繕"/>
    <m/>
    <s v=""/>
    <s v=""/>
    <m/>
    <m/>
    <m/>
    <m/>
    <m/>
    <m/>
    <m/>
    <m/>
    <m/>
    <m/>
    <m/>
    <m/>
    <m/>
    <m/>
    <m/>
    <m/>
    <m/>
    <m/>
    <m/>
    <m/>
    <m/>
    <m/>
    <m/>
    <m/>
    <s v=""/>
    <s v=""/>
    <m/>
    <s v=""/>
    <m/>
    <s v=""/>
    <m/>
    <m/>
    <m/>
    <m/>
    <m/>
    <m/>
    <m/>
    <m/>
    <m/>
    <m/>
    <m/>
    <m/>
    <m/>
    <m/>
    <m/>
  </r>
  <r>
    <x v="302"/>
    <x v="0"/>
    <x v="294"/>
    <s v="旭川多度志線"/>
    <n v="2013"/>
    <n v="50"/>
    <n v="2014"/>
    <s v="Ⅱ"/>
    <n v="2019"/>
    <s v="Ⅰ"/>
    <n v="2019"/>
    <s v="Ⅰ"/>
    <x v="0"/>
    <x v="0"/>
    <m/>
    <m/>
    <n v="2024"/>
    <s v=""/>
    <s v=""/>
    <s v="修繕"/>
    <m/>
    <s v=""/>
    <s v=""/>
    <m/>
    <m/>
    <m/>
    <m/>
    <m/>
    <m/>
    <m/>
    <m/>
    <m/>
    <m/>
    <m/>
    <m/>
    <m/>
    <m/>
    <m/>
    <m/>
    <m/>
    <m/>
    <m/>
    <m/>
    <m/>
    <m/>
    <m/>
    <m/>
    <s v=""/>
    <s v=""/>
    <m/>
    <s v=""/>
    <m/>
    <s v=""/>
    <m/>
    <m/>
    <m/>
    <m/>
    <m/>
    <m/>
    <m/>
    <m/>
    <m/>
    <m/>
    <m/>
    <m/>
    <m/>
    <m/>
    <m/>
  </r>
  <r>
    <x v="303"/>
    <x v="0"/>
    <x v="295"/>
    <s v="江別インター線"/>
    <n v="1982"/>
    <n v="12.5"/>
    <n v="2015"/>
    <s v="Ⅰ"/>
    <n v="2019"/>
    <s v="Ⅰ"/>
    <n v="2019"/>
    <s v="Ⅰ"/>
    <x v="0"/>
    <x v="0"/>
    <m/>
    <m/>
    <n v="2024"/>
    <s v=""/>
    <s v=""/>
    <s v="修繕"/>
    <m/>
    <s v=""/>
    <s v=""/>
    <m/>
    <m/>
    <m/>
    <m/>
    <m/>
    <m/>
    <m/>
    <m/>
    <m/>
    <m/>
    <m/>
    <m/>
    <m/>
    <m/>
    <m/>
    <m/>
    <m/>
    <m/>
    <m/>
    <m/>
    <m/>
    <m/>
    <m/>
    <m/>
    <s v=""/>
    <s v=""/>
    <m/>
    <s v=""/>
    <m/>
    <s v=""/>
    <m/>
    <m/>
    <m/>
    <m/>
    <m/>
    <m/>
    <m/>
    <m/>
    <m/>
    <m/>
    <m/>
    <m/>
    <m/>
    <m/>
    <m/>
  </r>
  <r>
    <x v="304"/>
    <x v="0"/>
    <x v="296"/>
    <s v="江別インター線"/>
    <n v="1982"/>
    <n v="12.5"/>
    <n v="2015"/>
    <s v="Ⅰ"/>
    <n v="2019"/>
    <s v="Ⅱ"/>
    <n v="2019"/>
    <s v="Ⅱ"/>
    <x v="0"/>
    <x v="2"/>
    <m/>
    <m/>
    <n v="2024"/>
    <s v=""/>
    <s v=""/>
    <s v="修繕"/>
    <m/>
    <s v=""/>
    <s v=""/>
    <m/>
    <m/>
    <m/>
    <m/>
    <m/>
    <m/>
    <m/>
    <m/>
    <m/>
    <m/>
    <m/>
    <m/>
    <m/>
    <m/>
    <m/>
    <m/>
    <m/>
    <m/>
    <m/>
    <m/>
    <m/>
    <m/>
    <m/>
    <m/>
    <m/>
    <s v=""/>
    <m/>
    <s v=""/>
    <m/>
    <s v=""/>
    <m/>
    <m/>
    <m/>
    <m/>
    <m/>
    <m/>
    <m/>
    <m/>
    <m/>
    <m/>
    <m/>
    <m/>
    <m/>
    <m/>
    <s v=""/>
  </r>
  <r>
    <x v="305"/>
    <x v="0"/>
    <x v="297"/>
    <s v="江別インター線"/>
    <n v="1982"/>
    <n v="12.5"/>
    <n v="2015"/>
    <s v="Ⅰ"/>
    <n v="2019"/>
    <s v="Ⅰ"/>
    <n v="2019"/>
    <s v="Ⅰ"/>
    <x v="0"/>
    <x v="0"/>
    <m/>
    <m/>
    <n v="2024"/>
    <s v=""/>
    <s v=""/>
    <s v="修繕"/>
    <m/>
    <s v=""/>
    <s v=""/>
    <m/>
    <m/>
    <m/>
    <m/>
    <m/>
    <m/>
    <m/>
    <m/>
    <m/>
    <m/>
    <m/>
    <m/>
    <m/>
    <m/>
    <m/>
    <m/>
    <m/>
    <m/>
    <m/>
    <m/>
    <m/>
    <m/>
    <m/>
    <m/>
    <s v=""/>
    <s v=""/>
    <m/>
    <s v=""/>
    <m/>
    <s v=""/>
    <m/>
    <m/>
    <m/>
    <m/>
    <m/>
    <m/>
    <m/>
    <m/>
    <m/>
    <m/>
    <m/>
    <m/>
    <m/>
    <m/>
    <m/>
  </r>
  <r>
    <x v="306"/>
    <x v="0"/>
    <x v="298"/>
    <s v="江別インター線"/>
    <n v="1982"/>
    <n v="12.5"/>
    <n v="2015"/>
    <s v="Ⅰ"/>
    <n v="2019"/>
    <s v="Ⅰ"/>
    <n v="2019"/>
    <s v="Ⅰ"/>
    <x v="0"/>
    <x v="0"/>
    <m/>
    <m/>
    <n v="2024"/>
    <s v=""/>
    <s v=""/>
    <s v="修繕"/>
    <m/>
    <s v=""/>
    <s v=""/>
    <m/>
    <m/>
    <m/>
    <m/>
    <m/>
    <m/>
    <m/>
    <m/>
    <m/>
    <m/>
    <m/>
    <m/>
    <m/>
    <m/>
    <m/>
    <m/>
    <m/>
    <m/>
    <m/>
    <m/>
    <m/>
    <m/>
    <m/>
    <m/>
    <s v=""/>
    <s v=""/>
    <m/>
    <s v=""/>
    <m/>
    <s v=""/>
    <m/>
    <m/>
    <m/>
    <m/>
    <m/>
    <m/>
    <m/>
    <m/>
    <m/>
    <m/>
    <m/>
    <m/>
    <m/>
    <m/>
    <m/>
  </r>
  <r>
    <x v="307"/>
    <x v="0"/>
    <x v="243"/>
    <s v="札幌当別線"/>
    <n v="1991"/>
    <n v="4.7"/>
    <n v="2016"/>
    <s v="Ⅰ"/>
    <n v="2020"/>
    <s v="Ⅰ"/>
    <n v="2020"/>
    <s v="Ⅰ"/>
    <x v="1"/>
    <x v="0"/>
    <m/>
    <m/>
    <n v="2025"/>
    <s v=""/>
    <s v=""/>
    <s v="修繕"/>
    <m/>
    <s v=""/>
    <s v=""/>
    <m/>
    <m/>
    <m/>
    <m/>
    <m/>
    <m/>
    <m/>
    <m/>
    <m/>
    <m/>
    <m/>
    <m/>
    <m/>
    <m/>
    <m/>
    <m/>
    <m/>
    <m/>
    <m/>
    <m/>
    <m/>
    <m/>
    <m/>
    <m/>
    <s v=""/>
    <s v=""/>
    <m/>
    <s v=""/>
    <m/>
    <s v=""/>
    <m/>
    <m/>
    <m/>
    <m/>
    <m/>
    <m/>
    <m/>
    <m/>
    <m/>
    <m/>
    <m/>
    <m/>
    <m/>
    <m/>
    <m/>
  </r>
  <r>
    <x v="308"/>
    <x v="0"/>
    <x v="299"/>
    <s v="札幌当別線"/>
    <n v="1985"/>
    <n v="4"/>
    <n v="2016"/>
    <s v="Ⅰ"/>
    <n v="2020"/>
    <s v="Ⅰ"/>
    <n v="2020"/>
    <s v="Ⅰ"/>
    <x v="1"/>
    <x v="0"/>
    <m/>
    <m/>
    <n v="2025"/>
    <s v=""/>
    <s v=""/>
    <s v="修繕"/>
    <m/>
    <s v=""/>
    <s v=""/>
    <m/>
    <m/>
    <m/>
    <m/>
    <m/>
    <m/>
    <m/>
    <m/>
    <m/>
    <m/>
    <m/>
    <m/>
    <m/>
    <m/>
    <m/>
    <m/>
    <m/>
    <m/>
    <m/>
    <m/>
    <m/>
    <m/>
    <m/>
    <m/>
    <s v=""/>
    <s v=""/>
    <m/>
    <s v=""/>
    <m/>
    <s v=""/>
    <m/>
    <m/>
    <m/>
    <m/>
    <m/>
    <m/>
    <m/>
    <m/>
    <m/>
    <m/>
    <m/>
    <m/>
    <m/>
    <m/>
    <m/>
  </r>
  <r>
    <x v="309"/>
    <x v="0"/>
    <x v="300"/>
    <s v="札幌当別線"/>
    <n v="1990"/>
    <n v="5"/>
    <n v="2015"/>
    <s v="Ⅰ"/>
    <n v="2015"/>
    <s v="Ⅰ"/>
    <n v="2015"/>
    <s v="Ⅰ"/>
    <x v="0"/>
    <x v="0"/>
    <n v="2019"/>
    <s v="Ⅰ"/>
    <n v="2024"/>
    <s v=""/>
    <s v=""/>
    <s v="修繕"/>
    <m/>
    <s v=""/>
    <s v=""/>
    <m/>
    <m/>
    <m/>
    <m/>
    <m/>
    <m/>
    <m/>
    <m/>
    <m/>
    <m/>
    <m/>
    <m/>
    <m/>
    <m/>
    <m/>
    <m/>
    <m/>
    <m/>
    <m/>
    <m/>
    <m/>
    <m/>
    <m/>
    <m/>
    <s v=""/>
    <s v=""/>
    <m/>
    <s v=""/>
    <m/>
    <s v=""/>
    <m/>
    <m/>
    <m/>
    <m/>
    <m/>
    <m/>
    <m/>
    <m/>
    <m/>
    <m/>
    <m/>
    <m/>
    <m/>
    <m/>
    <m/>
  </r>
  <r>
    <x v="310"/>
    <x v="0"/>
    <x v="301"/>
    <s v="札幌当別線"/>
    <n v="1977"/>
    <n v="26"/>
    <n v="2016"/>
    <s v="Ⅱ"/>
    <n v="2020"/>
    <s v="Ⅱ"/>
    <n v="2020"/>
    <s v="Ⅱ"/>
    <x v="1"/>
    <x v="2"/>
    <m/>
    <m/>
    <n v="2025"/>
    <s v=""/>
    <s v=""/>
    <s v="修繕"/>
    <m/>
    <s v=""/>
    <s v=""/>
    <m/>
    <m/>
    <m/>
    <m/>
    <m/>
    <m/>
    <m/>
    <m/>
    <m/>
    <m/>
    <m/>
    <m/>
    <m/>
    <m/>
    <m/>
    <m/>
    <m/>
    <m/>
    <m/>
    <m/>
    <m/>
    <m/>
    <m/>
    <m/>
    <m/>
    <s v=""/>
    <m/>
    <s v=""/>
    <m/>
    <s v=""/>
    <m/>
    <m/>
    <m/>
    <m/>
    <m/>
    <m/>
    <m/>
    <m/>
    <m/>
    <m/>
    <m/>
    <m/>
    <m/>
    <m/>
    <s v=""/>
  </r>
  <r>
    <x v="311"/>
    <x v="0"/>
    <x v="302"/>
    <s v="赤平奈井江線"/>
    <n v="1990"/>
    <n v="23"/>
    <n v="2015"/>
    <s v="Ⅰ"/>
    <n v="2019"/>
    <s v="Ⅰ"/>
    <n v="2019"/>
    <s v="Ⅰ"/>
    <x v="0"/>
    <x v="0"/>
    <m/>
    <m/>
    <n v="2024"/>
    <s v=""/>
    <s v=""/>
    <s v="修繕"/>
    <m/>
    <s v=""/>
    <s v=""/>
    <m/>
    <m/>
    <m/>
    <m/>
    <m/>
    <m/>
    <m/>
    <m/>
    <m/>
    <m/>
    <m/>
    <m/>
    <m/>
    <m/>
    <m/>
    <m/>
    <m/>
    <m/>
    <m/>
    <m/>
    <m/>
    <m/>
    <m/>
    <m/>
    <s v=""/>
    <s v=""/>
    <m/>
    <s v=""/>
    <m/>
    <s v=""/>
    <m/>
    <m/>
    <m/>
    <m/>
    <m/>
    <m/>
    <m/>
    <m/>
    <m/>
    <m/>
    <m/>
    <m/>
    <m/>
    <m/>
    <m/>
  </r>
  <r>
    <x v="312"/>
    <x v="0"/>
    <x v="303"/>
    <s v="赤平奈井江線"/>
    <n v="1987"/>
    <n v="5.5"/>
    <n v="2016"/>
    <s v="Ⅰ"/>
    <n v="2021"/>
    <s v="Ⅰ"/>
    <n v="2021"/>
    <s v="Ⅰ"/>
    <x v="5"/>
    <x v="0"/>
    <m/>
    <m/>
    <n v="2026"/>
    <s v=""/>
    <s v=""/>
    <s v="修繕"/>
    <m/>
    <s v=""/>
    <s v=""/>
    <m/>
    <m/>
    <m/>
    <m/>
    <m/>
    <m/>
    <m/>
    <m/>
    <m/>
    <m/>
    <m/>
    <m/>
    <m/>
    <m/>
    <m/>
    <m/>
    <m/>
    <m/>
    <m/>
    <m/>
    <m/>
    <m/>
    <m/>
    <m/>
    <s v=""/>
    <s v=""/>
    <m/>
    <s v=""/>
    <m/>
    <s v=""/>
    <m/>
    <m/>
    <m/>
    <m/>
    <m/>
    <m/>
    <m/>
    <m/>
    <m/>
    <m/>
    <m/>
    <m/>
    <m/>
    <m/>
    <m/>
  </r>
  <r>
    <x v="313"/>
    <x v="0"/>
    <x v="304"/>
    <s v="赤平奈井江線"/>
    <n v="2005"/>
    <n v="30"/>
    <n v="2016"/>
    <s v="Ⅰ"/>
    <n v="2021"/>
    <s v="Ⅰ"/>
    <n v="2021"/>
    <s v="Ⅰ"/>
    <x v="5"/>
    <x v="0"/>
    <m/>
    <m/>
    <n v="2026"/>
    <s v=""/>
    <s v=""/>
    <s v="修繕"/>
    <m/>
    <s v=""/>
    <s v=""/>
    <m/>
    <m/>
    <m/>
    <m/>
    <m/>
    <m/>
    <m/>
    <m/>
    <m/>
    <m/>
    <m/>
    <m/>
    <m/>
    <m/>
    <m/>
    <m/>
    <m/>
    <m/>
    <m/>
    <m/>
    <m/>
    <m/>
    <m/>
    <m/>
    <s v=""/>
    <s v=""/>
    <m/>
    <s v=""/>
    <m/>
    <s v=""/>
    <m/>
    <m/>
    <m/>
    <m/>
    <m/>
    <m/>
    <m/>
    <m/>
    <m/>
    <m/>
    <m/>
    <m/>
    <m/>
    <m/>
    <m/>
  </r>
  <r>
    <x v="314"/>
    <x v="0"/>
    <x v="305"/>
    <s v="赤平奈井江線"/>
    <n v="1988"/>
    <n v="44.6"/>
    <n v="2015"/>
    <s v="Ⅰ"/>
    <n v="2019"/>
    <s v="Ⅰ"/>
    <n v="2019"/>
    <s v="Ⅰ"/>
    <x v="0"/>
    <x v="0"/>
    <m/>
    <m/>
    <n v="2024"/>
    <s v=""/>
    <s v=""/>
    <s v="修繕"/>
    <m/>
    <s v=""/>
    <s v=""/>
    <m/>
    <m/>
    <m/>
    <m/>
    <m/>
    <m/>
    <m/>
    <m/>
    <m/>
    <m/>
    <m/>
    <m/>
    <m/>
    <m/>
    <m/>
    <m/>
    <m/>
    <m/>
    <m/>
    <m/>
    <m/>
    <m/>
    <m/>
    <m/>
    <s v=""/>
    <s v=""/>
    <m/>
    <s v=""/>
    <m/>
    <s v=""/>
    <m/>
    <m/>
    <m/>
    <m/>
    <m/>
    <m/>
    <m/>
    <m/>
    <m/>
    <m/>
    <m/>
    <m/>
    <m/>
    <m/>
    <m/>
  </r>
  <r>
    <x v="315"/>
    <x v="0"/>
    <x v="306"/>
    <s v="赤平奈井江線"/>
    <n v="2008"/>
    <n v="34.1"/>
    <n v="2015"/>
    <s v="Ⅰ"/>
    <n v="2019"/>
    <s v="Ⅰ"/>
    <n v="2019"/>
    <s v="Ⅰ"/>
    <x v="0"/>
    <x v="0"/>
    <m/>
    <m/>
    <n v="2024"/>
    <s v=""/>
    <s v=""/>
    <s v="修繕"/>
    <m/>
    <s v=""/>
    <s v=""/>
    <m/>
    <m/>
    <m/>
    <m/>
    <m/>
    <m/>
    <m/>
    <m/>
    <m/>
    <m/>
    <m/>
    <m/>
    <m/>
    <m/>
    <m/>
    <m/>
    <m/>
    <m/>
    <m/>
    <m/>
    <m/>
    <m/>
    <m/>
    <m/>
    <s v=""/>
    <s v=""/>
    <m/>
    <s v=""/>
    <m/>
    <s v=""/>
    <m/>
    <m/>
    <m/>
    <m/>
    <m/>
    <m/>
    <m/>
    <m/>
    <m/>
    <m/>
    <m/>
    <m/>
    <m/>
    <m/>
    <m/>
  </r>
  <r>
    <x v="316"/>
    <x v="0"/>
    <x v="307"/>
    <s v="赤平奈井江線"/>
    <n v="1995"/>
    <n v="41"/>
    <n v="2016"/>
    <s v="Ⅰ"/>
    <n v="2021"/>
    <s v="Ⅰ"/>
    <n v="2021"/>
    <s v="Ⅰ"/>
    <x v="5"/>
    <x v="0"/>
    <m/>
    <m/>
    <n v="2026"/>
    <s v=""/>
    <s v=""/>
    <s v="修繕"/>
    <m/>
    <s v=""/>
    <s v=""/>
    <m/>
    <m/>
    <m/>
    <m/>
    <m/>
    <m/>
    <m/>
    <m/>
    <m/>
    <m/>
    <m/>
    <m/>
    <m/>
    <m/>
    <m/>
    <m/>
    <m/>
    <m/>
    <m/>
    <m/>
    <m/>
    <m/>
    <m/>
    <m/>
    <s v=""/>
    <s v=""/>
    <m/>
    <s v=""/>
    <m/>
    <s v=""/>
    <m/>
    <m/>
    <m/>
    <m/>
    <m/>
    <m/>
    <m/>
    <m/>
    <m/>
    <m/>
    <m/>
    <m/>
    <m/>
    <m/>
    <m/>
  </r>
  <r>
    <x v="317"/>
    <x v="0"/>
    <x v="308"/>
    <s v="赤平奈井江線"/>
    <n v="1990"/>
    <n v="40.799999999999997"/>
    <n v="2015"/>
    <s v="Ⅰ"/>
    <n v="2019"/>
    <s v="Ⅰ"/>
    <n v="2019"/>
    <s v="Ⅰ"/>
    <x v="0"/>
    <x v="0"/>
    <m/>
    <m/>
    <n v="2024"/>
    <s v=""/>
    <s v=""/>
    <s v="修繕"/>
    <m/>
    <s v=""/>
    <s v=""/>
    <m/>
    <m/>
    <m/>
    <m/>
    <m/>
    <m/>
    <m/>
    <m/>
    <m/>
    <m/>
    <m/>
    <m/>
    <m/>
    <m/>
    <m/>
    <m/>
    <m/>
    <m/>
    <m/>
    <m/>
    <m/>
    <m/>
    <m/>
    <m/>
    <s v=""/>
    <s v=""/>
    <m/>
    <s v=""/>
    <m/>
    <s v=""/>
    <m/>
    <m/>
    <m/>
    <m/>
    <m/>
    <m/>
    <m/>
    <m/>
    <m/>
    <m/>
    <m/>
    <m/>
    <m/>
    <m/>
    <m/>
  </r>
  <r>
    <x v="318"/>
    <x v="0"/>
    <x v="207"/>
    <s v="赤平奈井江線"/>
    <n v="1983"/>
    <n v="19.8"/>
    <n v="2015"/>
    <s v="Ⅰ"/>
    <n v="2019"/>
    <s v="Ⅰ"/>
    <n v="2019"/>
    <s v="Ⅰ"/>
    <x v="0"/>
    <x v="0"/>
    <m/>
    <m/>
    <n v="2024"/>
    <s v=""/>
    <s v=""/>
    <s v="修繕"/>
    <m/>
    <s v=""/>
    <s v=""/>
    <m/>
    <m/>
    <m/>
    <m/>
    <m/>
    <m/>
    <m/>
    <m/>
    <m/>
    <m/>
    <m/>
    <m/>
    <m/>
    <m/>
    <m/>
    <m/>
    <m/>
    <m/>
    <m/>
    <m/>
    <m/>
    <m/>
    <m/>
    <m/>
    <s v=""/>
    <s v=""/>
    <m/>
    <s v=""/>
    <m/>
    <s v=""/>
    <m/>
    <m/>
    <m/>
    <m/>
    <m/>
    <m/>
    <m/>
    <m/>
    <m/>
    <m/>
    <m/>
    <m/>
    <m/>
    <m/>
    <m/>
  </r>
  <r>
    <x v="319"/>
    <x v="0"/>
    <x v="309"/>
    <s v="赤平奈井江線"/>
    <n v="1979"/>
    <n v="19.8"/>
    <n v="2015"/>
    <s v="Ⅰ"/>
    <n v="2019"/>
    <s v="Ⅱ"/>
    <n v="2019"/>
    <s v="Ⅱ"/>
    <x v="0"/>
    <x v="2"/>
    <m/>
    <m/>
    <n v="2024"/>
    <s v=""/>
    <s v=""/>
    <s v="修繕"/>
    <m/>
    <s v=""/>
    <s v=""/>
    <m/>
    <m/>
    <m/>
    <m/>
    <m/>
    <m/>
    <m/>
    <m/>
    <m/>
    <m/>
    <m/>
    <m/>
    <m/>
    <m/>
    <m/>
    <m/>
    <m/>
    <m/>
    <m/>
    <m/>
    <m/>
    <m/>
    <m/>
    <m/>
    <m/>
    <s v=""/>
    <m/>
    <s v=""/>
    <m/>
    <s v=""/>
    <m/>
    <m/>
    <m/>
    <m/>
    <m/>
    <m/>
    <m/>
    <m/>
    <m/>
    <m/>
    <m/>
    <m/>
    <m/>
    <m/>
    <s v=""/>
  </r>
  <r>
    <x v="320"/>
    <x v="0"/>
    <x v="310"/>
    <s v="赤平奈井江線"/>
    <n v="1985"/>
    <n v="26.8"/>
    <n v="2015"/>
    <s v="Ⅲ"/>
    <n v="2020"/>
    <s v="Ⅰ"/>
    <n v="2020"/>
    <s v="Ⅰ"/>
    <x v="1"/>
    <x v="0"/>
    <m/>
    <m/>
    <n v="2025"/>
    <s v=""/>
    <s v=""/>
    <s v="修繕"/>
    <m/>
    <s v=""/>
    <s v=""/>
    <m/>
    <m/>
    <m/>
    <m/>
    <m/>
    <m/>
    <m/>
    <m/>
    <m/>
    <m/>
    <m/>
    <m/>
    <m/>
    <m/>
    <m/>
    <m/>
    <s v=""/>
    <m/>
    <m/>
    <s v="ひび割れ注入、伸縮更新、橋面防水、高欄更新"/>
    <m/>
    <s v="2016.06"/>
    <m/>
    <s v="2018.03"/>
    <s v=""/>
    <s v=""/>
    <m/>
    <s v=""/>
    <m/>
    <s v=""/>
    <m/>
    <m/>
    <m/>
    <m/>
    <m/>
    <m/>
    <m/>
    <m/>
    <m/>
    <m/>
    <m/>
    <m/>
    <m/>
    <m/>
    <m/>
  </r>
  <r>
    <x v="321"/>
    <x v="0"/>
    <x v="311"/>
    <s v="赤平奈井江線"/>
    <n v="1988"/>
    <n v="113.1"/>
    <n v="2017"/>
    <s v="Ⅲ"/>
    <n v="2017"/>
    <s v="Ⅲ"/>
    <n v="2022"/>
    <s v="Ⅲ"/>
    <x v="2"/>
    <x v="1"/>
    <m/>
    <m/>
    <n v="2027"/>
    <s v="修繕"/>
    <s v="修繕"/>
    <s v="修繕"/>
    <s v="修繕"/>
    <n v="2020"/>
    <n v="2031"/>
    <m/>
    <m/>
    <s v="補助"/>
    <n v="29.1"/>
    <s v="補助"/>
    <n v="30"/>
    <s v="補助"/>
    <n v="10"/>
    <s v="補助"/>
    <n v="30"/>
    <m/>
    <m/>
    <s v="補助"/>
    <n v="29.1"/>
    <s v="補助"/>
    <n v="150"/>
    <s v="補助"/>
    <n v="105.6"/>
    <s v="修繕"/>
    <s v="支承補修、伸縮取替、地覆打替"/>
    <n v="2020"/>
    <s v="2020.12"/>
    <m/>
    <m/>
    <s v=""/>
    <s v=""/>
    <m/>
    <s v=""/>
    <m/>
    <s v=""/>
    <s v="修繕"/>
    <n v="2020"/>
    <n v="2026"/>
    <s v="修繕"/>
    <n v="2020"/>
    <n v="2026"/>
    <s v="修繕"/>
    <n v="105.6"/>
    <s v="修繕"/>
    <n v="2020"/>
    <n v="2031"/>
    <s v="修繕"/>
    <n v="2020"/>
    <n v="2031"/>
    <n v="852.6"/>
  </r>
  <r>
    <x v="322"/>
    <x v="0"/>
    <x v="312"/>
    <s v="赤平奈井江線"/>
    <n v="1965"/>
    <n v="20"/>
    <n v="2015"/>
    <s v="Ⅰ"/>
    <n v="2019"/>
    <s v="Ⅰ"/>
    <n v="2019"/>
    <s v="Ⅰ"/>
    <x v="0"/>
    <x v="0"/>
    <m/>
    <m/>
    <n v="2024"/>
    <s v=""/>
    <s v=""/>
    <s v="修繕"/>
    <m/>
    <s v=""/>
    <s v=""/>
    <m/>
    <m/>
    <m/>
    <m/>
    <m/>
    <m/>
    <m/>
    <m/>
    <m/>
    <m/>
    <m/>
    <m/>
    <m/>
    <m/>
    <m/>
    <m/>
    <m/>
    <m/>
    <m/>
    <m/>
    <m/>
    <m/>
    <m/>
    <m/>
    <s v=""/>
    <s v=""/>
    <m/>
    <s v=""/>
    <m/>
    <s v=""/>
    <m/>
    <m/>
    <m/>
    <m/>
    <m/>
    <m/>
    <m/>
    <m/>
    <m/>
    <m/>
    <m/>
    <m/>
    <m/>
    <m/>
    <m/>
  </r>
  <r>
    <x v="323"/>
    <x v="0"/>
    <x v="313"/>
    <s v="赤平奈井江線"/>
    <n v="1959"/>
    <n v="25"/>
    <n v="2015"/>
    <s v="Ⅲ"/>
    <n v="2019"/>
    <s v="Ⅰ"/>
    <n v="2019"/>
    <s v="Ⅰ"/>
    <x v="0"/>
    <x v="0"/>
    <m/>
    <m/>
    <n v="2024"/>
    <s v=""/>
    <s v=""/>
    <s v="修繕"/>
    <m/>
    <s v=""/>
    <s v=""/>
    <m/>
    <m/>
    <m/>
    <m/>
    <m/>
    <m/>
    <m/>
    <m/>
    <m/>
    <m/>
    <m/>
    <m/>
    <m/>
    <m/>
    <m/>
    <m/>
    <s v=""/>
    <m/>
    <m/>
    <s v="ひび割れ注入、伸縮更新"/>
    <m/>
    <s v="2017.01"/>
    <m/>
    <s v="2018.03"/>
    <s v=""/>
    <s v=""/>
    <m/>
    <s v=""/>
    <m/>
    <s v=""/>
    <m/>
    <m/>
    <m/>
    <m/>
    <m/>
    <m/>
    <m/>
    <m/>
    <m/>
    <m/>
    <m/>
    <m/>
    <m/>
    <m/>
    <m/>
  </r>
  <r>
    <x v="324"/>
    <x v="0"/>
    <x v="314"/>
    <s v="赤平奈井江線"/>
    <n v="2009"/>
    <n v="33.1"/>
    <n v="2015"/>
    <s v="Ⅰ"/>
    <n v="2019"/>
    <s v="Ⅰ"/>
    <n v="2019"/>
    <s v="Ⅰ"/>
    <x v="0"/>
    <x v="0"/>
    <m/>
    <m/>
    <n v="2024"/>
    <s v=""/>
    <s v=""/>
    <s v="修繕"/>
    <m/>
    <s v=""/>
    <s v=""/>
    <m/>
    <m/>
    <m/>
    <m/>
    <m/>
    <m/>
    <m/>
    <m/>
    <m/>
    <m/>
    <m/>
    <m/>
    <m/>
    <m/>
    <m/>
    <m/>
    <m/>
    <m/>
    <m/>
    <m/>
    <m/>
    <m/>
    <m/>
    <m/>
    <s v=""/>
    <s v=""/>
    <m/>
    <s v=""/>
    <m/>
    <s v=""/>
    <m/>
    <m/>
    <m/>
    <m/>
    <m/>
    <m/>
    <m/>
    <m/>
    <m/>
    <m/>
    <m/>
    <m/>
    <m/>
    <m/>
    <m/>
  </r>
  <r>
    <x v="325"/>
    <x v="0"/>
    <x v="315"/>
    <s v="赤平奈井江線"/>
    <n v="1980"/>
    <n v="19.8"/>
    <n v="2015"/>
    <s v="Ⅰ"/>
    <n v="2019"/>
    <s v="Ⅱ"/>
    <n v="2019"/>
    <s v="Ⅱ"/>
    <x v="0"/>
    <x v="2"/>
    <m/>
    <m/>
    <n v="2024"/>
    <s v=""/>
    <s v=""/>
    <s v="修繕"/>
    <m/>
    <s v=""/>
    <s v=""/>
    <m/>
    <m/>
    <m/>
    <m/>
    <m/>
    <m/>
    <m/>
    <m/>
    <m/>
    <m/>
    <m/>
    <m/>
    <m/>
    <m/>
    <m/>
    <m/>
    <s v=""/>
    <m/>
    <m/>
    <m/>
    <m/>
    <m/>
    <m/>
    <m/>
    <m/>
    <s v=""/>
    <m/>
    <s v=""/>
    <m/>
    <s v=""/>
    <m/>
    <m/>
    <m/>
    <m/>
    <m/>
    <m/>
    <m/>
    <m/>
    <m/>
    <m/>
    <m/>
    <m/>
    <m/>
    <m/>
    <s v=""/>
  </r>
  <r>
    <x v="326"/>
    <x v="0"/>
    <x v="316"/>
    <s v="赤平奈井江線"/>
    <n v="2008"/>
    <n v="36.1"/>
    <n v="2015"/>
    <s v="Ⅰ"/>
    <n v="2019"/>
    <s v="Ⅰ"/>
    <n v="2019"/>
    <s v="Ⅰ"/>
    <x v="0"/>
    <x v="0"/>
    <m/>
    <m/>
    <n v="2024"/>
    <s v=""/>
    <s v=""/>
    <s v="修繕"/>
    <m/>
    <s v=""/>
    <s v=""/>
    <m/>
    <m/>
    <m/>
    <m/>
    <m/>
    <m/>
    <m/>
    <m/>
    <m/>
    <m/>
    <m/>
    <m/>
    <m/>
    <m/>
    <m/>
    <m/>
    <m/>
    <m/>
    <m/>
    <m/>
    <m/>
    <m/>
    <m/>
    <m/>
    <s v=""/>
    <s v=""/>
    <m/>
    <s v=""/>
    <m/>
    <s v=""/>
    <m/>
    <m/>
    <m/>
    <m/>
    <m/>
    <m/>
    <m/>
    <m/>
    <m/>
    <m/>
    <m/>
    <m/>
    <m/>
    <m/>
    <m/>
  </r>
  <r>
    <x v="327"/>
    <x v="0"/>
    <x v="317"/>
    <s v="赤平奈井江線"/>
    <n v="1981"/>
    <n v="20.6"/>
    <n v="2015"/>
    <s v="Ⅰ"/>
    <n v="2019"/>
    <s v="Ⅱ"/>
    <n v="2019"/>
    <s v="Ⅱ"/>
    <x v="0"/>
    <x v="2"/>
    <m/>
    <m/>
    <n v="2024"/>
    <s v=""/>
    <s v=""/>
    <s v="修繕"/>
    <m/>
    <s v=""/>
    <s v=""/>
    <m/>
    <m/>
    <m/>
    <m/>
    <m/>
    <m/>
    <m/>
    <m/>
    <m/>
    <m/>
    <m/>
    <m/>
    <m/>
    <m/>
    <m/>
    <m/>
    <m/>
    <m/>
    <m/>
    <m/>
    <m/>
    <m/>
    <m/>
    <m/>
    <m/>
    <s v=""/>
    <m/>
    <s v=""/>
    <m/>
    <s v=""/>
    <m/>
    <m/>
    <m/>
    <m/>
    <m/>
    <m/>
    <m/>
    <m/>
    <m/>
    <m/>
    <m/>
    <m/>
    <m/>
    <m/>
    <s v=""/>
  </r>
  <r>
    <x v="328"/>
    <x v="0"/>
    <x v="318"/>
    <s v="赤平奈井江線"/>
    <n v="1989"/>
    <n v="21.2"/>
    <n v="2015"/>
    <s v="Ⅰ"/>
    <n v="2019"/>
    <s v="Ⅰ"/>
    <n v="2019"/>
    <s v="Ⅰ"/>
    <x v="0"/>
    <x v="0"/>
    <m/>
    <m/>
    <n v="2024"/>
    <s v=""/>
    <s v=""/>
    <s v="修繕"/>
    <m/>
    <s v=""/>
    <s v=""/>
    <m/>
    <m/>
    <m/>
    <m/>
    <m/>
    <m/>
    <m/>
    <m/>
    <m/>
    <m/>
    <m/>
    <m/>
    <m/>
    <m/>
    <m/>
    <m/>
    <m/>
    <m/>
    <m/>
    <m/>
    <m/>
    <m/>
    <m/>
    <m/>
    <s v=""/>
    <s v=""/>
    <m/>
    <s v=""/>
    <m/>
    <s v=""/>
    <m/>
    <m/>
    <m/>
    <m/>
    <m/>
    <m/>
    <m/>
    <m/>
    <m/>
    <m/>
    <m/>
    <m/>
    <m/>
    <m/>
    <m/>
  </r>
  <r>
    <x v="329"/>
    <x v="0"/>
    <x v="319"/>
    <s v="赤平奈井江線"/>
    <n v="1987"/>
    <n v="21.9"/>
    <n v="2015"/>
    <s v="Ⅰ"/>
    <n v="2019"/>
    <s v="Ⅱ"/>
    <n v="2019"/>
    <s v="Ⅱ"/>
    <x v="0"/>
    <x v="2"/>
    <m/>
    <m/>
    <n v="2024"/>
    <s v=""/>
    <s v=""/>
    <s v="修繕"/>
    <m/>
    <s v=""/>
    <s v=""/>
    <m/>
    <m/>
    <m/>
    <m/>
    <m/>
    <m/>
    <m/>
    <m/>
    <m/>
    <m/>
    <m/>
    <m/>
    <m/>
    <m/>
    <m/>
    <m/>
    <m/>
    <m/>
    <m/>
    <m/>
    <m/>
    <m/>
    <m/>
    <m/>
    <m/>
    <s v=""/>
    <m/>
    <s v=""/>
    <m/>
    <s v=""/>
    <m/>
    <m/>
    <m/>
    <m/>
    <m/>
    <m/>
    <m/>
    <m/>
    <m/>
    <m/>
    <m/>
    <m/>
    <m/>
    <m/>
    <s v=""/>
  </r>
  <r>
    <x v="330"/>
    <x v="0"/>
    <x v="320"/>
    <s v="赤平奈井江線"/>
    <n v="1960"/>
    <n v="25.1"/>
    <n v="2015"/>
    <s v="Ⅰ"/>
    <n v="2019"/>
    <s v="Ⅲ"/>
    <n v="2019"/>
    <s v="Ⅲ"/>
    <x v="0"/>
    <x v="1"/>
    <m/>
    <m/>
    <n v="2024"/>
    <s v="修繕"/>
    <s v="修繕"/>
    <s v="修繕"/>
    <s v="修繕"/>
    <n v="2020"/>
    <n v="2023"/>
    <m/>
    <m/>
    <s v="補助"/>
    <n v="9.6999999999999993"/>
    <m/>
    <m/>
    <s v="補助"/>
    <n v="10"/>
    <s v="補助"/>
    <n v="10"/>
    <m/>
    <m/>
    <s v="補助"/>
    <n v="9.6999999999999993"/>
    <s v="補助"/>
    <n v="60"/>
    <s v="補助"/>
    <n v="57.6"/>
    <m/>
    <m/>
    <m/>
    <m/>
    <m/>
    <m/>
    <s v="修繕"/>
    <s v="ひび割れ補修・伸縮装置取替・橋面防水等"/>
    <n v="2020"/>
    <n v="2020.04"/>
    <m/>
    <s v=""/>
    <s v="修繕"/>
    <n v="2020"/>
    <n v="2023"/>
    <s v="修繕"/>
    <n v="2020"/>
    <n v="2023"/>
    <s v="修繕"/>
    <n v="57.6"/>
    <m/>
    <m/>
    <m/>
    <m/>
    <m/>
    <m/>
    <n v="153"/>
  </r>
  <r>
    <x v="331"/>
    <x v="0"/>
    <x v="321"/>
    <s v="赤平奈井江線"/>
    <n v="1958"/>
    <n v="20"/>
    <n v="2015"/>
    <s v="Ⅱ"/>
    <n v="2019"/>
    <s v="Ⅱ"/>
    <n v="2019"/>
    <s v="Ⅱ"/>
    <x v="0"/>
    <x v="2"/>
    <m/>
    <m/>
    <n v="2024"/>
    <s v="修繕"/>
    <s v="修繕"/>
    <s v="修繕"/>
    <s v="修繕"/>
    <n v="2020"/>
    <n v="2028"/>
    <m/>
    <m/>
    <m/>
    <m/>
    <m/>
    <m/>
    <s v="補助"/>
    <n v="15"/>
    <m/>
    <m/>
    <m/>
    <m/>
    <m/>
    <m/>
    <s v="補助"/>
    <n v="10"/>
    <s v="補助"/>
    <n v="5.7"/>
    <m/>
    <m/>
    <m/>
    <m/>
    <m/>
    <m/>
    <s v="修繕"/>
    <s v=""/>
    <m/>
    <s v=""/>
    <m/>
    <s v=""/>
    <s v="修繕"/>
    <n v="2020"/>
    <n v="2026"/>
    <s v="修繕"/>
    <n v="2020"/>
    <n v="2026"/>
    <s v="修繕"/>
    <n v="5.7"/>
    <s v="修繕"/>
    <n v="2020"/>
    <n v="2028"/>
    <s v="修繕"/>
    <n v="2020"/>
    <n v="2028"/>
    <n v="321"/>
  </r>
  <r>
    <x v="332"/>
    <x v="0"/>
    <x v="285"/>
    <s v="赤平奈井江線"/>
    <n v="1959"/>
    <n v="20"/>
    <n v="2015"/>
    <s v="Ⅱ"/>
    <n v="2019"/>
    <s v="Ⅱ"/>
    <n v="2019"/>
    <s v="Ⅱ"/>
    <x v="0"/>
    <x v="2"/>
    <m/>
    <m/>
    <n v="2024"/>
    <s v=""/>
    <s v=""/>
    <s v="修繕"/>
    <m/>
    <s v=""/>
    <s v=""/>
    <m/>
    <m/>
    <m/>
    <m/>
    <m/>
    <m/>
    <m/>
    <m/>
    <m/>
    <m/>
    <m/>
    <m/>
    <m/>
    <m/>
    <m/>
    <m/>
    <m/>
    <m/>
    <m/>
    <m/>
    <m/>
    <m/>
    <m/>
    <m/>
    <m/>
    <s v=""/>
    <m/>
    <s v=""/>
    <m/>
    <s v=""/>
    <m/>
    <m/>
    <m/>
    <m/>
    <m/>
    <m/>
    <m/>
    <m/>
    <m/>
    <m/>
    <m/>
    <m/>
    <m/>
    <m/>
    <s v=""/>
  </r>
  <r>
    <x v="333"/>
    <x v="0"/>
    <x v="322"/>
    <s v="赤平奈井江線"/>
    <n v="1959"/>
    <n v="24"/>
    <n v="2015"/>
    <s v="Ⅰ"/>
    <n v="2019"/>
    <s v="Ⅱ"/>
    <n v="2019"/>
    <s v="Ⅱ"/>
    <x v="0"/>
    <x v="2"/>
    <m/>
    <m/>
    <n v="2024"/>
    <s v="修繕"/>
    <s v="修繕"/>
    <s v="修繕"/>
    <s v="修繕"/>
    <n v="2020"/>
    <n v="2028"/>
    <m/>
    <m/>
    <m/>
    <m/>
    <m/>
    <m/>
    <s v="補助"/>
    <n v="15"/>
    <m/>
    <m/>
    <m/>
    <m/>
    <m/>
    <m/>
    <s v="補助"/>
    <n v="10"/>
    <s v="補助"/>
    <n v="5.7"/>
    <s v="修繕"/>
    <s v="伸縮装置取替、橋面・防護柵・地覆補修"/>
    <n v="2014"/>
    <s v="2014.10"/>
    <n v="2016"/>
    <s v="2017.02"/>
    <s v="修繕"/>
    <s v=""/>
    <m/>
    <s v=""/>
    <m/>
    <s v=""/>
    <s v="修繕"/>
    <n v="2020"/>
    <n v="2026"/>
    <s v="修繕"/>
    <n v="2020"/>
    <n v="2026"/>
    <s v="修繕"/>
    <n v="5.7"/>
    <s v="修繕"/>
    <n v="2020"/>
    <n v="2028"/>
    <s v="修繕"/>
    <n v="2020"/>
    <n v="2028"/>
    <n v="321"/>
  </r>
  <r>
    <x v="334"/>
    <x v="0"/>
    <x v="323"/>
    <s v="赤平奈井江線"/>
    <n v="1958"/>
    <n v="24"/>
    <n v="2015"/>
    <s v="Ⅰ"/>
    <n v="2019"/>
    <s v="Ⅱ"/>
    <n v="2019"/>
    <s v="Ⅱ"/>
    <x v="0"/>
    <x v="2"/>
    <m/>
    <m/>
    <n v="2024"/>
    <s v="修繕"/>
    <s v="修繕"/>
    <s v="修繕"/>
    <s v="修繕"/>
    <n v="2020"/>
    <n v="2024"/>
    <m/>
    <m/>
    <m/>
    <m/>
    <m/>
    <m/>
    <s v="補助"/>
    <n v="15"/>
    <m/>
    <m/>
    <m/>
    <m/>
    <m/>
    <m/>
    <s v="補助"/>
    <n v="10"/>
    <s v="補助"/>
    <n v="5.7"/>
    <m/>
    <m/>
    <m/>
    <m/>
    <m/>
    <m/>
    <s v="修繕"/>
    <s v="ひび割れ補修・伸縮装置取替・橋面防水等"/>
    <n v="2021"/>
    <n v="2021.07"/>
    <m/>
    <s v=""/>
    <s v="修繕"/>
    <n v="2020"/>
    <n v="2024"/>
    <s v="修繕"/>
    <n v="2020"/>
    <n v="2024"/>
    <s v="修繕"/>
    <n v="5.7"/>
    <s v="修繕"/>
    <n v="2020"/>
    <n v="2024"/>
    <s v="修繕"/>
    <n v="2020"/>
    <n v="2024"/>
    <n v="131"/>
  </r>
  <r>
    <x v="335"/>
    <x v="0"/>
    <x v="324"/>
    <s v="赤平奈井江線"/>
    <n v="1967"/>
    <n v="150"/>
    <n v="2018"/>
    <s v="Ⅱ"/>
    <n v="2018"/>
    <s v="Ⅱ"/>
    <n v="2018"/>
    <s v="Ⅱ"/>
    <x v="6"/>
    <x v="2"/>
    <m/>
    <m/>
    <n v="2023"/>
    <s v=""/>
    <m/>
    <s v="修繕"/>
    <m/>
    <m/>
    <m/>
    <m/>
    <m/>
    <m/>
    <m/>
    <m/>
    <m/>
    <m/>
    <m/>
    <m/>
    <m/>
    <m/>
    <m/>
    <m/>
    <m/>
    <m/>
    <m/>
    <s v=""/>
    <m/>
    <m/>
    <s v="断面補修、伸縮装置取替、橋面・防護柵・地覆補修"/>
    <m/>
    <s v="2014.06"/>
    <m/>
    <s v="2015.12"/>
    <s v="修繕"/>
    <s v="断面補修、伸縮装置取替、橋面・防護柵・地覆補修"/>
    <n v="2014"/>
    <n v="2014.06"/>
    <n v="2015"/>
    <n v="2015.12"/>
    <m/>
    <m/>
    <m/>
    <m/>
    <m/>
    <m/>
    <m/>
    <m/>
    <m/>
    <m/>
    <m/>
    <m/>
    <m/>
    <m/>
    <s v=""/>
  </r>
  <r>
    <x v="336"/>
    <x v="0"/>
    <x v="325"/>
    <s v="赤平奈井江線"/>
    <n v="1972"/>
    <n v="3.5"/>
    <n v="2018"/>
    <s v="Ⅰ"/>
    <n v="2018"/>
    <s v="Ⅰ"/>
    <n v="2018"/>
    <s v="Ⅰ"/>
    <x v="6"/>
    <x v="0"/>
    <m/>
    <m/>
    <n v="2023"/>
    <s v=""/>
    <s v=""/>
    <s v="修繕"/>
    <m/>
    <s v=""/>
    <s v=""/>
    <m/>
    <m/>
    <m/>
    <m/>
    <m/>
    <m/>
    <m/>
    <m/>
    <m/>
    <m/>
    <m/>
    <m/>
    <m/>
    <m/>
    <m/>
    <m/>
    <m/>
    <m/>
    <m/>
    <m/>
    <m/>
    <m/>
    <m/>
    <m/>
    <s v=""/>
    <s v=""/>
    <m/>
    <s v=""/>
    <m/>
    <s v=""/>
    <m/>
    <m/>
    <m/>
    <m/>
    <m/>
    <m/>
    <m/>
    <m/>
    <m/>
    <m/>
    <m/>
    <m/>
    <m/>
    <m/>
    <m/>
  </r>
  <r>
    <x v="337"/>
    <x v="0"/>
    <x v="326"/>
    <s v="赤平奈井江線"/>
    <n v="1958"/>
    <n v="8.1"/>
    <n v="2018"/>
    <s v="Ⅱ"/>
    <n v="2018"/>
    <s v="Ⅱ"/>
    <n v="2018"/>
    <s v="Ⅱ"/>
    <x v="6"/>
    <x v="2"/>
    <m/>
    <m/>
    <n v="2023"/>
    <s v="修繕"/>
    <s v="修繕"/>
    <s v="修繕"/>
    <s v="修繕"/>
    <n v="2022"/>
    <n v="2023"/>
    <m/>
    <m/>
    <s v="補助"/>
    <n v="7.1"/>
    <m/>
    <m/>
    <m/>
    <m/>
    <m/>
    <m/>
    <m/>
    <m/>
    <s v="補助"/>
    <n v="7.1"/>
    <s v="補助"/>
    <n v="20"/>
    <s v="補助"/>
    <n v="8.5500000000000007"/>
    <m/>
    <m/>
    <m/>
    <m/>
    <m/>
    <m/>
    <s v="修繕"/>
    <s v="断面補修、伸縮装置取替、橋面補修"/>
    <n v="2022"/>
    <n v="2022.05"/>
    <m/>
    <s v=""/>
    <s v="修繕"/>
    <n v="2022"/>
    <n v="2023"/>
    <s v="修繕"/>
    <n v="2022"/>
    <n v="2023"/>
    <s v="修繕"/>
    <n v="8.5500000000000007"/>
    <m/>
    <m/>
    <m/>
    <m/>
    <m/>
    <m/>
    <n v="42"/>
  </r>
  <r>
    <x v="338"/>
    <x v="0"/>
    <x v="327"/>
    <s v="芦別砂川線"/>
    <n v="1974"/>
    <n v="27"/>
    <n v="2017"/>
    <s v="Ⅱ"/>
    <n v="2021"/>
    <s v="Ⅱ"/>
    <n v="2021"/>
    <s v="Ⅱ"/>
    <x v="5"/>
    <x v="2"/>
    <m/>
    <m/>
    <n v="2026"/>
    <s v=""/>
    <s v="修繕"/>
    <s v="修繕"/>
    <s v="修繕"/>
    <n v="2023"/>
    <n v="2028"/>
    <m/>
    <m/>
    <m/>
    <m/>
    <m/>
    <m/>
    <m/>
    <m/>
    <m/>
    <m/>
    <m/>
    <m/>
    <m/>
    <m/>
    <m/>
    <m/>
    <s v=""/>
    <m/>
    <m/>
    <m/>
    <m/>
    <m/>
    <m/>
    <m/>
    <m/>
    <s v=""/>
    <m/>
    <s v=""/>
    <m/>
    <s v=""/>
    <m/>
    <m/>
    <m/>
    <m/>
    <m/>
    <m/>
    <m/>
    <m/>
    <s v="修繕"/>
    <n v="2024"/>
    <n v="2028"/>
    <s v="修繕"/>
    <n v="2023"/>
    <n v="2028"/>
    <n v="530"/>
  </r>
  <r>
    <x v="339"/>
    <x v="0"/>
    <x v="235"/>
    <s v="芦別砂川線"/>
    <n v="1967"/>
    <n v="15"/>
    <n v="2017"/>
    <s v="Ⅰ"/>
    <n v="2021"/>
    <s v="Ⅱ"/>
    <n v="2021"/>
    <s v="Ⅱ"/>
    <x v="5"/>
    <x v="2"/>
    <m/>
    <m/>
    <n v="2026"/>
    <s v=""/>
    <s v=""/>
    <s v="修繕"/>
    <m/>
    <s v=""/>
    <s v=""/>
    <m/>
    <m/>
    <m/>
    <m/>
    <m/>
    <m/>
    <m/>
    <m/>
    <m/>
    <m/>
    <m/>
    <m/>
    <m/>
    <m/>
    <m/>
    <m/>
    <m/>
    <m/>
    <m/>
    <m/>
    <m/>
    <m/>
    <m/>
    <m/>
    <m/>
    <s v=""/>
    <m/>
    <s v=""/>
    <m/>
    <s v=""/>
    <m/>
    <m/>
    <m/>
    <m/>
    <m/>
    <m/>
    <m/>
    <m/>
    <m/>
    <m/>
    <m/>
    <m/>
    <m/>
    <m/>
    <s v=""/>
  </r>
  <r>
    <x v="340"/>
    <x v="0"/>
    <x v="328"/>
    <s v="芦別砂川線"/>
    <n v="1967"/>
    <n v="15"/>
    <n v="2016"/>
    <s v="Ⅱ"/>
    <n v="2021"/>
    <s v="Ⅰ"/>
    <n v="2021"/>
    <s v="Ⅰ"/>
    <x v="5"/>
    <x v="0"/>
    <m/>
    <m/>
    <n v="2026"/>
    <s v=""/>
    <s v=""/>
    <s v="修繕"/>
    <m/>
    <s v=""/>
    <s v=""/>
    <m/>
    <m/>
    <m/>
    <m/>
    <m/>
    <m/>
    <m/>
    <m/>
    <m/>
    <m/>
    <m/>
    <m/>
    <m/>
    <m/>
    <m/>
    <m/>
    <m/>
    <m/>
    <m/>
    <m/>
    <m/>
    <m/>
    <m/>
    <m/>
    <s v=""/>
    <s v=""/>
    <m/>
    <s v=""/>
    <m/>
    <s v=""/>
    <m/>
    <m/>
    <m/>
    <m/>
    <m/>
    <m/>
    <m/>
    <m/>
    <m/>
    <m/>
    <m/>
    <m/>
    <m/>
    <m/>
    <m/>
  </r>
  <r>
    <x v="341"/>
    <x v="0"/>
    <x v="329"/>
    <s v="芦別砂川線"/>
    <n v="1959"/>
    <n v="20.9"/>
    <n v="2017"/>
    <s v="Ⅲ"/>
    <n v="2017"/>
    <s v="Ⅲ"/>
    <n v="2022"/>
    <s v="Ⅲ"/>
    <x v="2"/>
    <x v="1"/>
    <m/>
    <m/>
    <n v="2027"/>
    <s v="修繕"/>
    <s v="修繕"/>
    <s v="修繕"/>
    <s v="修繕"/>
    <n v="2020"/>
    <n v="2023"/>
    <m/>
    <m/>
    <s v="補助"/>
    <n v="9.6999999999999993"/>
    <s v="補助"/>
    <n v="10"/>
    <m/>
    <m/>
    <s v="補助"/>
    <n v="30"/>
    <m/>
    <m/>
    <s v="補助"/>
    <n v="9.6999999999999993"/>
    <s v="補助"/>
    <n v="40"/>
    <s v="補助"/>
    <n v="9.6"/>
    <s v="修繕"/>
    <s v="支承・橋面補修"/>
    <n v="2020"/>
    <s v="2020.06"/>
    <m/>
    <m/>
    <s v=""/>
    <s v=""/>
    <m/>
    <s v=""/>
    <m/>
    <s v=""/>
    <s v="修繕"/>
    <n v="2020"/>
    <n v="2024"/>
    <s v="修繕"/>
    <n v="2020"/>
    <n v="2024"/>
    <s v="修繕"/>
    <n v="9.6"/>
    <m/>
    <m/>
    <m/>
    <m/>
    <m/>
    <m/>
    <n v="145"/>
  </r>
  <r>
    <x v="342"/>
    <x v="0"/>
    <x v="330"/>
    <s v="芦別砂川線"/>
    <n v="1965"/>
    <n v="11"/>
    <n v="2016"/>
    <s v="Ⅰ"/>
    <n v="2021"/>
    <s v="Ⅱ"/>
    <n v="2021"/>
    <s v="Ⅱ"/>
    <x v="5"/>
    <x v="2"/>
    <m/>
    <m/>
    <n v="2026"/>
    <s v=""/>
    <s v=""/>
    <s v="修繕"/>
    <m/>
    <s v=""/>
    <s v=""/>
    <m/>
    <m/>
    <m/>
    <m/>
    <m/>
    <m/>
    <m/>
    <m/>
    <m/>
    <m/>
    <m/>
    <m/>
    <m/>
    <m/>
    <m/>
    <m/>
    <m/>
    <m/>
    <m/>
    <s v="断面補修、伸縮装置取替、橋面・地覆補修"/>
    <m/>
    <s v="2013.10"/>
    <m/>
    <s v="2015.03"/>
    <m/>
    <s v=""/>
    <m/>
    <s v=""/>
    <m/>
    <s v=""/>
    <m/>
    <m/>
    <m/>
    <m/>
    <m/>
    <m/>
    <m/>
    <m/>
    <m/>
    <m/>
    <m/>
    <m/>
    <m/>
    <m/>
    <s v=""/>
  </r>
  <r>
    <x v="343"/>
    <x v="0"/>
    <x v="331"/>
    <s v="芦別砂川線"/>
    <n v="1959"/>
    <n v="18"/>
    <n v="2016"/>
    <s v="Ⅰ"/>
    <n v="2021"/>
    <s v="Ⅱ"/>
    <n v="2021"/>
    <s v="Ⅱ"/>
    <x v="5"/>
    <x v="2"/>
    <m/>
    <m/>
    <n v="2026"/>
    <s v=""/>
    <s v=""/>
    <s v="修繕"/>
    <m/>
    <s v=""/>
    <s v=""/>
    <m/>
    <m/>
    <m/>
    <m/>
    <m/>
    <m/>
    <m/>
    <m/>
    <m/>
    <m/>
    <m/>
    <m/>
    <m/>
    <m/>
    <m/>
    <m/>
    <m/>
    <m/>
    <m/>
    <s v="ひび割れ注入、断面補修、伸縮装置取替、橋面・防護柵・地覆補修"/>
    <m/>
    <s v="2014.09"/>
    <m/>
    <s v="2015.11"/>
    <m/>
    <s v=""/>
    <m/>
    <s v=""/>
    <m/>
    <s v=""/>
    <m/>
    <m/>
    <m/>
    <m/>
    <m/>
    <m/>
    <m/>
    <m/>
    <m/>
    <m/>
    <m/>
    <m/>
    <m/>
    <m/>
    <s v=""/>
  </r>
  <r>
    <x v="344"/>
    <x v="0"/>
    <x v="332"/>
    <s v="芦別砂川線"/>
    <n v="1993"/>
    <n v="18"/>
    <n v="2016"/>
    <s v="Ⅱ"/>
    <n v="2021"/>
    <s v="Ⅱ"/>
    <n v="2021"/>
    <s v="Ⅱ"/>
    <x v="5"/>
    <x v="2"/>
    <m/>
    <m/>
    <n v="2026"/>
    <s v=""/>
    <s v=""/>
    <s v="修繕"/>
    <m/>
    <s v=""/>
    <s v=""/>
    <m/>
    <m/>
    <m/>
    <m/>
    <m/>
    <m/>
    <m/>
    <m/>
    <m/>
    <m/>
    <m/>
    <m/>
    <m/>
    <m/>
    <m/>
    <m/>
    <m/>
    <m/>
    <m/>
    <s v="ひび割れ注入、断面補修、伸縮装置取替、橋面・防護柵・地覆補修"/>
    <m/>
    <s v="2014.09"/>
    <m/>
    <s v="2015.11"/>
    <m/>
    <s v=""/>
    <m/>
    <s v=""/>
    <m/>
    <s v=""/>
    <m/>
    <m/>
    <m/>
    <m/>
    <m/>
    <m/>
    <m/>
    <m/>
    <m/>
    <m/>
    <m/>
    <m/>
    <m/>
    <m/>
    <s v=""/>
  </r>
  <r>
    <x v="345"/>
    <x v="0"/>
    <x v="333"/>
    <s v="芦別砂川線"/>
    <n v="1977"/>
    <n v="37"/>
    <n v="2017"/>
    <s v="Ⅰ"/>
    <n v="2021"/>
    <s v="Ⅰ"/>
    <n v="2021"/>
    <s v="Ⅰ"/>
    <x v="5"/>
    <x v="0"/>
    <m/>
    <m/>
    <n v="2026"/>
    <s v=""/>
    <s v=""/>
    <s v="修繕"/>
    <m/>
    <s v=""/>
    <s v=""/>
    <m/>
    <m/>
    <m/>
    <m/>
    <m/>
    <m/>
    <m/>
    <m/>
    <m/>
    <m/>
    <m/>
    <m/>
    <m/>
    <m/>
    <m/>
    <m/>
    <s v=""/>
    <m/>
    <m/>
    <m/>
    <m/>
    <m/>
    <m/>
    <m/>
    <s v=""/>
    <s v=""/>
    <m/>
    <s v=""/>
    <m/>
    <s v=""/>
    <m/>
    <m/>
    <m/>
    <m/>
    <m/>
    <m/>
    <m/>
    <m/>
    <m/>
    <m/>
    <m/>
    <m/>
    <m/>
    <m/>
    <m/>
  </r>
  <r>
    <x v="346"/>
    <x v="0"/>
    <x v="334"/>
    <s v="芦別砂川線"/>
    <n v="1954"/>
    <n v="105"/>
    <n v="2017"/>
    <s v="Ⅲ"/>
    <n v="2021"/>
    <s v="Ⅱ"/>
    <n v="2021"/>
    <s v="Ⅱ"/>
    <x v="5"/>
    <x v="2"/>
    <m/>
    <m/>
    <n v="2026"/>
    <s v=""/>
    <s v=""/>
    <s v="修繕"/>
    <m/>
    <s v=""/>
    <s v=""/>
    <m/>
    <m/>
    <m/>
    <m/>
    <m/>
    <m/>
    <m/>
    <m/>
    <m/>
    <m/>
    <m/>
    <m/>
    <m/>
    <m/>
    <m/>
    <m/>
    <s v=""/>
    <m/>
    <m/>
    <s v="支承取替"/>
    <m/>
    <s v="2016.06"/>
    <m/>
    <s v="2018.03"/>
    <m/>
    <s v=""/>
    <m/>
    <s v=""/>
    <m/>
    <s v=""/>
    <m/>
    <m/>
    <m/>
    <m/>
    <m/>
    <m/>
    <m/>
    <m/>
    <m/>
    <m/>
    <m/>
    <m/>
    <m/>
    <m/>
    <s v=""/>
  </r>
  <r>
    <x v="347"/>
    <x v="0"/>
    <x v="335"/>
    <s v="芦別砂川線"/>
    <n v="1984"/>
    <n v="119"/>
    <n v="2017"/>
    <s v="Ⅱ"/>
    <n v="2021"/>
    <s v="Ⅰ"/>
    <n v="2021"/>
    <s v="Ⅰ"/>
    <x v="5"/>
    <x v="0"/>
    <m/>
    <m/>
    <n v="2026"/>
    <s v=""/>
    <s v=""/>
    <s v="修繕"/>
    <m/>
    <s v=""/>
    <s v=""/>
    <m/>
    <m/>
    <m/>
    <m/>
    <m/>
    <m/>
    <m/>
    <m/>
    <m/>
    <m/>
    <m/>
    <m/>
    <m/>
    <m/>
    <m/>
    <m/>
    <m/>
    <m/>
    <m/>
    <s v="断面補修、橋面・防護柵・地覆補修"/>
    <m/>
    <s v="2013.07"/>
    <m/>
    <s v="2015.03"/>
    <s v=""/>
    <s v=""/>
    <m/>
    <s v=""/>
    <m/>
    <s v=""/>
    <m/>
    <m/>
    <m/>
    <m/>
    <m/>
    <m/>
    <m/>
    <m/>
    <m/>
    <m/>
    <m/>
    <m/>
    <m/>
    <m/>
    <m/>
  </r>
  <r>
    <x v="348"/>
    <x v="0"/>
    <x v="336"/>
    <s v="芦別砂川線"/>
    <n v="1999"/>
    <n v="45.5"/>
    <n v="2017"/>
    <s v="Ⅱ"/>
    <n v="2021"/>
    <s v="Ⅱ"/>
    <n v="2021"/>
    <s v="Ⅱ"/>
    <x v="5"/>
    <x v="2"/>
    <m/>
    <m/>
    <n v="2026"/>
    <s v=""/>
    <s v=""/>
    <s v="修繕"/>
    <m/>
    <s v=""/>
    <s v=""/>
    <m/>
    <m/>
    <m/>
    <m/>
    <m/>
    <m/>
    <m/>
    <m/>
    <m/>
    <m/>
    <m/>
    <m/>
    <m/>
    <m/>
    <m/>
    <m/>
    <m/>
    <m/>
    <m/>
    <m/>
    <m/>
    <m/>
    <m/>
    <m/>
    <m/>
    <s v=""/>
    <m/>
    <s v=""/>
    <m/>
    <s v=""/>
    <m/>
    <m/>
    <m/>
    <m/>
    <m/>
    <m/>
    <m/>
    <m/>
    <m/>
    <m/>
    <m/>
    <m/>
    <m/>
    <m/>
    <s v=""/>
  </r>
  <r>
    <x v="349"/>
    <x v="0"/>
    <x v="337"/>
    <s v="芦別砂川線"/>
    <n v="1997"/>
    <n v="49.3"/>
    <n v="2017"/>
    <s v="Ⅰ"/>
    <n v="2021"/>
    <s v="Ⅰ"/>
    <n v="2021"/>
    <s v="Ⅰ"/>
    <x v="5"/>
    <x v="0"/>
    <m/>
    <m/>
    <n v="2026"/>
    <s v=""/>
    <s v=""/>
    <s v="修繕"/>
    <m/>
    <s v=""/>
    <s v=""/>
    <m/>
    <m/>
    <m/>
    <m/>
    <m/>
    <m/>
    <m/>
    <m/>
    <m/>
    <m/>
    <m/>
    <m/>
    <m/>
    <m/>
    <m/>
    <m/>
    <s v=""/>
    <m/>
    <m/>
    <m/>
    <m/>
    <m/>
    <m/>
    <m/>
    <s v=""/>
    <s v=""/>
    <m/>
    <s v=""/>
    <m/>
    <s v=""/>
    <m/>
    <m/>
    <m/>
    <m/>
    <m/>
    <m/>
    <m/>
    <m/>
    <m/>
    <m/>
    <m/>
    <m/>
    <m/>
    <m/>
    <m/>
  </r>
  <r>
    <x v="350"/>
    <x v="0"/>
    <x v="338"/>
    <s v="芦別砂川線"/>
    <n v="2001"/>
    <n v="24"/>
    <n v="2016"/>
    <s v="Ⅰ"/>
    <n v="2021"/>
    <s v="Ⅰ"/>
    <n v="2021"/>
    <s v="Ⅰ"/>
    <x v="5"/>
    <x v="0"/>
    <m/>
    <m/>
    <n v="2026"/>
    <s v=""/>
    <s v=""/>
    <s v="修繕"/>
    <m/>
    <s v=""/>
    <s v=""/>
    <m/>
    <m/>
    <m/>
    <m/>
    <m/>
    <m/>
    <m/>
    <m/>
    <m/>
    <m/>
    <m/>
    <m/>
    <m/>
    <m/>
    <m/>
    <m/>
    <m/>
    <m/>
    <m/>
    <m/>
    <m/>
    <m/>
    <m/>
    <m/>
    <s v=""/>
    <s v=""/>
    <m/>
    <s v=""/>
    <m/>
    <s v=""/>
    <m/>
    <m/>
    <m/>
    <m/>
    <m/>
    <m/>
    <m/>
    <m/>
    <m/>
    <m/>
    <m/>
    <m/>
    <m/>
    <m/>
    <m/>
  </r>
  <r>
    <x v="351"/>
    <x v="0"/>
    <x v="339"/>
    <s v="芦別砂川線"/>
    <n v="2004"/>
    <n v="23.9"/>
    <n v="2017"/>
    <s v="Ⅰ"/>
    <n v="2021"/>
    <s v="Ⅰ"/>
    <n v="2021"/>
    <s v="Ⅰ"/>
    <x v="5"/>
    <x v="0"/>
    <m/>
    <m/>
    <n v="2026"/>
    <s v=""/>
    <s v=""/>
    <s v="修繕"/>
    <m/>
    <s v=""/>
    <s v=""/>
    <m/>
    <m/>
    <m/>
    <m/>
    <m/>
    <m/>
    <m/>
    <m/>
    <m/>
    <m/>
    <m/>
    <m/>
    <m/>
    <m/>
    <m/>
    <m/>
    <m/>
    <m/>
    <m/>
    <m/>
    <m/>
    <m/>
    <m/>
    <m/>
    <s v=""/>
    <s v=""/>
    <m/>
    <s v=""/>
    <m/>
    <s v=""/>
    <m/>
    <m/>
    <m/>
    <m/>
    <m/>
    <m/>
    <m/>
    <m/>
    <m/>
    <m/>
    <m/>
    <m/>
    <m/>
    <m/>
    <m/>
  </r>
  <r>
    <x v="352"/>
    <x v="0"/>
    <x v="340"/>
    <s v="芦別砂川線"/>
    <n v="1993"/>
    <n v="18.7"/>
    <n v="2017"/>
    <s v="Ⅰ"/>
    <n v="2021"/>
    <s v="Ⅰ"/>
    <n v="2021"/>
    <s v="Ⅰ"/>
    <x v="5"/>
    <x v="0"/>
    <m/>
    <m/>
    <n v="2026"/>
    <s v=""/>
    <s v=""/>
    <s v="修繕"/>
    <m/>
    <s v=""/>
    <s v=""/>
    <m/>
    <m/>
    <m/>
    <m/>
    <m/>
    <m/>
    <m/>
    <m/>
    <m/>
    <m/>
    <m/>
    <m/>
    <m/>
    <m/>
    <m/>
    <m/>
    <m/>
    <m/>
    <m/>
    <m/>
    <m/>
    <m/>
    <m/>
    <m/>
    <s v=""/>
    <s v=""/>
    <m/>
    <s v=""/>
    <m/>
    <s v=""/>
    <m/>
    <m/>
    <m/>
    <m/>
    <m/>
    <m/>
    <m/>
    <m/>
    <m/>
    <m/>
    <m/>
    <m/>
    <m/>
    <m/>
    <m/>
  </r>
  <r>
    <x v="353"/>
    <x v="0"/>
    <x v="341"/>
    <s v="芦別砂川線"/>
    <n v="1987"/>
    <n v="34.1"/>
    <n v="2015"/>
    <s v="Ⅰ"/>
    <n v="2019"/>
    <s v="Ⅰ"/>
    <n v="2019"/>
    <s v="Ⅰ"/>
    <x v="0"/>
    <x v="0"/>
    <m/>
    <m/>
    <n v="2024"/>
    <s v=""/>
    <s v=""/>
    <s v="修繕"/>
    <m/>
    <s v=""/>
    <s v=""/>
    <m/>
    <m/>
    <m/>
    <m/>
    <m/>
    <m/>
    <m/>
    <m/>
    <m/>
    <m/>
    <m/>
    <m/>
    <m/>
    <m/>
    <m/>
    <m/>
    <s v=""/>
    <m/>
    <m/>
    <s v="伸縮装置取替、橋面補修"/>
    <m/>
    <s v="2013.10"/>
    <m/>
    <s v="2014.10"/>
    <s v=""/>
    <s v=""/>
    <m/>
    <s v=""/>
    <m/>
    <s v=""/>
    <m/>
    <m/>
    <m/>
    <m/>
    <m/>
    <m/>
    <m/>
    <m/>
    <m/>
    <m/>
    <m/>
    <m/>
    <m/>
    <m/>
    <m/>
  </r>
  <r>
    <x v="354"/>
    <x v="0"/>
    <x v="342"/>
    <s v="岩見沢三笠線"/>
    <n v="2011"/>
    <n v="60.8"/>
    <n v="2016"/>
    <s v="Ⅰ"/>
    <n v="2021"/>
    <s v="Ⅰ"/>
    <n v="2021"/>
    <s v="Ⅰ"/>
    <x v="5"/>
    <x v="0"/>
    <m/>
    <m/>
    <n v="2026"/>
    <s v=""/>
    <s v=""/>
    <s v="修繕"/>
    <m/>
    <s v=""/>
    <s v=""/>
    <m/>
    <m/>
    <m/>
    <m/>
    <m/>
    <m/>
    <m/>
    <m/>
    <m/>
    <m/>
    <m/>
    <m/>
    <m/>
    <m/>
    <m/>
    <m/>
    <m/>
    <m/>
    <m/>
    <m/>
    <m/>
    <m/>
    <m/>
    <m/>
    <s v=""/>
    <s v=""/>
    <m/>
    <s v=""/>
    <m/>
    <s v=""/>
    <m/>
    <m/>
    <m/>
    <m/>
    <m/>
    <m/>
    <m/>
    <m/>
    <m/>
    <m/>
    <m/>
    <m/>
    <m/>
    <m/>
    <m/>
  </r>
  <r>
    <x v="355"/>
    <x v="0"/>
    <x v="343"/>
    <s v="岩見沢三笠線"/>
    <n v="1976"/>
    <n v="104.2"/>
    <n v="2016"/>
    <s v="Ⅱ"/>
    <n v="2020"/>
    <s v="Ⅲ"/>
    <n v="2020"/>
    <s v="Ⅲ"/>
    <x v="1"/>
    <x v="1"/>
    <m/>
    <m/>
    <n v="2025"/>
    <s v="修繕"/>
    <s v="修繕"/>
    <s v="修繕"/>
    <s v="修繕"/>
    <n v="2021"/>
    <n v="2024"/>
    <s v="補助"/>
    <n v="5"/>
    <s v="補助"/>
    <n v="9.6999999999999993"/>
    <m/>
    <m/>
    <m/>
    <m/>
    <m/>
    <m/>
    <s v="補助"/>
    <n v="5"/>
    <s v="補助"/>
    <n v="9.6999999999999993"/>
    <m/>
    <m/>
    <s v="補助"/>
    <n v="5"/>
    <m/>
    <m/>
    <m/>
    <m/>
    <m/>
    <m/>
    <s v="修繕"/>
    <s v="伸縮装置工、支承補修"/>
    <n v="2022"/>
    <n v="2022.07"/>
    <m/>
    <s v=""/>
    <s v="修繕"/>
    <n v="2021"/>
    <n v="2024"/>
    <s v="修繕"/>
    <n v="2021"/>
    <n v="2024"/>
    <s v="修繕"/>
    <n v="5"/>
    <s v="修繕"/>
    <n v="2021"/>
    <n v="2024"/>
    <s v="修繕"/>
    <n v="2021"/>
    <n v="2024"/>
    <n v="120"/>
  </r>
  <r>
    <x v="356"/>
    <x v="0"/>
    <x v="344"/>
    <s v="岩見沢三笠線"/>
    <n v="1976"/>
    <n v="19.600000000000001"/>
    <n v="2015"/>
    <s v="Ⅰ"/>
    <n v="2019"/>
    <s v="Ⅱ"/>
    <n v="2019"/>
    <s v="Ⅱ"/>
    <x v="0"/>
    <x v="2"/>
    <m/>
    <m/>
    <n v="2024"/>
    <s v=""/>
    <m/>
    <s v="修繕"/>
    <m/>
    <s v=""/>
    <s v=""/>
    <m/>
    <m/>
    <m/>
    <m/>
    <m/>
    <m/>
    <m/>
    <m/>
    <m/>
    <m/>
    <m/>
    <m/>
    <m/>
    <m/>
    <m/>
    <m/>
    <m/>
    <m/>
    <m/>
    <m/>
    <m/>
    <m/>
    <m/>
    <m/>
    <s v="修繕"/>
    <s v=""/>
    <m/>
    <s v=""/>
    <m/>
    <s v=""/>
    <m/>
    <m/>
    <m/>
    <m/>
    <m/>
    <m/>
    <m/>
    <m/>
    <m/>
    <m/>
    <m/>
    <m/>
    <m/>
    <m/>
    <s v=""/>
  </r>
  <r>
    <x v="357"/>
    <x v="0"/>
    <x v="345"/>
    <s v="岩見沢三笠線"/>
    <n v="1965"/>
    <n v="5"/>
    <n v="2016"/>
    <s v="Ⅱ"/>
    <n v="2020"/>
    <s v="Ⅱ"/>
    <n v="2020"/>
    <s v="Ⅱ"/>
    <x v="1"/>
    <x v="2"/>
    <m/>
    <m/>
    <n v="2025"/>
    <s v=""/>
    <m/>
    <s v="修繕"/>
    <m/>
    <s v=""/>
    <s v=""/>
    <m/>
    <m/>
    <m/>
    <m/>
    <m/>
    <m/>
    <m/>
    <m/>
    <m/>
    <m/>
    <m/>
    <m/>
    <m/>
    <m/>
    <m/>
    <m/>
    <m/>
    <m/>
    <m/>
    <m/>
    <m/>
    <m/>
    <m/>
    <m/>
    <s v="修繕"/>
    <s v=""/>
    <m/>
    <s v=""/>
    <m/>
    <s v=""/>
    <m/>
    <m/>
    <m/>
    <m/>
    <m/>
    <m/>
    <m/>
    <m/>
    <m/>
    <m/>
    <m/>
    <m/>
    <m/>
    <m/>
    <s v=""/>
  </r>
  <r>
    <x v="358"/>
    <x v="0"/>
    <x v="346"/>
    <s v="岩見沢三笠線"/>
    <n v="1967"/>
    <n v="6"/>
    <n v="2016"/>
    <s v="Ⅱ"/>
    <n v="2020"/>
    <s v="Ⅱ"/>
    <n v="2020"/>
    <s v="Ⅱ"/>
    <x v="1"/>
    <x v="2"/>
    <m/>
    <m/>
    <n v="2025"/>
    <s v=""/>
    <m/>
    <s v="修繕"/>
    <m/>
    <s v=""/>
    <s v=""/>
    <m/>
    <m/>
    <m/>
    <m/>
    <m/>
    <m/>
    <m/>
    <m/>
    <m/>
    <m/>
    <m/>
    <m/>
    <m/>
    <m/>
    <m/>
    <m/>
    <m/>
    <m/>
    <m/>
    <m/>
    <m/>
    <m/>
    <m/>
    <m/>
    <s v="修繕"/>
    <s v=""/>
    <m/>
    <s v=""/>
    <m/>
    <s v=""/>
    <m/>
    <m/>
    <m/>
    <m/>
    <m/>
    <m/>
    <m/>
    <m/>
    <m/>
    <m/>
    <m/>
    <m/>
    <m/>
    <m/>
    <s v=""/>
  </r>
  <r>
    <x v="359"/>
    <x v="0"/>
    <x v="347"/>
    <s v="岩見沢三笠線"/>
    <n v="1983"/>
    <n v="17"/>
    <n v="2016"/>
    <s v="Ⅰ"/>
    <n v="2020"/>
    <s v="Ⅰ"/>
    <n v="2020"/>
    <s v="Ⅰ"/>
    <x v="1"/>
    <x v="0"/>
    <m/>
    <m/>
    <n v="2025"/>
    <s v=""/>
    <s v=""/>
    <s v="修繕"/>
    <m/>
    <s v=""/>
    <s v=""/>
    <m/>
    <m/>
    <m/>
    <m/>
    <m/>
    <m/>
    <m/>
    <m/>
    <m/>
    <m/>
    <m/>
    <m/>
    <m/>
    <m/>
    <m/>
    <m/>
    <s v=""/>
    <m/>
    <m/>
    <m/>
    <m/>
    <m/>
    <m/>
    <m/>
    <s v=""/>
    <s v=""/>
    <m/>
    <s v=""/>
    <m/>
    <s v=""/>
    <m/>
    <m/>
    <m/>
    <m/>
    <m/>
    <m/>
    <m/>
    <m/>
    <m/>
    <m/>
    <m/>
    <m/>
    <m/>
    <m/>
    <m/>
  </r>
  <r>
    <x v="360"/>
    <x v="0"/>
    <x v="348"/>
    <s v="岩見沢三笠線"/>
    <n v="1978"/>
    <n v="40"/>
    <n v="2015"/>
    <s v="Ⅰ"/>
    <n v="2019"/>
    <s v="Ⅲ"/>
    <n v="2019"/>
    <s v="Ⅲ"/>
    <x v="0"/>
    <x v="1"/>
    <m/>
    <m/>
    <n v="2024"/>
    <s v="修繕"/>
    <s v="修繕"/>
    <s v="修繕"/>
    <s v="修繕"/>
    <n v="2021"/>
    <n v="2022"/>
    <m/>
    <m/>
    <m/>
    <m/>
    <m/>
    <m/>
    <s v="補助"/>
    <n v="4"/>
    <s v="補助"/>
    <n v="1"/>
    <s v="補助"/>
    <n v="20"/>
    <s v="補助"/>
    <n v="19.399999999999999"/>
    <m/>
    <m/>
    <s v=""/>
    <m/>
    <s v="修繕"/>
    <s v="支承取替、モルタル打替、伸縮装置取替、地覆補修、高欄塗装塗替"/>
    <n v="2021"/>
    <s v="2021.06"/>
    <m/>
    <m/>
    <s v="修繕"/>
    <s v="伸縮装置取替・支承補修等"/>
    <n v="2021"/>
    <n v="2021.06"/>
    <n v="2022"/>
    <n v="2023.03"/>
    <m/>
    <m/>
    <m/>
    <m/>
    <m/>
    <m/>
    <m/>
    <m/>
    <m/>
    <m/>
    <m/>
    <m/>
    <m/>
    <m/>
    <n v="39"/>
  </r>
  <r>
    <x v="361"/>
    <x v="0"/>
    <x v="349"/>
    <s v="岩見沢三笠線"/>
    <n v="2004"/>
    <n v="153.4"/>
    <n v="2016"/>
    <s v="Ⅰ"/>
    <n v="2020"/>
    <s v="Ⅰ"/>
    <n v="2020"/>
    <s v="Ⅰ"/>
    <x v="1"/>
    <x v="0"/>
    <m/>
    <m/>
    <n v="2025"/>
    <s v=""/>
    <s v=""/>
    <s v="修繕"/>
    <m/>
    <s v=""/>
    <s v=""/>
    <m/>
    <m/>
    <m/>
    <m/>
    <m/>
    <m/>
    <m/>
    <m/>
    <m/>
    <m/>
    <m/>
    <m/>
    <m/>
    <m/>
    <m/>
    <m/>
    <m/>
    <m/>
    <m/>
    <s v="伸縮装置"/>
    <m/>
    <s v="2017.05"/>
    <m/>
    <m/>
    <s v=""/>
    <s v=""/>
    <m/>
    <s v=""/>
    <m/>
    <s v=""/>
    <m/>
    <m/>
    <m/>
    <m/>
    <m/>
    <m/>
    <m/>
    <m/>
    <m/>
    <m/>
    <m/>
    <m/>
    <m/>
    <m/>
    <m/>
  </r>
  <r>
    <x v="362"/>
    <x v="0"/>
    <x v="218"/>
    <s v="岩見沢三笠線"/>
    <n v="1990"/>
    <n v="15.6"/>
    <n v="2015"/>
    <s v="Ⅰ"/>
    <n v="2020"/>
    <s v="Ⅰ"/>
    <n v="2020"/>
    <s v="Ⅰ"/>
    <x v="1"/>
    <x v="0"/>
    <m/>
    <m/>
    <n v="2025"/>
    <s v=""/>
    <s v=""/>
    <s v="修繕"/>
    <m/>
    <s v=""/>
    <s v=""/>
    <m/>
    <m/>
    <m/>
    <m/>
    <m/>
    <m/>
    <m/>
    <m/>
    <m/>
    <m/>
    <m/>
    <m/>
    <m/>
    <m/>
    <m/>
    <m/>
    <m/>
    <m/>
    <m/>
    <m/>
    <m/>
    <m/>
    <m/>
    <m/>
    <s v=""/>
    <s v=""/>
    <m/>
    <s v=""/>
    <m/>
    <s v=""/>
    <m/>
    <m/>
    <m/>
    <m/>
    <m/>
    <m/>
    <m/>
    <m/>
    <m/>
    <m/>
    <m/>
    <m/>
    <m/>
    <m/>
    <m/>
  </r>
  <r>
    <x v="363"/>
    <x v="0"/>
    <x v="219"/>
    <s v="岩見沢三笠線"/>
    <n v="1990"/>
    <n v="15.6"/>
    <n v="2015"/>
    <s v="Ⅰ"/>
    <n v="2020"/>
    <s v="Ⅰ"/>
    <n v="2020"/>
    <s v="Ⅰ"/>
    <x v="1"/>
    <x v="0"/>
    <m/>
    <m/>
    <n v="2025"/>
    <s v=""/>
    <s v=""/>
    <s v="修繕"/>
    <m/>
    <s v=""/>
    <s v=""/>
    <m/>
    <m/>
    <m/>
    <m/>
    <m/>
    <m/>
    <m/>
    <m/>
    <m/>
    <m/>
    <m/>
    <m/>
    <m/>
    <m/>
    <m/>
    <m/>
    <m/>
    <m/>
    <m/>
    <m/>
    <m/>
    <m/>
    <m/>
    <m/>
    <s v=""/>
    <s v=""/>
    <m/>
    <s v=""/>
    <m/>
    <s v=""/>
    <m/>
    <m/>
    <m/>
    <m/>
    <m/>
    <m/>
    <m/>
    <m/>
    <m/>
    <m/>
    <m/>
    <m/>
    <m/>
    <m/>
    <m/>
  </r>
  <r>
    <x v="364"/>
    <x v="0"/>
    <x v="350"/>
    <s v="岩見沢三笠線"/>
    <n v="2014"/>
    <n v="71.400000000000006"/>
    <n v="2017"/>
    <s v="Ⅰ"/>
    <n v="2017"/>
    <s v="Ⅰ"/>
    <n v="2022"/>
    <s v="Ⅰ"/>
    <x v="2"/>
    <x v="0"/>
    <m/>
    <m/>
    <n v="2027"/>
    <s v=""/>
    <s v=""/>
    <s v="修繕"/>
    <m/>
    <s v=""/>
    <s v=""/>
    <m/>
    <m/>
    <m/>
    <m/>
    <m/>
    <m/>
    <m/>
    <m/>
    <m/>
    <m/>
    <m/>
    <m/>
    <m/>
    <m/>
    <m/>
    <m/>
    <m/>
    <m/>
    <m/>
    <m/>
    <m/>
    <m/>
    <m/>
    <m/>
    <s v=""/>
    <s v=""/>
    <m/>
    <s v=""/>
    <m/>
    <s v=""/>
    <m/>
    <m/>
    <m/>
    <m/>
    <m/>
    <m/>
    <m/>
    <m/>
    <m/>
    <m/>
    <m/>
    <m/>
    <m/>
    <m/>
    <m/>
  </r>
  <r>
    <x v="365"/>
    <x v="0"/>
    <x v="351"/>
    <s v="岩見沢三笠線"/>
    <n v="1967"/>
    <n v="7"/>
    <s v=""/>
    <s v=""/>
    <n v="2020"/>
    <s v="Ⅱ"/>
    <n v="2020"/>
    <s v="Ⅱ"/>
    <x v="1"/>
    <x v="2"/>
    <m/>
    <m/>
    <n v="2025"/>
    <s v=""/>
    <m/>
    <m/>
    <m/>
    <s v=""/>
    <s v=""/>
    <m/>
    <m/>
    <m/>
    <m/>
    <m/>
    <m/>
    <m/>
    <m/>
    <m/>
    <m/>
    <m/>
    <m/>
    <m/>
    <m/>
    <m/>
    <m/>
    <m/>
    <m/>
    <m/>
    <m/>
    <m/>
    <m/>
    <m/>
    <m/>
    <s v="修繕"/>
    <s v=""/>
    <m/>
    <s v=""/>
    <m/>
    <s v=""/>
    <m/>
    <m/>
    <m/>
    <m/>
    <m/>
    <m/>
    <m/>
    <m/>
    <m/>
    <m/>
    <m/>
    <m/>
    <m/>
    <m/>
    <s v=""/>
  </r>
  <r>
    <x v="366"/>
    <x v="0"/>
    <x v="352"/>
    <s v="恵庭岳公園線"/>
    <n v="1996"/>
    <n v="87"/>
    <n v="2016"/>
    <s v="Ⅲ"/>
    <n v="2020"/>
    <s v="Ⅰ"/>
    <n v="2020"/>
    <s v="Ⅰ"/>
    <x v="1"/>
    <x v="0"/>
    <m/>
    <m/>
    <n v="2025"/>
    <s v=""/>
    <s v=""/>
    <s v="修繕"/>
    <m/>
    <s v=""/>
    <s v=""/>
    <m/>
    <m/>
    <m/>
    <m/>
    <m/>
    <m/>
    <m/>
    <m/>
    <m/>
    <m/>
    <m/>
    <m/>
    <m/>
    <m/>
    <m/>
    <m/>
    <s v=""/>
    <m/>
    <m/>
    <s v="支承補修"/>
    <m/>
    <s v="2018.08"/>
    <m/>
    <s v="2020.03"/>
    <s v=""/>
    <s v=""/>
    <m/>
    <s v=""/>
    <m/>
    <s v=""/>
    <m/>
    <m/>
    <m/>
    <m/>
    <m/>
    <m/>
    <m/>
    <m/>
    <m/>
    <m/>
    <m/>
    <m/>
    <m/>
    <m/>
    <m/>
  </r>
  <r>
    <x v="367"/>
    <x v="0"/>
    <x v="353"/>
    <s v="恵庭岳公園線"/>
    <n v="1997"/>
    <n v="113"/>
    <n v="2015"/>
    <s v="Ⅰ"/>
    <n v="2019"/>
    <s v="Ⅱ"/>
    <n v="2019"/>
    <s v="Ⅱ"/>
    <x v="0"/>
    <x v="2"/>
    <m/>
    <m/>
    <n v="2024"/>
    <s v=""/>
    <s v=""/>
    <s v="修繕"/>
    <m/>
    <s v=""/>
    <s v=""/>
    <m/>
    <m/>
    <m/>
    <m/>
    <m/>
    <m/>
    <m/>
    <m/>
    <m/>
    <m/>
    <m/>
    <m/>
    <m/>
    <m/>
    <m/>
    <m/>
    <m/>
    <m/>
    <m/>
    <m/>
    <m/>
    <m/>
    <m/>
    <m/>
    <m/>
    <s v=""/>
    <m/>
    <s v=""/>
    <m/>
    <s v=""/>
    <m/>
    <m/>
    <m/>
    <m/>
    <m/>
    <m/>
    <m/>
    <m/>
    <m/>
    <m/>
    <m/>
    <m/>
    <m/>
    <m/>
    <s v=""/>
  </r>
  <r>
    <x v="368"/>
    <x v="0"/>
    <x v="312"/>
    <s v="恵庭岳公園線"/>
    <n v="1978"/>
    <n v="50.1"/>
    <n v="2016"/>
    <s v="Ⅲ"/>
    <n v="2020"/>
    <s v="Ⅱ"/>
    <n v="2020"/>
    <s v="Ⅱ"/>
    <x v="1"/>
    <x v="2"/>
    <m/>
    <m/>
    <n v="2025"/>
    <s v=""/>
    <s v=""/>
    <s v="修繕"/>
    <m/>
    <s v=""/>
    <s v=""/>
    <m/>
    <m/>
    <m/>
    <m/>
    <m/>
    <m/>
    <m/>
    <m/>
    <m/>
    <m/>
    <m/>
    <m/>
    <m/>
    <m/>
    <m/>
    <m/>
    <s v=""/>
    <m/>
    <m/>
    <s v="支承補修"/>
    <m/>
    <s v="2018.08"/>
    <m/>
    <s v="2020.03"/>
    <m/>
    <s v=""/>
    <m/>
    <s v=""/>
    <m/>
    <s v=""/>
    <m/>
    <m/>
    <m/>
    <m/>
    <m/>
    <m/>
    <m/>
    <m/>
    <m/>
    <m/>
    <m/>
    <m/>
    <m/>
    <m/>
    <s v=""/>
  </r>
  <r>
    <x v="369"/>
    <x v="0"/>
    <x v="354"/>
    <s v="恵庭岳公園線"/>
    <n v="1978"/>
    <n v="53.3"/>
    <n v="2016"/>
    <s v="Ⅰ"/>
    <n v="2020"/>
    <s v="Ⅰ"/>
    <n v="2020"/>
    <s v="Ⅰ"/>
    <x v="1"/>
    <x v="0"/>
    <m/>
    <m/>
    <n v="2025"/>
    <s v=""/>
    <s v=""/>
    <s v="修繕"/>
    <m/>
    <s v=""/>
    <s v=""/>
    <m/>
    <m/>
    <m/>
    <m/>
    <m/>
    <m/>
    <m/>
    <m/>
    <m/>
    <m/>
    <m/>
    <m/>
    <m/>
    <m/>
    <m/>
    <m/>
    <s v=""/>
    <m/>
    <m/>
    <m/>
    <m/>
    <m/>
    <m/>
    <m/>
    <s v=""/>
    <s v=""/>
    <m/>
    <s v=""/>
    <m/>
    <s v=""/>
    <m/>
    <m/>
    <m/>
    <m/>
    <m/>
    <m/>
    <m/>
    <m/>
    <m/>
    <m/>
    <m/>
    <m/>
    <m/>
    <m/>
    <m/>
  </r>
  <r>
    <x v="370"/>
    <x v="0"/>
    <x v="355"/>
    <s v="恵庭岳公園線"/>
    <n v="1988"/>
    <n v="96.6"/>
    <n v="2015"/>
    <s v="Ⅲ"/>
    <n v="2020"/>
    <s v="Ⅰ"/>
    <n v="2020"/>
    <s v="Ⅰ"/>
    <x v="1"/>
    <x v="0"/>
    <m/>
    <m/>
    <n v="2025"/>
    <s v=""/>
    <s v=""/>
    <s v="修繕"/>
    <m/>
    <s v=""/>
    <s v=""/>
    <m/>
    <m/>
    <m/>
    <m/>
    <s v="補助"/>
    <n v="90"/>
    <m/>
    <m/>
    <s v="補助"/>
    <n v="30"/>
    <m/>
    <m/>
    <m/>
    <m/>
    <m/>
    <m/>
    <m/>
    <m/>
    <m/>
    <s v="支承補修"/>
    <m/>
    <s v="2018.08"/>
    <m/>
    <s v="2020.12"/>
    <s v=""/>
    <s v=""/>
    <m/>
    <s v=""/>
    <m/>
    <s v=""/>
    <m/>
    <m/>
    <m/>
    <m/>
    <m/>
    <m/>
    <m/>
    <m/>
    <m/>
    <m/>
    <m/>
    <m/>
    <m/>
    <m/>
    <m/>
  </r>
  <r>
    <x v="371"/>
    <x v="0"/>
    <x v="356"/>
    <s v="恵庭岳公園線"/>
    <n v="1993"/>
    <n v="66"/>
    <n v="2016"/>
    <s v="Ⅱ"/>
    <n v="2020"/>
    <s v="Ⅰ"/>
    <n v="2020"/>
    <s v="Ⅰ"/>
    <x v="1"/>
    <x v="0"/>
    <m/>
    <m/>
    <n v="2025"/>
    <s v=""/>
    <s v=""/>
    <s v="修繕"/>
    <m/>
    <s v=""/>
    <s v=""/>
    <m/>
    <m/>
    <m/>
    <m/>
    <m/>
    <m/>
    <m/>
    <m/>
    <m/>
    <m/>
    <m/>
    <m/>
    <m/>
    <m/>
    <m/>
    <m/>
    <m/>
    <m/>
    <m/>
    <m/>
    <m/>
    <m/>
    <m/>
    <m/>
    <s v=""/>
    <s v=""/>
    <m/>
    <s v=""/>
    <m/>
    <s v=""/>
    <m/>
    <m/>
    <m/>
    <m/>
    <m/>
    <m/>
    <m/>
    <m/>
    <m/>
    <m/>
    <m/>
    <m/>
    <m/>
    <m/>
    <m/>
  </r>
  <r>
    <x v="372"/>
    <x v="0"/>
    <x v="357"/>
    <s v="恵庭岳公園線"/>
    <n v="1981"/>
    <n v="95"/>
    <n v="2016"/>
    <s v="Ⅲ"/>
    <n v="2020"/>
    <s v="Ⅲ"/>
    <n v="2020"/>
    <s v="Ⅲ"/>
    <x v="1"/>
    <x v="1"/>
    <m/>
    <m/>
    <n v="2025"/>
    <s v="修繕"/>
    <s v="修繕"/>
    <s v="修繕"/>
    <s v="修繕"/>
    <n v="2022"/>
    <n v="2023"/>
    <m/>
    <m/>
    <s v="補助"/>
    <n v="7.76"/>
    <m/>
    <m/>
    <m/>
    <m/>
    <m/>
    <m/>
    <m/>
    <m/>
    <s v="補助"/>
    <n v="7.76"/>
    <m/>
    <m/>
    <s v="補助"/>
    <n v="65"/>
    <s v="修繕"/>
    <s v="橋脚基礎先掘等"/>
    <n v="2017"/>
    <s v="2017.09"/>
    <n v="2019"/>
    <s v="2020.03"/>
    <s v="修繕"/>
    <s v="橋面防水・伸縮装置取替、排水管取替等"/>
    <n v="2022"/>
    <n v="2022.06"/>
    <m/>
    <s v=""/>
    <s v="修繕"/>
    <n v="2022"/>
    <n v="2023"/>
    <s v="修繕"/>
    <n v="2022"/>
    <n v="2023"/>
    <s v="修繕"/>
    <n v="65"/>
    <m/>
    <m/>
    <m/>
    <m/>
    <m/>
    <m/>
    <n v="67"/>
  </r>
  <r>
    <x v="373"/>
    <x v="0"/>
    <x v="358"/>
    <s v="恵庭岳公園線"/>
    <n v="1976"/>
    <n v="128"/>
    <n v="2016"/>
    <s v="Ⅲ"/>
    <n v="2020"/>
    <s v="Ⅱ"/>
    <n v="2020"/>
    <s v="Ⅱ"/>
    <x v="1"/>
    <x v="2"/>
    <m/>
    <m/>
    <n v="2025"/>
    <s v=""/>
    <s v=""/>
    <s v="修繕"/>
    <m/>
    <s v=""/>
    <s v=""/>
    <m/>
    <m/>
    <m/>
    <m/>
    <m/>
    <m/>
    <m/>
    <m/>
    <m/>
    <m/>
    <m/>
    <m/>
    <m/>
    <m/>
    <m/>
    <m/>
    <s v=""/>
    <m/>
    <m/>
    <m/>
    <m/>
    <m/>
    <m/>
    <m/>
    <m/>
    <s v=""/>
    <m/>
    <s v=""/>
    <m/>
    <s v=""/>
    <m/>
    <m/>
    <m/>
    <m/>
    <m/>
    <m/>
    <m/>
    <m/>
    <m/>
    <m/>
    <m/>
    <m/>
    <m/>
    <m/>
    <s v=""/>
  </r>
  <r>
    <x v="374"/>
    <x v="0"/>
    <x v="359"/>
    <s v="恵庭岳公園線"/>
    <n v="1988"/>
    <n v="55.1"/>
    <n v="2015"/>
    <s v="Ⅰ"/>
    <n v="2020"/>
    <s v="Ⅰ"/>
    <n v="2020"/>
    <s v="Ⅰ"/>
    <x v="1"/>
    <x v="0"/>
    <m/>
    <m/>
    <n v="2025"/>
    <s v=""/>
    <s v=""/>
    <s v="修繕"/>
    <m/>
    <s v=""/>
    <s v=""/>
    <m/>
    <m/>
    <m/>
    <m/>
    <m/>
    <m/>
    <m/>
    <m/>
    <m/>
    <m/>
    <m/>
    <m/>
    <m/>
    <m/>
    <m/>
    <m/>
    <m/>
    <m/>
    <m/>
    <m/>
    <m/>
    <m/>
    <m/>
    <m/>
    <s v=""/>
    <s v=""/>
    <m/>
    <s v=""/>
    <m/>
    <s v=""/>
    <m/>
    <m/>
    <m/>
    <m/>
    <m/>
    <m/>
    <m/>
    <m/>
    <m/>
    <m/>
    <m/>
    <m/>
    <m/>
    <m/>
    <m/>
  </r>
  <r>
    <x v="375"/>
    <x v="0"/>
    <x v="360"/>
    <s v="恵庭岳公園線"/>
    <n v="1977"/>
    <n v="101.2"/>
    <n v="2016"/>
    <s v="Ⅰ"/>
    <n v="2020"/>
    <s v="Ⅰ"/>
    <n v="2020"/>
    <s v="Ⅰ"/>
    <x v="1"/>
    <x v="0"/>
    <m/>
    <m/>
    <n v="2025"/>
    <s v=""/>
    <s v=""/>
    <s v="修繕"/>
    <m/>
    <s v=""/>
    <s v=""/>
    <m/>
    <m/>
    <m/>
    <m/>
    <m/>
    <m/>
    <m/>
    <m/>
    <m/>
    <m/>
    <m/>
    <m/>
    <m/>
    <m/>
    <m/>
    <m/>
    <s v=""/>
    <m/>
    <m/>
    <m/>
    <m/>
    <m/>
    <m/>
    <m/>
    <s v=""/>
    <s v=""/>
    <m/>
    <s v=""/>
    <m/>
    <s v=""/>
    <m/>
    <m/>
    <m/>
    <m/>
    <m/>
    <m/>
    <m/>
    <m/>
    <m/>
    <m/>
    <m/>
    <m/>
    <m/>
    <m/>
    <m/>
  </r>
  <r>
    <x v="376"/>
    <x v="0"/>
    <x v="361"/>
    <s v="恵庭岳公園線"/>
    <n v="1978"/>
    <n v="235.8"/>
    <n v="2016"/>
    <s v="Ⅰ"/>
    <n v="2020"/>
    <s v="Ⅰ"/>
    <n v="2020"/>
    <s v="Ⅰ"/>
    <x v="1"/>
    <x v="0"/>
    <m/>
    <m/>
    <n v="2025"/>
    <s v=""/>
    <s v=""/>
    <s v="修繕"/>
    <m/>
    <s v=""/>
    <s v=""/>
    <m/>
    <m/>
    <m/>
    <m/>
    <m/>
    <m/>
    <m/>
    <m/>
    <m/>
    <m/>
    <m/>
    <m/>
    <m/>
    <m/>
    <m/>
    <m/>
    <s v=""/>
    <m/>
    <m/>
    <m/>
    <m/>
    <m/>
    <m/>
    <m/>
    <s v=""/>
    <s v=""/>
    <m/>
    <s v=""/>
    <m/>
    <s v=""/>
    <m/>
    <m/>
    <m/>
    <m/>
    <m/>
    <m/>
    <m/>
    <m/>
    <m/>
    <m/>
    <m/>
    <m/>
    <m/>
    <m/>
    <m/>
  </r>
  <r>
    <x v="377"/>
    <x v="0"/>
    <x v="362"/>
    <s v="恵庭岳公園線"/>
    <n v="1971"/>
    <n v="39.700000000000003"/>
    <n v="2016"/>
    <s v="Ⅲ"/>
    <n v="2021"/>
    <s v="Ⅲ"/>
    <n v="2021"/>
    <s v="Ⅲ"/>
    <x v="5"/>
    <x v="1"/>
    <m/>
    <m/>
    <n v="2026"/>
    <s v="修繕"/>
    <s v="修繕"/>
    <s v="修繕"/>
    <s v="修繕"/>
    <n v="2023"/>
    <n v="2024"/>
    <m/>
    <m/>
    <m/>
    <m/>
    <m/>
    <m/>
    <m/>
    <m/>
    <m/>
    <m/>
    <m/>
    <m/>
    <m/>
    <m/>
    <m/>
    <m/>
    <s v="補助"/>
    <n v="9.6"/>
    <s v="修繕"/>
    <s v="主桁ひび割れ"/>
    <m/>
    <m/>
    <m/>
    <m/>
    <s v="修繕"/>
    <s v="塗装塗替・伸縮装置取替等"/>
    <m/>
    <s v=""/>
    <m/>
    <s v=""/>
    <s v="修繕"/>
    <n v="2023"/>
    <n v="2024"/>
    <s v="修繕"/>
    <n v="2023"/>
    <n v="2024"/>
    <s v="修繕"/>
    <n v="9.6"/>
    <s v="修繕"/>
    <n v="2023"/>
    <n v="2024"/>
    <s v="修繕"/>
    <n v="2023"/>
    <n v="2024"/>
    <n v="79.599999999999994"/>
  </r>
  <r>
    <x v="378"/>
    <x v="0"/>
    <x v="363"/>
    <s v="恵庭岳公園線"/>
    <n v="1978"/>
    <n v="50.2"/>
    <n v="2016"/>
    <s v="Ⅰ"/>
    <n v="2021"/>
    <s v="Ⅱ"/>
    <n v="2021"/>
    <s v="Ⅱ"/>
    <x v="5"/>
    <x v="2"/>
    <m/>
    <m/>
    <n v="2026"/>
    <s v=""/>
    <s v=""/>
    <s v="修繕"/>
    <m/>
    <s v=""/>
    <s v=""/>
    <m/>
    <m/>
    <m/>
    <m/>
    <m/>
    <m/>
    <m/>
    <m/>
    <m/>
    <m/>
    <m/>
    <m/>
    <m/>
    <m/>
    <m/>
    <m/>
    <m/>
    <m/>
    <m/>
    <m/>
    <m/>
    <m/>
    <m/>
    <m/>
    <m/>
    <s v=""/>
    <m/>
    <s v=""/>
    <m/>
    <s v=""/>
    <m/>
    <m/>
    <m/>
    <m/>
    <m/>
    <m/>
    <m/>
    <m/>
    <m/>
    <m/>
    <m/>
    <m/>
    <m/>
    <m/>
    <s v=""/>
  </r>
  <r>
    <x v="379"/>
    <x v="0"/>
    <x v="364"/>
    <s v="美唄富良野線"/>
    <n v="1993"/>
    <n v="86"/>
    <n v="2016"/>
    <s v="Ⅱ"/>
    <n v="2021"/>
    <s v="Ⅱ"/>
    <n v="2021"/>
    <s v="Ⅱ"/>
    <x v="5"/>
    <x v="2"/>
    <m/>
    <m/>
    <n v="2026"/>
    <s v=""/>
    <m/>
    <s v="修繕"/>
    <m/>
    <s v=""/>
    <s v=""/>
    <m/>
    <m/>
    <m/>
    <m/>
    <m/>
    <m/>
    <m/>
    <m/>
    <m/>
    <m/>
    <m/>
    <m/>
    <m/>
    <m/>
    <m/>
    <m/>
    <m/>
    <m/>
    <m/>
    <m/>
    <m/>
    <m/>
    <m/>
    <m/>
    <s v="修繕"/>
    <s v=""/>
    <m/>
    <s v=""/>
    <m/>
    <s v=""/>
    <m/>
    <m/>
    <m/>
    <m/>
    <m/>
    <m/>
    <m/>
    <m/>
    <m/>
    <m/>
    <m/>
    <m/>
    <m/>
    <m/>
    <s v=""/>
  </r>
  <r>
    <x v="380"/>
    <x v="0"/>
    <x v="312"/>
    <s v="美唄富良野線"/>
    <n v="1968"/>
    <n v="27.9"/>
    <n v="2016"/>
    <s v="Ⅱ"/>
    <n v="2021"/>
    <s v="Ⅱ"/>
    <n v="2021"/>
    <s v="Ⅱ"/>
    <x v="5"/>
    <x v="2"/>
    <m/>
    <m/>
    <n v="2026"/>
    <s v="修繕"/>
    <s v="修繕"/>
    <s v="修繕"/>
    <s v="修繕"/>
    <n v="2022"/>
    <n v="2024"/>
    <m/>
    <m/>
    <m/>
    <m/>
    <m/>
    <m/>
    <m/>
    <m/>
    <m/>
    <m/>
    <m/>
    <m/>
    <m/>
    <m/>
    <s v="補助"/>
    <n v="5"/>
    <s v="補助"/>
    <n v="5.7"/>
    <m/>
    <m/>
    <m/>
    <m/>
    <m/>
    <m/>
    <s v="修繕"/>
    <s v=""/>
    <m/>
    <s v=""/>
    <m/>
    <s v=""/>
    <s v="修繕"/>
    <n v="2023"/>
    <n v="2024"/>
    <s v="修繕"/>
    <n v="2022"/>
    <n v="2024"/>
    <s v="修繕"/>
    <n v="5.7"/>
    <s v="修繕"/>
    <n v="2022"/>
    <n v="2024"/>
    <s v="修繕"/>
    <n v="2022"/>
    <n v="2024"/>
    <n v="100.7"/>
  </r>
  <r>
    <x v="381"/>
    <x v="0"/>
    <x v="365"/>
    <s v="美唄富良野線"/>
    <n v="2004"/>
    <n v="55"/>
    <n v="2015"/>
    <s v="Ⅰ"/>
    <n v="2019"/>
    <s v="Ⅰ"/>
    <n v="2019"/>
    <s v="Ⅰ"/>
    <x v="0"/>
    <x v="0"/>
    <m/>
    <m/>
    <n v="2024"/>
    <s v=""/>
    <s v=""/>
    <s v="修繕"/>
    <m/>
    <s v=""/>
    <s v=""/>
    <m/>
    <m/>
    <m/>
    <m/>
    <m/>
    <m/>
    <m/>
    <m/>
    <m/>
    <m/>
    <m/>
    <m/>
    <m/>
    <m/>
    <m/>
    <m/>
    <m/>
    <m/>
    <m/>
    <m/>
    <m/>
    <m/>
    <m/>
    <m/>
    <s v=""/>
    <s v=""/>
    <m/>
    <s v=""/>
    <m/>
    <s v=""/>
    <m/>
    <m/>
    <m/>
    <m/>
    <m/>
    <m/>
    <m/>
    <m/>
    <m/>
    <m/>
    <m/>
    <m/>
    <m/>
    <m/>
    <m/>
  </r>
  <r>
    <x v="382"/>
    <x v="0"/>
    <x v="366"/>
    <s v="美唄富良野線"/>
    <n v="1999"/>
    <n v="37"/>
    <n v="2016"/>
    <s v="Ⅱ"/>
    <n v="2021"/>
    <s v="Ⅰ"/>
    <n v="2021"/>
    <s v="Ⅰ"/>
    <x v="5"/>
    <x v="0"/>
    <m/>
    <m/>
    <n v="2026"/>
    <s v=""/>
    <s v=""/>
    <s v="修繕"/>
    <m/>
    <s v=""/>
    <s v=""/>
    <m/>
    <m/>
    <m/>
    <m/>
    <m/>
    <m/>
    <m/>
    <m/>
    <m/>
    <m/>
    <m/>
    <m/>
    <m/>
    <m/>
    <m/>
    <m/>
    <m/>
    <m/>
    <m/>
    <m/>
    <m/>
    <m/>
    <m/>
    <m/>
    <s v=""/>
    <s v=""/>
    <m/>
    <s v=""/>
    <m/>
    <s v=""/>
    <m/>
    <m/>
    <m/>
    <m/>
    <m/>
    <m/>
    <m/>
    <m/>
    <m/>
    <m/>
    <m/>
    <m/>
    <m/>
    <m/>
    <m/>
  </r>
  <r>
    <x v="383"/>
    <x v="0"/>
    <x v="130"/>
    <s v="美唄富良野線"/>
    <n v="1986"/>
    <n v="58.5"/>
    <n v="2016"/>
    <s v="Ⅱ"/>
    <n v="2021"/>
    <s v="Ⅰ"/>
    <n v="2021"/>
    <s v="Ⅰ"/>
    <x v="5"/>
    <x v="0"/>
    <m/>
    <m/>
    <n v="2026"/>
    <s v=""/>
    <s v=""/>
    <s v="修繕"/>
    <m/>
    <s v=""/>
    <s v=""/>
    <m/>
    <m/>
    <m/>
    <m/>
    <m/>
    <m/>
    <m/>
    <m/>
    <m/>
    <m/>
    <m/>
    <m/>
    <m/>
    <m/>
    <m/>
    <m/>
    <m/>
    <m/>
    <m/>
    <m/>
    <m/>
    <m/>
    <m/>
    <m/>
    <s v=""/>
    <s v=""/>
    <m/>
    <s v=""/>
    <m/>
    <s v=""/>
    <m/>
    <m/>
    <m/>
    <m/>
    <m/>
    <m/>
    <m/>
    <m/>
    <m/>
    <m/>
    <m/>
    <m/>
    <m/>
    <m/>
    <m/>
  </r>
  <r>
    <x v="384"/>
    <x v="0"/>
    <x v="367"/>
    <s v="美唄富良野線"/>
    <n v="1968"/>
    <n v="30"/>
    <n v="2016"/>
    <s v="Ⅱ"/>
    <n v="2021"/>
    <s v="Ⅱ"/>
    <n v="2021"/>
    <s v="Ⅱ"/>
    <x v="5"/>
    <x v="2"/>
    <m/>
    <m/>
    <n v="2026"/>
    <s v=""/>
    <m/>
    <s v="修繕"/>
    <m/>
    <s v=""/>
    <s v=""/>
    <m/>
    <m/>
    <m/>
    <m/>
    <m/>
    <m/>
    <m/>
    <m/>
    <m/>
    <m/>
    <m/>
    <m/>
    <m/>
    <m/>
    <m/>
    <m/>
    <s v=""/>
    <m/>
    <m/>
    <m/>
    <m/>
    <m/>
    <m/>
    <m/>
    <s v="修繕"/>
    <s v=""/>
    <m/>
    <s v=""/>
    <m/>
    <s v=""/>
    <m/>
    <m/>
    <m/>
    <m/>
    <m/>
    <m/>
    <m/>
    <m/>
    <m/>
    <m/>
    <m/>
    <m/>
    <m/>
    <m/>
    <s v=""/>
  </r>
  <r>
    <x v="385"/>
    <x v="0"/>
    <x v="368"/>
    <s v="美唄富良野線"/>
    <n v="2013"/>
    <n v="14.3"/>
    <n v="2015"/>
    <s v="Ⅰ"/>
    <n v="2019"/>
    <s v="Ⅰ"/>
    <n v="2019"/>
    <s v="Ⅰ"/>
    <x v="0"/>
    <x v="0"/>
    <m/>
    <m/>
    <n v="2024"/>
    <s v=""/>
    <s v=""/>
    <s v="修繕"/>
    <m/>
    <s v=""/>
    <s v=""/>
    <m/>
    <m/>
    <m/>
    <m/>
    <m/>
    <m/>
    <m/>
    <m/>
    <m/>
    <m/>
    <m/>
    <m/>
    <m/>
    <m/>
    <m/>
    <m/>
    <m/>
    <m/>
    <m/>
    <m/>
    <m/>
    <m/>
    <m/>
    <m/>
    <s v=""/>
    <s v=""/>
    <m/>
    <s v=""/>
    <m/>
    <s v=""/>
    <m/>
    <m/>
    <m/>
    <m/>
    <m/>
    <m/>
    <m/>
    <m/>
    <m/>
    <m/>
    <m/>
    <m/>
    <m/>
    <m/>
    <m/>
  </r>
  <r>
    <x v="386"/>
    <x v="0"/>
    <x v="369"/>
    <s v="美唄富良野線"/>
    <n v="1990"/>
    <n v="36"/>
    <n v="2016"/>
    <s v="Ⅰ"/>
    <n v="2021"/>
    <s v="Ⅱ"/>
    <n v="2021"/>
    <s v="Ⅱ"/>
    <x v="5"/>
    <x v="2"/>
    <m/>
    <m/>
    <n v="2026"/>
    <s v=""/>
    <m/>
    <s v="修繕"/>
    <m/>
    <s v=""/>
    <s v=""/>
    <m/>
    <m/>
    <m/>
    <m/>
    <m/>
    <m/>
    <m/>
    <m/>
    <m/>
    <m/>
    <m/>
    <m/>
    <m/>
    <m/>
    <m/>
    <m/>
    <m/>
    <m/>
    <m/>
    <m/>
    <m/>
    <m/>
    <m/>
    <m/>
    <s v="修繕"/>
    <s v=""/>
    <m/>
    <s v=""/>
    <m/>
    <s v=""/>
    <m/>
    <m/>
    <m/>
    <m/>
    <m/>
    <m/>
    <m/>
    <m/>
    <m/>
    <m/>
    <m/>
    <m/>
    <m/>
    <m/>
    <s v=""/>
  </r>
  <r>
    <x v="387"/>
    <x v="0"/>
    <x v="370"/>
    <s v="美唄富良野線"/>
    <n v="1983"/>
    <n v="82"/>
    <n v="2016"/>
    <s v="Ⅰ"/>
    <n v="2021"/>
    <s v="Ⅰ"/>
    <n v="2021"/>
    <s v="Ⅰ"/>
    <x v="5"/>
    <x v="0"/>
    <m/>
    <m/>
    <n v="2026"/>
    <s v=""/>
    <s v=""/>
    <s v="修繕"/>
    <m/>
    <s v=""/>
    <s v=""/>
    <m/>
    <m/>
    <m/>
    <m/>
    <m/>
    <m/>
    <m/>
    <m/>
    <m/>
    <m/>
    <m/>
    <m/>
    <m/>
    <m/>
    <m/>
    <m/>
    <m/>
    <m/>
    <m/>
    <m/>
    <m/>
    <m/>
    <m/>
    <m/>
    <s v=""/>
    <s v=""/>
    <m/>
    <s v=""/>
    <m/>
    <s v=""/>
    <m/>
    <m/>
    <m/>
    <m/>
    <m/>
    <m/>
    <m/>
    <m/>
    <m/>
    <m/>
    <m/>
    <m/>
    <m/>
    <m/>
    <m/>
  </r>
  <r>
    <x v="388"/>
    <x v="0"/>
    <x v="94"/>
    <s v="美唄富良野線"/>
    <n v="1958"/>
    <n v="8"/>
    <n v="2015"/>
    <s v="Ⅲ"/>
    <n v="2015"/>
    <s v="Ⅲ"/>
    <n v="2022"/>
    <s v="Ⅱ"/>
    <x v="2"/>
    <x v="2"/>
    <m/>
    <m/>
    <n v="2027"/>
    <s v="修繕"/>
    <m/>
    <s v="修繕"/>
    <m/>
    <m/>
    <m/>
    <m/>
    <m/>
    <m/>
    <m/>
    <m/>
    <m/>
    <m/>
    <m/>
    <m/>
    <m/>
    <m/>
    <m/>
    <m/>
    <m/>
    <m/>
    <m/>
    <s v=""/>
    <m/>
    <s v="修繕"/>
    <s v="下部断面補修、伸縮継手取替、橋面防水、橋面舗装、根継ぎ、高欄取替"/>
    <n v="2013"/>
    <s v="2013.07"/>
    <n v="2019"/>
    <s v="2020.03"/>
    <s v=""/>
    <s v=""/>
    <m/>
    <s v=""/>
    <m/>
    <s v=""/>
    <m/>
    <m/>
    <m/>
    <m/>
    <m/>
    <m/>
    <m/>
    <m/>
    <m/>
    <m/>
    <m/>
    <m/>
    <m/>
    <m/>
    <n v="15"/>
  </r>
  <r>
    <x v="389"/>
    <x v="0"/>
    <x v="371"/>
    <s v="美唄富良野線"/>
    <n v="1993"/>
    <n v="67"/>
    <n v="2016"/>
    <s v="Ⅱ"/>
    <n v="2021"/>
    <s v="Ⅱ"/>
    <n v="2021"/>
    <s v="Ⅱ"/>
    <x v="5"/>
    <x v="2"/>
    <m/>
    <m/>
    <n v="2026"/>
    <s v=""/>
    <m/>
    <s v="修繕"/>
    <m/>
    <s v=""/>
    <s v=""/>
    <m/>
    <m/>
    <m/>
    <m/>
    <m/>
    <m/>
    <m/>
    <m/>
    <m/>
    <m/>
    <m/>
    <m/>
    <m/>
    <m/>
    <m/>
    <m/>
    <m/>
    <m/>
    <m/>
    <m/>
    <m/>
    <m/>
    <m/>
    <m/>
    <s v="修繕"/>
    <s v=""/>
    <m/>
    <s v=""/>
    <m/>
    <s v=""/>
    <m/>
    <m/>
    <m/>
    <m/>
    <m/>
    <m/>
    <m/>
    <m/>
    <m/>
    <m/>
    <m/>
    <m/>
    <m/>
    <m/>
    <s v=""/>
  </r>
  <r>
    <x v="390"/>
    <x v="0"/>
    <x v="372"/>
    <s v="美唄富良野線"/>
    <n v="1992"/>
    <n v="79"/>
    <n v="2016"/>
    <s v="Ⅱ"/>
    <n v="2021"/>
    <s v="Ⅱ"/>
    <n v="2021"/>
    <s v="Ⅱ"/>
    <x v="5"/>
    <x v="2"/>
    <m/>
    <m/>
    <n v="2026"/>
    <s v=""/>
    <m/>
    <s v="修繕"/>
    <m/>
    <s v=""/>
    <s v=""/>
    <m/>
    <m/>
    <m/>
    <m/>
    <m/>
    <m/>
    <m/>
    <m/>
    <m/>
    <m/>
    <m/>
    <m/>
    <m/>
    <m/>
    <m/>
    <m/>
    <m/>
    <m/>
    <m/>
    <m/>
    <m/>
    <m/>
    <m/>
    <m/>
    <s v="修繕"/>
    <s v=""/>
    <m/>
    <s v=""/>
    <m/>
    <s v=""/>
    <m/>
    <m/>
    <m/>
    <m/>
    <m/>
    <m/>
    <m/>
    <m/>
    <m/>
    <m/>
    <m/>
    <m/>
    <m/>
    <m/>
    <s v=""/>
  </r>
  <r>
    <x v="391"/>
    <x v="0"/>
    <x v="373"/>
    <s v="美唄富良野線"/>
    <n v="1990"/>
    <n v="49"/>
    <n v="2016"/>
    <s v="Ⅱ"/>
    <n v="2021"/>
    <s v="Ⅱ"/>
    <n v="2021"/>
    <s v="Ⅱ"/>
    <x v="5"/>
    <x v="2"/>
    <m/>
    <m/>
    <n v="2026"/>
    <s v=""/>
    <m/>
    <s v="修繕"/>
    <m/>
    <s v=""/>
    <s v=""/>
    <m/>
    <m/>
    <m/>
    <m/>
    <m/>
    <m/>
    <m/>
    <m/>
    <m/>
    <m/>
    <m/>
    <m/>
    <m/>
    <m/>
    <m/>
    <m/>
    <m/>
    <m/>
    <m/>
    <m/>
    <m/>
    <m/>
    <m/>
    <m/>
    <s v="修繕"/>
    <s v=""/>
    <m/>
    <s v=""/>
    <m/>
    <s v=""/>
    <m/>
    <m/>
    <m/>
    <m/>
    <m/>
    <m/>
    <m/>
    <m/>
    <m/>
    <m/>
    <m/>
    <m/>
    <m/>
    <m/>
    <s v=""/>
  </r>
  <r>
    <x v="392"/>
    <x v="0"/>
    <x v="374"/>
    <s v="美唄富良野線"/>
    <n v="1974"/>
    <n v="102.6"/>
    <n v="2017"/>
    <s v="Ⅲ"/>
    <n v="2017"/>
    <s v="Ⅲ"/>
    <n v="2022"/>
    <s v="Ⅲ"/>
    <x v="2"/>
    <x v="1"/>
    <m/>
    <m/>
    <n v="2027"/>
    <s v="修繕"/>
    <s v="修繕"/>
    <s v="修繕"/>
    <s v="修繕"/>
    <n v="2019"/>
    <n v="2025"/>
    <s v="補助"/>
    <n v="20"/>
    <s v="補助"/>
    <n v="43.65"/>
    <s v="補助"/>
    <n v="130"/>
    <s v="補助"/>
    <n v="90"/>
    <s v="補助"/>
    <n v="30"/>
    <s v="補助"/>
    <n v="20"/>
    <s v="補助"/>
    <n v="43.65"/>
    <s v="補助"/>
    <n v="20"/>
    <s v="補助"/>
    <n v="40"/>
    <s v="修繕"/>
    <s v="断面修復、橋面防水、伸縮継手取替、階段工補修、支承取り替え"/>
    <n v="2017"/>
    <s v="2017.06"/>
    <m/>
    <m/>
    <s v=""/>
    <s v=""/>
    <m/>
    <s v=""/>
    <m/>
    <s v=""/>
    <s v="修繕"/>
    <n v="2019"/>
    <n v="2024"/>
    <s v="修繕"/>
    <n v="2019"/>
    <n v="2024"/>
    <s v="修繕"/>
    <n v="40"/>
    <s v="修繕"/>
    <n v="2019"/>
    <n v="2025"/>
    <s v="修繕"/>
    <n v="2019"/>
    <n v="2025"/>
    <n v="607"/>
  </r>
  <r>
    <x v="393"/>
    <x v="0"/>
    <x v="375"/>
    <s v="美唄富良野線"/>
    <n v="2012"/>
    <n v="52.8"/>
    <n v="2016"/>
    <s v="Ⅰ"/>
    <n v="2021"/>
    <s v="Ⅰ"/>
    <n v="2021"/>
    <s v="Ⅰ"/>
    <x v="5"/>
    <x v="0"/>
    <m/>
    <m/>
    <n v="2026"/>
    <s v=""/>
    <s v=""/>
    <s v="修繕"/>
    <m/>
    <s v=""/>
    <s v=""/>
    <m/>
    <m/>
    <m/>
    <m/>
    <m/>
    <m/>
    <m/>
    <m/>
    <m/>
    <m/>
    <m/>
    <m/>
    <m/>
    <m/>
    <m/>
    <m/>
    <m/>
    <m/>
    <m/>
    <m/>
    <m/>
    <m/>
    <m/>
    <m/>
    <s v=""/>
    <s v=""/>
    <m/>
    <s v=""/>
    <m/>
    <s v=""/>
    <m/>
    <m/>
    <m/>
    <m/>
    <m/>
    <m/>
    <m/>
    <m/>
    <m/>
    <m/>
    <m/>
    <m/>
    <m/>
    <m/>
    <m/>
  </r>
  <r>
    <x v="394"/>
    <x v="0"/>
    <x v="376"/>
    <s v="美唄富良野線"/>
    <n v="2012"/>
    <n v="48.8"/>
    <n v="2016"/>
    <s v="Ⅰ"/>
    <n v="2021"/>
    <s v="Ⅰ"/>
    <n v="2021"/>
    <s v="Ⅰ"/>
    <x v="5"/>
    <x v="0"/>
    <m/>
    <m/>
    <n v="2026"/>
    <s v=""/>
    <s v=""/>
    <s v="修繕"/>
    <m/>
    <s v=""/>
    <s v=""/>
    <m/>
    <m/>
    <m/>
    <m/>
    <m/>
    <m/>
    <m/>
    <m/>
    <m/>
    <m/>
    <m/>
    <m/>
    <m/>
    <m/>
    <m/>
    <m/>
    <m/>
    <m/>
    <m/>
    <m/>
    <m/>
    <m/>
    <m/>
    <m/>
    <s v=""/>
    <s v=""/>
    <m/>
    <s v=""/>
    <m/>
    <s v=""/>
    <m/>
    <m/>
    <m/>
    <m/>
    <m/>
    <m/>
    <m/>
    <m/>
    <m/>
    <m/>
    <m/>
    <m/>
    <m/>
    <m/>
    <m/>
  </r>
  <r>
    <x v="395"/>
    <x v="0"/>
    <x v="377"/>
    <s v="美唄富良野線"/>
    <n v="1987"/>
    <n v="11.3"/>
    <n v="2017"/>
    <s v="Ⅰ"/>
    <n v="2021"/>
    <s v="Ⅰ"/>
    <n v="2021"/>
    <s v="Ⅰ"/>
    <x v="5"/>
    <x v="0"/>
    <m/>
    <m/>
    <n v="2026"/>
    <s v=""/>
    <s v=""/>
    <s v="修繕"/>
    <m/>
    <s v=""/>
    <s v=""/>
    <m/>
    <m/>
    <m/>
    <m/>
    <m/>
    <m/>
    <m/>
    <m/>
    <m/>
    <m/>
    <m/>
    <m/>
    <m/>
    <m/>
    <m/>
    <m/>
    <s v=""/>
    <m/>
    <m/>
    <m/>
    <m/>
    <m/>
    <m/>
    <m/>
    <s v=""/>
    <s v=""/>
    <m/>
    <s v=""/>
    <m/>
    <s v=""/>
    <m/>
    <m/>
    <m/>
    <m/>
    <m/>
    <m/>
    <m/>
    <m/>
    <m/>
    <m/>
    <m/>
    <m/>
    <m/>
    <m/>
    <m/>
  </r>
  <r>
    <x v="396"/>
    <x v="0"/>
    <x v="378"/>
    <s v="美唄富良野線"/>
    <n v="1989"/>
    <n v="52"/>
    <n v="2017"/>
    <s v="Ⅰ"/>
    <n v="2021"/>
    <s v="Ⅰ"/>
    <n v="2021"/>
    <s v="Ⅰ"/>
    <x v="5"/>
    <x v="0"/>
    <m/>
    <m/>
    <n v="2026"/>
    <s v=""/>
    <s v=""/>
    <s v="修繕"/>
    <m/>
    <s v=""/>
    <s v=""/>
    <m/>
    <m/>
    <m/>
    <m/>
    <m/>
    <m/>
    <m/>
    <m/>
    <m/>
    <m/>
    <m/>
    <m/>
    <m/>
    <m/>
    <m/>
    <m/>
    <m/>
    <m/>
    <m/>
    <m/>
    <m/>
    <m/>
    <m/>
    <m/>
    <s v=""/>
    <s v=""/>
    <m/>
    <s v=""/>
    <m/>
    <s v=""/>
    <m/>
    <m/>
    <m/>
    <m/>
    <m/>
    <m/>
    <m/>
    <m/>
    <m/>
    <m/>
    <m/>
    <m/>
    <m/>
    <m/>
    <m/>
  </r>
  <r>
    <x v="397"/>
    <x v="0"/>
    <x v="379"/>
    <s v="美唄富良野線"/>
    <n v="1988"/>
    <n v="50"/>
    <n v="2016"/>
    <s v="Ⅰ"/>
    <n v="2021"/>
    <s v="Ⅰ"/>
    <n v="2021"/>
    <s v="Ⅰ"/>
    <x v="5"/>
    <x v="0"/>
    <m/>
    <m/>
    <n v="2026"/>
    <s v=""/>
    <s v=""/>
    <s v="修繕"/>
    <m/>
    <s v=""/>
    <s v=""/>
    <m/>
    <m/>
    <m/>
    <m/>
    <m/>
    <m/>
    <m/>
    <m/>
    <m/>
    <m/>
    <m/>
    <m/>
    <m/>
    <m/>
    <m/>
    <m/>
    <m/>
    <m/>
    <m/>
    <m/>
    <m/>
    <m/>
    <m/>
    <m/>
    <s v=""/>
    <s v=""/>
    <m/>
    <s v=""/>
    <m/>
    <s v=""/>
    <m/>
    <m/>
    <m/>
    <m/>
    <m/>
    <m/>
    <m/>
    <m/>
    <m/>
    <m/>
    <m/>
    <m/>
    <m/>
    <m/>
    <m/>
  </r>
  <r>
    <x v="398"/>
    <x v="0"/>
    <x v="380"/>
    <s v="美唄富良野線"/>
    <n v="1988"/>
    <n v="65"/>
    <n v="2016"/>
    <s v="Ⅱ"/>
    <n v="2021"/>
    <s v="Ⅰ"/>
    <n v="2021"/>
    <s v="Ⅰ"/>
    <x v="5"/>
    <x v="0"/>
    <m/>
    <m/>
    <n v="2026"/>
    <s v=""/>
    <s v=""/>
    <s v="修繕"/>
    <m/>
    <s v=""/>
    <s v=""/>
    <m/>
    <m/>
    <m/>
    <m/>
    <m/>
    <m/>
    <m/>
    <m/>
    <m/>
    <m/>
    <m/>
    <m/>
    <m/>
    <m/>
    <m/>
    <m/>
    <m/>
    <m/>
    <m/>
    <m/>
    <m/>
    <m/>
    <m/>
    <m/>
    <s v=""/>
    <s v=""/>
    <m/>
    <s v=""/>
    <m/>
    <s v=""/>
    <m/>
    <m/>
    <m/>
    <m/>
    <m/>
    <m/>
    <m/>
    <m/>
    <m/>
    <m/>
    <m/>
    <m/>
    <m/>
    <m/>
    <m/>
  </r>
  <r>
    <x v="399"/>
    <x v="0"/>
    <x v="381"/>
    <s v="美唄富良野線"/>
    <n v="1990"/>
    <n v="96.5"/>
    <n v="2016"/>
    <s v="Ⅰ"/>
    <n v="2021"/>
    <s v="Ⅰ"/>
    <n v="2021"/>
    <s v="Ⅰ"/>
    <x v="5"/>
    <x v="0"/>
    <m/>
    <m/>
    <n v="2026"/>
    <s v=""/>
    <s v=""/>
    <s v="修繕"/>
    <m/>
    <s v=""/>
    <s v=""/>
    <m/>
    <m/>
    <m/>
    <m/>
    <m/>
    <m/>
    <m/>
    <m/>
    <m/>
    <m/>
    <m/>
    <m/>
    <m/>
    <m/>
    <m/>
    <m/>
    <m/>
    <m/>
    <m/>
    <m/>
    <m/>
    <m/>
    <m/>
    <m/>
    <s v=""/>
    <s v=""/>
    <m/>
    <s v=""/>
    <m/>
    <s v=""/>
    <m/>
    <m/>
    <m/>
    <m/>
    <m/>
    <m/>
    <m/>
    <m/>
    <m/>
    <m/>
    <m/>
    <m/>
    <m/>
    <m/>
    <m/>
  </r>
  <r>
    <x v="400"/>
    <x v="0"/>
    <x v="125"/>
    <s v="美唄富良野線"/>
    <n v="1987"/>
    <n v="20"/>
    <n v="2016"/>
    <s v="Ⅰ"/>
    <n v="2021"/>
    <s v="Ⅱ"/>
    <n v="2021"/>
    <s v="Ⅱ"/>
    <x v="5"/>
    <x v="2"/>
    <m/>
    <m/>
    <n v="2026"/>
    <s v=""/>
    <s v=""/>
    <s v="修繕"/>
    <m/>
    <s v=""/>
    <s v=""/>
    <m/>
    <m/>
    <m/>
    <m/>
    <m/>
    <m/>
    <m/>
    <m/>
    <m/>
    <m/>
    <m/>
    <m/>
    <m/>
    <m/>
    <m/>
    <m/>
    <m/>
    <m/>
    <m/>
    <m/>
    <m/>
    <m/>
    <m/>
    <m/>
    <m/>
    <s v=""/>
    <m/>
    <s v=""/>
    <m/>
    <s v=""/>
    <m/>
    <m/>
    <m/>
    <m/>
    <m/>
    <m/>
    <m/>
    <m/>
    <m/>
    <m/>
    <m/>
    <m/>
    <m/>
    <m/>
    <s v=""/>
  </r>
  <r>
    <x v="401"/>
    <x v="0"/>
    <x v="382"/>
    <s v="美唄富良野線"/>
    <n v="2012"/>
    <n v="79.3"/>
    <n v="2016"/>
    <s v="Ⅰ"/>
    <n v="2021"/>
    <s v="Ⅰ"/>
    <n v="2021"/>
    <s v="Ⅰ"/>
    <x v="5"/>
    <x v="0"/>
    <m/>
    <m/>
    <n v="2026"/>
    <s v=""/>
    <s v=""/>
    <s v="修繕"/>
    <m/>
    <s v=""/>
    <s v=""/>
    <m/>
    <m/>
    <m/>
    <m/>
    <m/>
    <m/>
    <m/>
    <m/>
    <m/>
    <m/>
    <m/>
    <m/>
    <m/>
    <m/>
    <m/>
    <m/>
    <m/>
    <m/>
    <m/>
    <m/>
    <m/>
    <m/>
    <m/>
    <m/>
    <s v=""/>
    <s v=""/>
    <m/>
    <s v=""/>
    <m/>
    <s v=""/>
    <m/>
    <m/>
    <m/>
    <m/>
    <m/>
    <m/>
    <m/>
    <m/>
    <m/>
    <m/>
    <m/>
    <m/>
    <m/>
    <m/>
    <m/>
  </r>
  <r>
    <x v="402"/>
    <x v="0"/>
    <x v="383"/>
    <s v="美唄富良野線"/>
    <n v="1996"/>
    <n v="22"/>
    <n v="2016"/>
    <s v="Ⅰ"/>
    <n v="2021"/>
    <s v="Ⅰ"/>
    <n v="2021"/>
    <s v="Ⅰ"/>
    <x v="5"/>
    <x v="0"/>
    <m/>
    <m/>
    <n v="2026"/>
    <s v=""/>
    <s v=""/>
    <s v="修繕"/>
    <m/>
    <s v=""/>
    <s v=""/>
    <m/>
    <m/>
    <m/>
    <m/>
    <m/>
    <m/>
    <m/>
    <m/>
    <m/>
    <m/>
    <m/>
    <m/>
    <m/>
    <m/>
    <m/>
    <m/>
    <m/>
    <m/>
    <m/>
    <m/>
    <m/>
    <m/>
    <m/>
    <m/>
    <s v=""/>
    <s v=""/>
    <m/>
    <s v=""/>
    <m/>
    <s v=""/>
    <m/>
    <m/>
    <m/>
    <m/>
    <m/>
    <m/>
    <m/>
    <m/>
    <m/>
    <m/>
    <m/>
    <m/>
    <m/>
    <m/>
    <m/>
  </r>
  <r>
    <x v="403"/>
    <x v="0"/>
    <x v="384"/>
    <s v="美唄富良野線"/>
    <n v="2008"/>
    <n v="82.4"/>
    <n v="2016"/>
    <s v="Ⅰ"/>
    <n v="2021"/>
    <s v="Ⅰ"/>
    <n v="2021"/>
    <s v="Ⅰ"/>
    <x v="5"/>
    <x v="0"/>
    <m/>
    <m/>
    <n v="2026"/>
    <s v=""/>
    <s v=""/>
    <s v="修繕"/>
    <m/>
    <s v=""/>
    <s v=""/>
    <m/>
    <m/>
    <m/>
    <m/>
    <m/>
    <m/>
    <m/>
    <m/>
    <m/>
    <m/>
    <m/>
    <m/>
    <m/>
    <m/>
    <m/>
    <m/>
    <m/>
    <m/>
    <m/>
    <m/>
    <m/>
    <m/>
    <m/>
    <m/>
    <s v=""/>
    <s v=""/>
    <m/>
    <s v=""/>
    <m/>
    <s v=""/>
    <m/>
    <m/>
    <m/>
    <m/>
    <m/>
    <m/>
    <m/>
    <m/>
    <m/>
    <m/>
    <m/>
    <m/>
    <m/>
    <m/>
    <m/>
  </r>
  <r>
    <x v="404"/>
    <x v="0"/>
    <x v="385"/>
    <s v="美唄富良野線"/>
    <n v="2007"/>
    <n v="51.4"/>
    <n v="2016"/>
    <s v="Ⅱ"/>
    <n v="2021"/>
    <s v="Ⅰ"/>
    <n v="2021"/>
    <s v="Ⅰ"/>
    <x v="5"/>
    <x v="0"/>
    <m/>
    <m/>
    <n v="2026"/>
    <s v=""/>
    <s v=""/>
    <s v="修繕"/>
    <m/>
    <s v=""/>
    <s v=""/>
    <m/>
    <m/>
    <m/>
    <m/>
    <m/>
    <m/>
    <m/>
    <m/>
    <m/>
    <m/>
    <m/>
    <m/>
    <m/>
    <m/>
    <m/>
    <m/>
    <m/>
    <m/>
    <m/>
    <m/>
    <m/>
    <m/>
    <m/>
    <m/>
    <s v=""/>
    <s v=""/>
    <m/>
    <s v=""/>
    <m/>
    <s v=""/>
    <m/>
    <m/>
    <m/>
    <m/>
    <m/>
    <m/>
    <m/>
    <m/>
    <m/>
    <m/>
    <m/>
    <m/>
    <m/>
    <m/>
    <m/>
  </r>
  <r>
    <x v="405"/>
    <x v="0"/>
    <x v="386"/>
    <s v="美唄富良野線"/>
    <n v="2004"/>
    <n v="38"/>
    <n v="2016"/>
    <s v="Ⅰ"/>
    <n v="2021"/>
    <s v="Ⅰ"/>
    <n v="2021"/>
    <s v="Ⅰ"/>
    <x v="5"/>
    <x v="0"/>
    <m/>
    <m/>
    <n v="2026"/>
    <s v=""/>
    <s v=""/>
    <s v="修繕"/>
    <m/>
    <s v=""/>
    <s v=""/>
    <m/>
    <m/>
    <m/>
    <m/>
    <m/>
    <m/>
    <m/>
    <m/>
    <m/>
    <m/>
    <m/>
    <m/>
    <m/>
    <m/>
    <m/>
    <m/>
    <m/>
    <m/>
    <m/>
    <m/>
    <m/>
    <m/>
    <m/>
    <m/>
    <s v=""/>
    <s v=""/>
    <m/>
    <s v=""/>
    <m/>
    <s v=""/>
    <m/>
    <m/>
    <m/>
    <m/>
    <m/>
    <m/>
    <m/>
    <m/>
    <m/>
    <m/>
    <m/>
    <m/>
    <m/>
    <m/>
    <m/>
  </r>
  <r>
    <x v="406"/>
    <x v="0"/>
    <x v="387"/>
    <s v="美唄富良野線"/>
    <n v="1997"/>
    <n v="25"/>
    <n v="2016"/>
    <s v="Ⅱ"/>
    <n v="2021"/>
    <s v="Ⅰ"/>
    <n v="2021"/>
    <s v="Ⅰ"/>
    <x v="5"/>
    <x v="0"/>
    <m/>
    <m/>
    <n v="2026"/>
    <s v=""/>
    <s v=""/>
    <s v="修繕"/>
    <m/>
    <s v=""/>
    <s v=""/>
    <m/>
    <m/>
    <m/>
    <m/>
    <m/>
    <m/>
    <m/>
    <m/>
    <m/>
    <m/>
    <m/>
    <m/>
    <m/>
    <m/>
    <m/>
    <m/>
    <m/>
    <m/>
    <m/>
    <m/>
    <m/>
    <m/>
    <m/>
    <m/>
    <s v=""/>
    <s v=""/>
    <m/>
    <s v=""/>
    <m/>
    <s v=""/>
    <m/>
    <m/>
    <m/>
    <m/>
    <m/>
    <m/>
    <m/>
    <m/>
    <m/>
    <m/>
    <m/>
    <m/>
    <m/>
    <m/>
    <m/>
  </r>
  <r>
    <x v="407"/>
    <x v="0"/>
    <x v="388"/>
    <s v="美唄富良野線"/>
    <n v="1998"/>
    <n v="55"/>
    <n v="2016"/>
    <s v="Ⅰ"/>
    <n v="2021"/>
    <s v="Ⅰ"/>
    <n v="2021"/>
    <s v="Ⅰ"/>
    <x v="5"/>
    <x v="0"/>
    <m/>
    <m/>
    <n v="2026"/>
    <s v=""/>
    <s v=""/>
    <s v="修繕"/>
    <m/>
    <s v=""/>
    <s v=""/>
    <m/>
    <m/>
    <m/>
    <m/>
    <m/>
    <m/>
    <m/>
    <m/>
    <m/>
    <m/>
    <m/>
    <m/>
    <m/>
    <m/>
    <m/>
    <m/>
    <m/>
    <m/>
    <m/>
    <m/>
    <m/>
    <m/>
    <m/>
    <m/>
    <s v=""/>
    <s v=""/>
    <m/>
    <s v=""/>
    <m/>
    <s v=""/>
    <m/>
    <m/>
    <m/>
    <m/>
    <m/>
    <m/>
    <m/>
    <m/>
    <m/>
    <m/>
    <m/>
    <m/>
    <m/>
    <m/>
    <m/>
  </r>
  <r>
    <x v="408"/>
    <x v="0"/>
    <x v="389"/>
    <s v="美唄富良野線"/>
    <n v="2009"/>
    <n v="76"/>
    <n v="2016"/>
    <s v="Ⅰ"/>
    <n v="2021"/>
    <s v="Ⅰ"/>
    <n v="2021"/>
    <s v="Ⅰ"/>
    <x v="5"/>
    <x v="0"/>
    <m/>
    <m/>
    <n v="2026"/>
    <s v=""/>
    <s v=""/>
    <s v="修繕"/>
    <m/>
    <s v=""/>
    <s v=""/>
    <m/>
    <m/>
    <m/>
    <m/>
    <m/>
    <m/>
    <m/>
    <m/>
    <m/>
    <m/>
    <m/>
    <m/>
    <m/>
    <m/>
    <m/>
    <m/>
    <m/>
    <m/>
    <m/>
    <m/>
    <m/>
    <m/>
    <m/>
    <m/>
    <s v=""/>
    <s v=""/>
    <m/>
    <s v=""/>
    <m/>
    <s v=""/>
    <m/>
    <m/>
    <m/>
    <m/>
    <m/>
    <m/>
    <m/>
    <m/>
    <m/>
    <m/>
    <m/>
    <m/>
    <m/>
    <m/>
    <m/>
  </r>
  <r>
    <x v="409"/>
    <x v="0"/>
    <x v="390"/>
    <s v="美唄富良野線"/>
    <n v="2009"/>
    <n v="40.6"/>
    <n v="2016"/>
    <s v="Ⅰ"/>
    <n v="2021"/>
    <s v="Ⅰ"/>
    <n v="2021"/>
    <s v="Ⅰ"/>
    <x v="5"/>
    <x v="0"/>
    <m/>
    <m/>
    <n v="2026"/>
    <s v=""/>
    <s v=""/>
    <s v="修繕"/>
    <m/>
    <s v=""/>
    <s v=""/>
    <m/>
    <m/>
    <m/>
    <m/>
    <m/>
    <m/>
    <m/>
    <m/>
    <m/>
    <m/>
    <m/>
    <m/>
    <m/>
    <m/>
    <m/>
    <m/>
    <m/>
    <m/>
    <m/>
    <m/>
    <m/>
    <m/>
    <m/>
    <m/>
    <s v=""/>
    <s v=""/>
    <m/>
    <s v=""/>
    <m/>
    <s v=""/>
    <m/>
    <m/>
    <m/>
    <m/>
    <m/>
    <m/>
    <m/>
    <m/>
    <m/>
    <m/>
    <m/>
    <m/>
    <m/>
    <m/>
    <m/>
  </r>
  <r>
    <x v="410"/>
    <x v="0"/>
    <x v="391"/>
    <s v="美唄富良野線"/>
    <n v="2007"/>
    <n v="67.2"/>
    <n v="2016"/>
    <s v="Ⅰ"/>
    <n v="2021"/>
    <s v="Ⅰ"/>
    <n v="2021"/>
    <s v="Ⅰ"/>
    <x v="5"/>
    <x v="0"/>
    <m/>
    <m/>
    <n v="2026"/>
    <s v=""/>
    <s v=""/>
    <s v="修繕"/>
    <m/>
    <s v=""/>
    <s v=""/>
    <m/>
    <m/>
    <m/>
    <m/>
    <m/>
    <m/>
    <m/>
    <m/>
    <m/>
    <m/>
    <m/>
    <m/>
    <m/>
    <m/>
    <m/>
    <m/>
    <m/>
    <m/>
    <m/>
    <m/>
    <m/>
    <m/>
    <m/>
    <m/>
    <s v=""/>
    <s v=""/>
    <m/>
    <s v=""/>
    <m/>
    <s v=""/>
    <m/>
    <m/>
    <m/>
    <m/>
    <m/>
    <m/>
    <m/>
    <m/>
    <m/>
    <m/>
    <m/>
    <m/>
    <m/>
    <m/>
    <m/>
  </r>
  <r>
    <x v="411"/>
    <x v="0"/>
    <x v="392"/>
    <s v="美唄富良野線"/>
    <n v="2007"/>
    <n v="52.5"/>
    <n v="2016"/>
    <s v="Ⅰ"/>
    <n v="2021"/>
    <s v="Ⅰ"/>
    <n v="2021"/>
    <s v="Ⅰ"/>
    <x v="5"/>
    <x v="0"/>
    <m/>
    <m/>
    <n v="2026"/>
    <s v=""/>
    <s v=""/>
    <s v="修繕"/>
    <m/>
    <s v=""/>
    <s v=""/>
    <m/>
    <m/>
    <m/>
    <m/>
    <m/>
    <m/>
    <m/>
    <m/>
    <m/>
    <m/>
    <m/>
    <m/>
    <m/>
    <m/>
    <m/>
    <m/>
    <m/>
    <m/>
    <m/>
    <m/>
    <m/>
    <m/>
    <m/>
    <m/>
    <s v=""/>
    <s v=""/>
    <m/>
    <s v=""/>
    <m/>
    <s v=""/>
    <m/>
    <m/>
    <m/>
    <m/>
    <m/>
    <m/>
    <m/>
    <m/>
    <m/>
    <m/>
    <m/>
    <m/>
    <m/>
    <m/>
    <m/>
  </r>
  <r>
    <x v="412"/>
    <x v="0"/>
    <x v="393"/>
    <s v="美唄富良野線"/>
    <n v="2007"/>
    <n v="63.3"/>
    <n v="2016"/>
    <s v="Ⅰ"/>
    <n v="2021"/>
    <s v="Ⅰ"/>
    <n v="2021"/>
    <s v="Ⅰ"/>
    <x v="5"/>
    <x v="0"/>
    <m/>
    <m/>
    <n v="2026"/>
    <s v=""/>
    <s v=""/>
    <s v="修繕"/>
    <m/>
    <s v=""/>
    <s v=""/>
    <m/>
    <m/>
    <m/>
    <m/>
    <m/>
    <m/>
    <m/>
    <m/>
    <m/>
    <m/>
    <m/>
    <m/>
    <m/>
    <m/>
    <m/>
    <m/>
    <m/>
    <m/>
    <m/>
    <m/>
    <m/>
    <m/>
    <m/>
    <m/>
    <s v=""/>
    <s v=""/>
    <m/>
    <s v=""/>
    <m/>
    <s v=""/>
    <m/>
    <m/>
    <m/>
    <m/>
    <m/>
    <m/>
    <m/>
    <m/>
    <m/>
    <m/>
    <m/>
    <m/>
    <m/>
    <m/>
    <m/>
  </r>
  <r>
    <x v="413"/>
    <x v="0"/>
    <x v="394"/>
    <s v="美唄富良野線"/>
    <n v="2008"/>
    <n v="67.099999999999994"/>
    <n v="2016"/>
    <s v="Ⅰ"/>
    <n v="2021"/>
    <s v="Ⅰ"/>
    <n v="2021"/>
    <s v="Ⅰ"/>
    <x v="5"/>
    <x v="0"/>
    <m/>
    <m/>
    <n v="2026"/>
    <s v=""/>
    <s v=""/>
    <s v="修繕"/>
    <m/>
    <s v=""/>
    <s v=""/>
    <m/>
    <m/>
    <m/>
    <m/>
    <m/>
    <m/>
    <m/>
    <m/>
    <m/>
    <m/>
    <m/>
    <m/>
    <m/>
    <m/>
    <m/>
    <m/>
    <m/>
    <m/>
    <m/>
    <m/>
    <m/>
    <m/>
    <m/>
    <m/>
    <s v=""/>
    <s v=""/>
    <m/>
    <s v=""/>
    <m/>
    <s v=""/>
    <m/>
    <m/>
    <m/>
    <m/>
    <m/>
    <m/>
    <m/>
    <m/>
    <m/>
    <m/>
    <m/>
    <m/>
    <m/>
    <m/>
    <m/>
  </r>
  <r>
    <x v="414"/>
    <x v="0"/>
    <x v="395"/>
    <s v="美唄富良野線"/>
    <n v="2007"/>
    <n v="63.2"/>
    <n v="2016"/>
    <s v="Ⅰ"/>
    <n v="2021"/>
    <s v="Ⅰ"/>
    <n v="2021"/>
    <s v="Ⅰ"/>
    <x v="5"/>
    <x v="0"/>
    <m/>
    <m/>
    <n v="2026"/>
    <s v=""/>
    <s v=""/>
    <s v="修繕"/>
    <m/>
    <s v=""/>
    <s v=""/>
    <m/>
    <m/>
    <m/>
    <m/>
    <m/>
    <m/>
    <m/>
    <m/>
    <m/>
    <m/>
    <m/>
    <m/>
    <m/>
    <m/>
    <m/>
    <m/>
    <m/>
    <m/>
    <m/>
    <m/>
    <m/>
    <m/>
    <m/>
    <m/>
    <s v=""/>
    <s v=""/>
    <m/>
    <s v=""/>
    <m/>
    <s v=""/>
    <m/>
    <m/>
    <m/>
    <m/>
    <m/>
    <m/>
    <m/>
    <m/>
    <m/>
    <m/>
    <m/>
    <m/>
    <m/>
    <m/>
    <m/>
  </r>
  <r>
    <x v="415"/>
    <x v="0"/>
    <x v="396"/>
    <s v="美唄富良野線"/>
    <n v="2007"/>
    <n v="44.2"/>
    <n v="2016"/>
    <s v="Ⅰ"/>
    <n v="2021"/>
    <s v="Ⅰ"/>
    <n v="2021"/>
    <s v="Ⅰ"/>
    <x v="5"/>
    <x v="0"/>
    <m/>
    <m/>
    <n v="2026"/>
    <s v=""/>
    <s v=""/>
    <s v="修繕"/>
    <m/>
    <s v=""/>
    <s v=""/>
    <m/>
    <m/>
    <m/>
    <m/>
    <m/>
    <m/>
    <m/>
    <m/>
    <m/>
    <m/>
    <m/>
    <m/>
    <m/>
    <m/>
    <m/>
    <m/>
    <m/>
    <m/>
    <m/>
    <m/>
    <m/>
    <m/>
    <m/>
    <m/>
    <s v=""/>
    <s v=""/>
    <m/>
    <s v=""/>
    <m/>
    <s v=""/>
    <m/>
    <m/>
    <m/>
    <m/>
    <m/>
    <m/>
    <m/>
    <m/>
    <m/>
    <m/>
    <m/>
    <m/>
    <m/>
    <m/>
    <m/>
  </r>
  <r>
    <x v="416"/>
    <x v="0"/>
    <x v="397"/>
    <s v="美唄富良野線"/>
    <n v="2007"/>
    <n v="42.2"/>
    <n v="2016"/>
    <s v="Ⅰ"/>
    <n v="2021"/>
    <s v="Ⅰ"/>
    <n v="2021"/>
    <s v="Ⅰ"/>
    <x v="5"/>
    <x v="0"/>
    <m/>
    <m/>
    <n v="2026"/>
    <s v=""/>
    <s v=""/>
    <s v="修繕"/>
    <m/>
    <s v=""/>
    <s v=""/>
    <m/>
    <m/>
    <m/>
    <m/>
    <m/>
    <m/>
    <m/>
    <m/>
    <m/>
    <m/>
    <m/>
    <m/>
    <m/>
    <m/>
    <m/>
    <m/>
    <m/>
    <m/>
    <m/>
    <m/>
    <m/>
    <m/>
    <m/>
    <m/>
    <s v=""/>
    <s v=""/>
    <m/>
    <s v=""/>
    <m/>
    <s v=""/>
    <m/>
    <m/>
    <m/>
    <m/>
    <m/>
    <m/>
    <m/>
    <m/>
    <m/>
    <m/>
    <m/>
    <m/>
    <m/>
    <m/>
    <m/>
  </r>
  <r>
    <x v="417"/>
    <x v="0"/>
    <x v="398"/>
    <s v="美唄富良野線"/>
    <n v="2004"/>
    <n v="35"/>
    <n v="2016"/>
    <s v="Ⅰ"/>
    <n v="2021"/>
    <s v="Ⅰ"/>
    <n v="2021"/>
    <s v="Ⅰ"/>
    <x v="5"/>
    <x v="0"/>
    <m/>
    <m/>
    <n v="2026"/>
    <s v=""/>
    <s v=""/>
    <s v="修繕"/>
    <m/>
    <s v=""/>
    <s v=""/>
    <m/>
    <m/>
    <m/>
    <m/>
    <m/>
    <m/>
    <m/>
    <m/>
    <m/>
    <m/>
    <m/>
    <m/>
    <m/>
    <m/>
    <m/>
    <m/>
    <m/>
    <m/>
    <m/>
    <m/>
    <m/>
    <m/>
    <m/>
    <m/>
    <s v=""/>
    <s v=""/>
    <m/>
    <s v=""/>
    <m/>
    <s v=""/>
    <m/>
    <m/>
    <m/>
    <m/>
    <m/>
    <m/>
    <m/>
    <m/>
    <m/>
    <m/>
    <m/>
    <m/>
    <m/>
    <m/>
    <m/>
  </r>
  <r>
    <x v="418"/>
    <x v="0"/>
    <x v="399"/>
    <s v="美唄富良野線"/>
    <n v="2005"/>
    <n v="83"/>
    <n v="2016"/>
    <s v="Ⅱ"/>
    <n v="2021"/>
    <s v="Ⅰ"/>
    <n v="2021"/>
    <s v="Ⅰ"/>
    <x v="5"/>
    <x v="0"/>
    <m/>
    <m/>
    <n v="2026"/>
    <s v=""/>
    <s v=""/>
    <s v="修繕"/>
    <m/>
    <s v=""/>
    <s v=""/>
    <m/>
    <m/>
    <m/>
    <m/>
    <m/>
    <m/>
    <m/>
    <m/>
    <m/>
    <m/>
    <m/>
    <m/>
    <m/>
    <m/>
    <m/>
    <m/>
    <m/>
    <m/>
    <m/>
    <m/>
    <m/>
    <m/>
    <m/>
    <m/>
    <s v=""/>
    <s v=""/>
    <m/>
    <s v=""/>
    <m/>
    <s v=""/>
    <m/>
    <m/>
    <m/>
    <m/>
    <m/>
    <m/>
    <m/>
    <m/>
    <m/>
    <m/>
    <m/>
    <m/>
    <m/>
    <m/>
    <m/>
  </r>
  <r>
    <x v="419"/>
    <x v="0"/>
    <x v="400"/>
    <s v="美唄富良野線"/>
    <n v="2005"/>
    <n v="99"/>
    <n v="2016"/>
    <s v="Ⅰ"/>
    <n v="2021"/>
    <s v="Ⅰ"/>
    <n v="2021"/>
    <s v="Ⅰ"/>
    <x v="5"/>
    <x v="0"/>
    <m/>
    <m/>
    <n v="2026"/>
    <s v=""/>
    <s v=""/>
    <s v="修繕"/>
    <m/>
    <s v=""/>
    <s v=""/>
    <m/>
    <m/>
    <m/>
    <m/>
    <m/>
    <m/>
    <m/>
    <m/>
    <m/>
    <m/>
    <m/>
    <m/>
    <m/>
    <m/>
    <m/>
    <m/>
    <m/>
    <m/>
    <m/>
    <m/>
    <m/>
    <m/>
    <m/>
    <m/>
    <s v=""/>
    <s v=""/>
    <m/>
    <s v=""/>
    <m/>
    <s v=""/>
    <m/>
    <m/>
    <m/>
    <m/>
    <m/>
    <m/>
    <m/>
    <m/>
    <m/>
    <m/>
    <m/>
    <m/>
    <m/>
    <m/>
    <m/>
  </r>
  <r>
    <x v="420"/>
    <x v="0"/>
    <x v="401"/>
    <s v="美唄富良野線"/>
    <n v="1998"/>
    <n v="61"/>
    <n v="2016"/>
    <s v="Ⅰ"/>
    <n v="2021"/>
    <s v="Ⅱ"/>
    <n v="2021"/>
    <s v="Ⅱ"/>
    <x v="5"/>
    <x v="2"/>
    <m/>
    <m/>
    <n v="2026"/>
    <s v=""/>
    <s v=""/>
    <s v="修繕"/>
    <m/>
    <s v=""/>
    <s v=""/>
    <m/>
    <m/>
    <m/>
    <m/>
    <m/>
    <m/>
    <m/>
    <m/>
    <m/>
    <m/>
    <m/>
    <m/>
    <m/>
    <m/>
    <m/>
    <m/>
    <m/>
    <m/>
    <m/>
    <m/>
    <m/>
    <m/>
    <m/>
    <m/>
    <m/>
    <s v=""/>
    <m/>
    <s v=""/>
    <m/>
    <s v=""/>
    <m/>
    <m/>
    <m/>
    <m/>
    <m/>
    <m/>
    <m/>
    <m/>
    <m/>
    <m/>
    <m/>
    <m/>
    <m/>
    <m/>
    <s v=""/>
  </r>
  <r>
    <x v="421"/>
    <x v="0"/>
    <x v="402"/>
    <s v="美唄富良野線"/>
    <n v="1997"/>
    <n v="106"/>
    <n v="2016"/>
    <s v="Ⅰ"/>
    <n v="2021"/>
    <s v="Ⅰ"/>
    <n v="2021"/>
    <s v="Ⅰ"/>
    <x v="5"/>
    <x v="0"/>
    <m/>
    <m/>
    <n v="2026"/>
    <s v=""/>
    <s v=""/>
    <s v="修繕"/>
    <m/>
    <s v=""/>
    <s v=""/>
    <m/>
    <m/>
    <m/>
    <m/>
    <m/>
    <m/>
    <m/>
    <m/>
    <m/>
    <m/>
    <m/>
    <m/>
    <m/>
    <m/>
    <m/>
    <m/>
    <m/>
    <m/>
    <m/>
    <m/>
    <m/>
    <m/>
    <m/>
    <m/>
    <s v=""/>
    <s v=""/>
    <m/>
    <s v=""/>
    <m/>
    <s v=""/>
    <m/>
    <m/>
    <m/>
    <m/>
    <m/>
    <m/>
    <m/>
    <m/>
    <m/>
    <m/>
    <m/>
    <m/>
    <m/>
    <m/>
    <m/>
  </r>
  <r>
    <x v="422"/>
    <x v="0"/>
    <x v="403"/>
    <s v="美唄富良野線"/>
    <n v="1998"/>
    <n v="94"/>
    <n v="2016"/>
    <s v="Ⅰ"/>
    <n v="2021"/>
    <s v="Ⅰ"/>
    <n v="2021"/>
    <s v="Ⅰ"/>
    <x v="5"/>
    <x v="0"/>
    <m/>
    <m/>
    <n v="2026"/>
    <s v=""/>
    <s v=""/>
    <s v="修繕"/>
    <m/>
    <s v=""/>
    <s v=""/>
    <m/>
    <m/>
    <m/>
    <m/>
    <m/>
    <m/>
    <m/>
    <m/>
    <m/>
    <m/>
    <m/>
    <m/>
    <m/>
    <m/>
    <m/>
    <m/>
    <m/>
    <m/>
    <m/>
    <m/>
    <m/>
    <m/>
    <m/>
    <m/>
    <s v=""/>
    <s v=""/>
    <m/>
    <s v=""/>
    <m/>
    <s v=""/>
    <m/>
    <m/>
    <m/>
    <m/>
    <m/>
    <m/>
    <m/>
    <m/>
    <m/>
    <m/>
    <m/>
    <m/>
    <m/>
    <m/>
    <m/>
  </r>
  <r>
    <x v="423"/>
    <x v="0"/>
    <x v="404"/>
    <s v="美唄富良野線"/>
    <n v="2016"/>
    <n v="74.5"/>
    <n v="2018"/>
    <s v="Ⅰ"/>
    <n v="2018"/>
    <s v="Ⅰ"/>
    <n v="2018"/>
    <s v="Ⅰ"/>
    <x v="6"/>
    <x v="0"/>
    <m/>
    <m/>
    <n v="2023"/>
    <s v=""/>
    <s v=""/>
    <s v="修繕"/>
    <m/>
    <s v=""/>
    <s v=""/>
    <m/>
    <m/>
    <m/>
    <m/>
    <m/>
    <m/>
    <m/>
    <m/>
    <m/>
    <m/>
    <m/>
    <m/>
    <m/>
    <m/>
    <m/>
    <m/>
    <m/>
    <m/>
    <m/>
    <m/>
    <m/>
    <m/>
    <m/>
    <m/>
    <s v=""/>
    <s v=""/>
    <m/>
    <s v=""/>
    <m/>
    <s v=""/>
    <m/>
    <m/>
    <m/>
    <m/>
    <m/>
    <m/>
    <m/>
    <m/>
    <m/>
    <m/>
    <m/>
    <m/>
    <m/>
    <m/>
    <m/>
  </r>
  <r>
    <x v="424"/>
    <x v="0"/>
    <x v="405"/>
    <s v="美唄富良野線"/>
    <n v="2018"/>
    <n v="61"/>
    <s v=""/>
    <s v=""/>
    <s v="点検対象外"/>
    <s v="点検対象外"/>
    <n v="2020"/>
    <s v="Ⅰ"/>
    <x v="1"/>
    <x v="0"/>
    <m/>
    <m/>
    <n v="2025"/>
    <s v=""/>
    <s v=""/>
    <m/>
    <m/>
    <s v=""/>
    <s v=""/>
    <m/>
    <m/>
    <m/>
    <m/>
    <m/>
    <m/>
    <m/>
    <m/>
    <m/>
    <m/>
    <m/>
    <m/>
    <m/>
    <m/>
    <m/>
    <m/>
    <m/>
    <m/>
    <m/>
    <m/>
    <m/>
    <m/>
    <m/>
    <m/>
    <s v=""/>
    <s v=""/>
    <m/>
    <s v=""/>
    <m/>
    <s v=""/>
    <m/>
    <m/>
    <m/>
    <m/>
    <m/>
    <m/>
    <m/>
    <m/>
    <m/>
    <m/>
    <m/>
    <m/>
    <m/>
    <m/>
    <m/>
  </r>
  <r>
    <x v="425"/>
    <x v="0"/>
    <x v="406"/>
    <s v="美唄富良野線"/>
    <n v="2019"/>
    <n v="179"/>
    <s v=""/>
    <s v=""/>
    <s v="点検対象外"/>
    <s v="点検対象外"/>
    <n v="2021"/>
    <s v="Ⅰ"/>
    <x v="5"/>
    <x v="0"/>
    <n v="2021"/>
    <s v="Ⅰ"/>
    <n v="2026"/>
    <s v=""/>
    <s v=""/>
    <m/>
    <m/>
    <s v=""/>
    <s v=""/>
    <m/>
    <m/>
    <m/>
    <m/>
    <m/>
    <m/>
    <m/>
    <m/>
    <m/>
    <m/>
    <m/>
    <m/>
    <m/>
    <m/>
    <m/>
    <m/>
    <m/>
    <m/>
    <m/>
    <m/>
    <m/>
    <m/>
    <m/>
    <m/>
    <s v=""/>
    <s v=""/>
    <m/>
    <s v=""/>
    <m/>
    <s v=""/>
    <m/>
    <m/>
    <m/>
    <m/>
    <m/>
    <m/>
    <m/>
    <m/>
    <m/>
    <m/>
    <m/>
    <m/>
    <m/>
    <m/>
    <m/>
  </r>
  <r>
    <x v="426"/>
    <x v="0"/>
    <x v="407"/>
    <s v="美唄富良野線"/>
    <n v="2019"/>
    <n v="29.1"/>
    <s v=""/>
    <s v=""/>
    <s v="点検対象外"/>
    <s v="点検対象外"/>
    <n v="2021"/>
    <s v="Ⅱ"/>
    <x v="5"/>
    <x v="2"/>
    <n v="2021"/>
    <s v="Ⅱ"/>
    <n v="2026"/>
    <s v=""/>
    <m/>
    <m/>
    <m/>
    <s v=""/>
    <s v=""/>
    <m/>
    <m/>
    <m/>
    <m/>
    <m/>
    <m/>
    <m/>
    <m/>
    <m/>
    <m/>
    <m/>
    <m/>
    <m/>
    <m/>
    <m/>
    <m/>
    <m/>
    <m/>
    <m/>
    <m/>
    <m/>
    <m/>
    <m/>
    <m/>
    <s v="修繕"/>
    <s v=""/>
    <m/>
    <s v=""/>
    <m/>
    <s v=""/>
    <m/>
    <m/>
    <m/>
    <m/>
    <m/>
    <m/>
    <m/>
    <m/>
    <m/>
    <m/>
    <m/>
    <m/>
    <m/>
    <m/>
    <s v=""/>
  </r>
  <r>
    <x v="427"/>
    <x v="0"/>
    <x v="408"/>
    <s v="美唄富良野線"/>
    <n v="1974"/>
    <n v="9.5"/>
    <s v=""/>
    <s v=""/>
    <n v="2017"/>
    <s v="Ⅲ"/>
    <n v="2022"/>
    <s v="Ⅰ"/>
    <x v="2"/>
    <x v="0"/>
    <n v="2017"/>
    <s v="Ⅰ"/>
    <n v="2027"/>
    <s v=""/>
    <s v=""/>
    <m/>
    <m/>
    <s v=""/>
    <s v=""/>
    <m/>
    <m/>
    <m/>
    <m/>
    <m/>
    <m/>
    <m/>
    <m/>
    <m/>
    <m/>
    <m/>
    <m/>
    <m/>
    <m/>
    <m/>
    <m/>
    <m/>
    <m/>
    <m/>
    <m/>
    <m/>
    <m/>
    <m/>
    <m/>
    <s v=""/>
    <s v=""/>
    <m/>
    <s v=""/>
    <m/>
    <s v=""/>
    <m/>
    <m/>
    <m/>
    <m/>
    <m/>
    <m/>
    <m/>
    <m/>
    <m/>
    <m/>
    <m/>
    <m/>
    <m/>
    <m/>
    <s v=""/>
  </r>
  <r>
    <x v="428"/>
    <x v="0"/>
    <x v="409"/>
    <s v="夕張新得線"/>
    <n v="1965"/>
    <n v="67.5"/>
    <n v="2016"/>
    <s v="Ⅰ"/>
    <n v="2021"/>
    <s v="Ⅱ"/>
    <n v="2021"/>
    <s v="Ⅱ"/>
    <x v="5"/>
    <x v="2"/>
    <m/>
    <m/>
    <n v="2026"/>
    <s v="修繕"/>
    <s v="修繕"/>
    <s v="修繕"/>
    <s v="修繕"/>
    <n v="2019"/>
    <n v="2021"/>
    <m/>
    <m/>
    <m/>
    <m/>
    <m/>
    <m/>
    <s v="補助"/>
    <n v="20"/>
    <m/>
    <m/>
    <m/>
    <m/>
    <m/>
    <m/>
    <m/>
    <m/>
    <m/>
    <m/>
    <s v="修繕"/>
    <m/>
    <n v="2019"/>
    <s v="2020.01"/>
    <n v="2021"/>
    <s v="2022.03"/>
    <s v="修繕"/>
    <s v=""/>
    <n v="2019"/>
    <n v="2020.01"/>
    <n v="2021"/>
    <n v="2022.03"/>
    <m/>
    <m/>
    <m/>
    <m/>
    <m/>
    <m/>
    <m/>
    <m/>
    <m/>
    <m/>
    <m/>
    <m/>
    <m/>
    <m/>
    <s v=""/>
  </r>
  <r>
    <x v="429"/>
    <x v="0"/>
    <x v="410"/>
    <s v="夕張新得線"/>
    <n v="1965"/>
    <n v="67.5"/>
    <s v=""/>
    <s v=""/>
    <n v="2021"/>
    <s v="Ⅲ"/>
    <n v="2021"/>
    <s v="Ⅲ"/>
    <x v="5"/>
    <x v="1"/>
    <m/>
    <m/>
    <n v="2026"/>
    <s v="修繕"/>
    <s v="修繕"/>
    <m/>
    <s v="修繕"/>
    <n v="2021"/>
    <n v="2021"/>
    <m/>
    <m/>
    <m/>
    <m/>
    <m/>
    <m/>
    <m/>
    <m/>
    <s v="補助"/>
    <n v="60"/>
    <m/>
    <m/>
    <m/>
    <m/>
    <m/>
    <m/>
    <s v=""/>
    <m/>
    <s v="修繕"/>
    <s v="桁・支承補修"/>
    <n v="2019"/>
    <s v="2020.01"/>
    <n v="2021"/>
    <s v="2022.03"/>
    <s v="修繕"/>
    <s v="主桁部分塗装塗替え・伸縮装置取替・防護柵補修等"/>
    <n v="2021"/>
    <n v="2021.06"/>
    <n v="2021"/>
    <n v="2022.03"/>
    <m/>
    <m/>
    <m/>
    <m/>
    <m/>
    <m/>
    <m/>
    <m/>
    <m/>
    <m/>
    <m/>
    <m/>
    <m/>
    <m/>
    <n v="80"/>
  </r>
  <r>
    <x v="430"/>
    <x v="0"/>
    <x v="411"/>
    <s v="江別奈井江線"/>
    <n v="1990"/>
    <n v="4"/>
    <n v="2016"/>
    <s v="Ⅰ"/>
    <n v="2020"/>
    <s v="Ⅰ"/>
    <n v="2020"/>
    <s v="Ⅰ"/>
    <x v="1"/>
    <x v="0"/>
    <m/>
    <m/>
    <n v="2025"/>
    <s v=""/>
    <s v=""/>
    <s v="修繕"/>
    <m/>
    <s v=""/>
    <s v=""/>
    <m/>
    <m/>
    <m/>
    <m/>
    <m/>
    <m/>
    <m/>
    <m/>
    <m/>
    <m/>
    <m/>
    <m/>
    <m/>
    <m/>
    <m/>
    <m/>
    <m/>
    <m/>
    <m/>
    <m/>
    <m/>
    <m/>
    <m/>
    <m/>
    <s v=""/>
    <s v=""/>
    <m/>
    <s v=""/>
    <m/>
    <s v=""/>
    <m/>
    <m/>
    <m/>
    <m/>
    <m/>
    <m/>
    <m/>
    <m/>
    <m/>
    <m/>
    <m/>
    <m/>
    <m/>
    <m/>
    <m/>
  </r>
  <r>
    <x v="431"/>
    <x v="0"/>
    <x v="412"/>
    <s v="江別奈井江線"/>
    <n v="1976"/>
    <n v="8"/>
    <n v="2016"/>
    <s v="Ⅰ"/>
    <n v="2020"/>
    <s v="Ⅱ"/>
    <n v="2020"/>
    <s v="Ⅱ"/>
    <x v="1"/>
    <x v="2"/>
    <m/>
    <m/>
    <n v="2025"/>
    <s v=""/>
    <m/>
    <s v="修繕"/>
    <m/>
    <s v=""/>
    <s v=""/>
    <m/>
    <m/>
    <m/>
    <m/>
    <m/>
    <m/>
    <m/>
    <m/>
    <m/>
    <m/>
    <m/>
    <m/>
    <m/>
    <m/>
    <m/>
    <m/>
    <m/>
    <m/>
    <m/>
    <m/>
    <m/>
    <m/>
    <m/>
    <m/>
    <s v="修繕"/>
    <s v=""/>
    <m/>
    <s v=""/>
    <m/>
    <s v=""/>
    <m/>
    <m/>
    <m/>
    <m/>
    <m/>
    <m/>
    <m/>
    <m/>
    <m/>
    <m/>
    <m/>
    <m/>
    <m/>
    <m/>
    <s v=""/>
  </r>
  <r>
    <x v="432"/>
    <x v="0"/>
    <x v="413"/>
    <s v="江別奈井江線"/>
    <n v="1989"/>
    <n v="144"/>
    <n v="2015"/>
    <s v="Ⅰ"/>
    <n v="2019"/>
    <s v="Ⅰ"/>
    <n v="2019"/>
    <s v="Ⅰ"/>
    <x v="0"/>
    <x v="0"/>
    <m/>
    <m/>
    <n v="2024"/>
    <s v=""/>
    <s v=""/>
    <s v="修繕"/>
    <m/>
    <s v=""/>
    <s v=""/>
    <m/>
    <m/>
    <m/>
    <m/>
    <m/>
    <m/>
    <m/>
    <m/>
    <m/>
    <m/>
    <m/>
    <m/>
    <m/>
    <m/>
    <m/>
    <m/>
    <m/>
    <m/>
    <m/>
    <m/>
    <m/>
    <m/>
    <m/>
    <m/>
    <s v=""/>
    <s v=""/>
    <m/>
    <s v=""/>
    <m/>
    <s v=""/>
    <m/>
    <m/>
    <m/>
    <m/>
    <m/>
    <m/>
    <m/>
    <m/>
    <m/>
    <m/>
    <m/>
    <m/>
    <m/>
    <m/>
    <m/>
  </r>
  <r>
    <x v="433"/>
    <x v="0"/>
    <x v="414"/>
    <s v="江別奈井江線"/>
    <n v="1972"/>
    <n v="131"/>
    <n v="2016"/>
    <s v="Ⅱ"/>
    <n v="2020"/>
    <s v="Ⅱ"/>
    <n v="2020"/>
    <s v="Ⅱ"/>
    <x v="1"/>
    <x v="2"/>
    <m/>
    <m/>
    <n v="2025"/>
    <s v=""/>
    <m/>
    <s v="修繕"/>
    <m/>
    <s v=""/>
    <s v=""/>
    <m/>
    <m/>
    <m/>
    <m/>
    <m/>
    <m/>
    <m/>
    <m/>
    <m/>
    <m/>
    <m/>
    <m/>
    <m/>
    <m/>
    <m/>
    <m/>
    <m/>
    <m/>
    <m/>
    <m/>
    <m/>
    <m/>
    <m/>
    <m/>
    <s v="修繕"/>
    <s v=""/>
    <m/>
    <s v=""/>
    <m/>
    <s v=""/>
    <m/>
    <m/>
    <m/>
    <m/>
    <m/>
    <m/>
    <m/>
    <m/>
    <m/>
    <m/>
    <m/>
    <m/>
    <m/>
    <m/>
    <s v=""/>
  </r>
  <r>
    <x v="434"/>
    <x v="0"/>
    <x v="415"/>
    <s v="江別奈井江線"/>
    <n v="1974"/>
    <n v="30.7"/>
    <n v="2015"/>
    <s v="Ⅰ"/>
    <n v="2019"/>
    <s v="Ⅲ"/>
    <n v="2019"/>
    <s v="Ⅲ"/>
    <x v="0"/>
    <x v="1"/>
    <m/>
    <m/>
    <n v="2024"/>
    <s v="修繕"/>
    <s v="修繕"/>
    <s v="修繕"/>
    <s v="修繕"/>
    <n v="2021"/>
    <n v="2022"/>
    <m/>
    <m/>
    <m/>
    <m/>
    <m/>
    <m/>
    <s v="補助"/>
    <n v="4"/>
    <s v="補助"/>
    <n v="1"/>
    <s v="補助"/>
    <n v="15"/>
    <s v="補助"/>
    <n v="33.950000000000003"/>
    <m/>
    <m/>
    <s v=""/>
    <m/>
    <s v="修繕"/>
    <s v="支承補修、伸縮装置取替、地覆補修"/>
    <n v="2021"/>
    <s v="2021.06"/>
    <m/>
    <m/>
    <s v="修繕"/>
    <s v="断面修復・支承モルタル打替等"/>
    <n v="2021"/>
    <n v="2021.06"/>
    <n v="2022"/>
    <n v="2023.03"/>
    <m/>
    <m/>
    <m/>
    <m/>
    <m/>
    <m/>
    <m/>
    <m/>
    <m/>
    <m/>
    <m/>
    <m/>
    <m/>
    <m/>
    <n v="48"/>
  </r>
  <r>
    <x v="435"/>
    <x v="0"/>
    <x v="416"/>
    <s v="江別奈井江線"/>
    <n v="1992"/>
    <n v="16"/>
    <n v="2015"/>
    <s v="Ⅱ"/>
    <n v="2019"/>
    <s v="Ⅱ"/>
    <n v="2019"/>
    <s v="Ⅱ"/>
    <x v="0"/>
    <x v="2"/>
    <m/>
    <m/>
    <n v="2024"/>
    <s v=""/>
    <m/>
    <s v="修繕"/>
    <m/>
    <s v=""/>
    <s v=""/>
    <m/>
    <m/>
    <m/>
    <m/>
    <m/>
    <m/>
    <m/>
    <m/>
    <m/>
    <m/>
    <m/>
    <m/>
    <m/>
    <m/>
    <m/>
    <m/>
    <m/>
    <m/>
    <m/>
    <m/>
    <m/>
    <m/>
    <m/>
    <m/>
    <s v="修繕"/>
    <s v=""/>
    <m/>
    <s v=""/>
    <m/>
    <s v=""/>
    <m/>
    <m/>
    <m/>
    <m/>
    <m/>
    <m/>
    <m/>
    <m/>
    <m/>
    <m/>
    <m/>
    <m/>
    <m/>
    <m/>
    <s v=""/>
  </r>
  <r>
    <x v="436"/>
    <x v="0"/>
    <x v="417"/>
    <s v="江別奈井江線"/>
    <n v="2001"/>
    <n v="10"/>
    <n v="2015"/>
    <s v="Ⅰ"/>
    <n v="2019"/>
    <s v="Ⅰ"/>
    <n v="2019"/>
    <s v="Ⅰ"/>
    <x v="0"/>
    <x v="0"/>
    <m/>
    <m/>
    <n v="2024"/>
    <s v=""/>
    <s v=""/>
    <s v="修繕"/>
    <m/>
    <s v=""/>
    <s v=""/>
    <m/>
    <m/>
    <m/>
    <m/>
    <m/>
    <m/>
    <m/>
    <m/>
    <m/>
    <m/>
    <m/>
    <m/>
    <m/>
    <m/>
    <m/>
    <m/>
    <m/>
    <m/>
    <m/>
    <m/>
    <m/>
    <m/>
    <m/>
    <m/>
    <s v=""/>
    <s v=""/>
    <m/>
    <s v=""/>
    <m/>
    <s v=""/>
    <m/>
    <m/>
    <m/>
    <m/>
    <m/>
    <m/>
    <m/>
    <m/>
    <m/>
    <m/>
    <m/>
    <m/>
    <m/>
    <m/>
    <m/>
  </r>
  <r>
    <x v="437"/>
    <x v="0"/>
    <x v="418"/>
    <s v="江別奈井江線"/>
    <n v="1972"/>
    <n v="72.5"/>
    <n v="2016"/>
    <s v="Ⅱ"/>
    <n v="2020"/>
    <s v="Ⅱ"/>
    <n v="2020"/>
    <s v="Ⅱ"/>
    <x v="1"/>
    <x v="2"/>
    <m/>
    <m/>
    <n v="2025"/>
    <s v=""/>
    <m/>
    <s v="修繕"/>
    <m/>
    <s v=""/>
    <s v=""/>
    <m/>
    <m/>
    <m/>
    <m/>
    <m/>
    <m/>
    <m/>
    <m/>
    <m/>
    <m/>
    <m/>
    <m/>
    <m/>
    <m/>
    <m/>
    <m/>
    <m/>
    <m/>
    <m/>
    <m/>
    <m/>
    <m/>
    <m/>
    <m/>
    <s v="修繕"/>
    <s v=""/>
    <m/>
    <s v=""/>
    <m/>
    <s v=""/>
    <m/>
    <m/>
    <m/>
    <m/>
    <m/>
    <m/>
    <m/>
    <m/>
    <m/>
    <m/>
    <m/>
    <m/>
    <m/>
    <m/>
    <s v=""/>
  </r>
  <r>
    <x v="438"/>
    <x v="0"/>
    <x v="419"/>
    <s v="江別奈井江線"/>
    <n v="1975"/>
    <n v="54.1"/>
    <n v="2016"/>
    <s v="Ⅲ"/>
    <n v="2021"/>
    <s v="Ⅱ"/>
    <n v="2021"/>
    <s v="Ⅱ"/>
    <x v="5"/>
    <x v="2"/>
    <m/>
    <m/>
    <n v="2026"/>
    <s v=""/>
    <m/>
    <s v="修繕"/>
    <m/>
    <m/>
    <m/>
    <m/>
    <m/>
    <m/>
    <m/>
    <s v="補助"/>
    <n v="45"/>
    <m/>
    <m/>
    <m/>
    <m/>
    <m/>
    <m/>
    <m/>
    <m/>
    <m/>
    <m/>
    <s v=""/>
    <m/>
    <m/>
    <s v="床版補修、根継ぎ、伸縮継手取替、橋面防水、橋面舗装、高欄取替、地覆打替"/>
    <m/>
    <s v="2017.09"/>
    <m/>
    <s v="2021.03"/>
    <s v="修繕"/>
    <s v=""/>
    <n v="2017"/>
    <n v="2017.06"/>
    <n v="2020"/>
    <n v="2021.03"/>
    <m/>
    <m/>
    <m/>
    <m/>
    <m/>
    <m/>
    <m/>
    <m/>
    <m/>
    <m/>
    <m/>
    <m/>
    <m/>
    <m/>
    <s v=""/>
  </r>
  <r>
    <x v="439"/>
    <x v="0"/>
    <x v="420"/>
    <s v="江別奈井江線"/>
    <n v="1968"/>
    <n v="67.8"/>
    <n v="2016"/>
    <s v="Ⅲ"/>
    <n v="2021"/>
    <s v="Ⅰ"/>
    <n v="2021"/>
    <s v="Ⅰ"/>
    <x v="5"/>
    <x v="0"/>
    <m/>
    <m/>
    <n v="2026"/>
    <s v=""/>
    <s v=""/>
    <s v="修繕"/>
    <m/>
    <s v=""/>
    <s v=""/>
    <m/>
    <m/>
    <m/>
    <m/>
    <s v="補助"/>
    <n v="45"/>
    <m/>
    <m/>
    <m/>
    <m/>
    <m/>
    <m/>
    <m/>
    <m/>
    <m/>
    <m/>
    <s v=""/>
    <m/>
    <m/>
    <s v="床版補修、下部断面補修、伸縮継手取替、地覆打替"/>
    <m/>
    <s v="2017.09"/>
    <m/>
    <s v="2021.03"/>
    <s v=""/>
    <s v=""/>
    <m/>
    <s v=""/>
    <m/>
    <s v=""/>
    <m/>
    <m/>
    <m/>
    <m/>
    <m/>
    <m/>
    <m/>
    <m/>
    <m/>
    <m/>
    <m/>
    <m/>
    <m/>
    <m/>
    <m/>
  </r>
  <r>
    <x v="440"/>
    <x v="0"/>
    <x v="421"/>
    <s v="江別奈井江線"/>
    <n v="1972"/>
    <n v="28"/>
    <n v="2015"/>
    <s v="Ⅰ"/>
    <n v="2019"/>
    <s v="Ⅲ"/>
    <n v="2019"/>
    <s v="Ⅲ"/>
    <x v="0"/>
    <x v="1"/>
    <m/>
    <m/>
    <n v="2024"/>
    <s v="修繕"/>
    <s v="修繕"/>
    <s v="修繕"/>
    <s v="修繕"/>
    <n v="2020"/>
    <n v="2022"/>
    <m/>
    <m/>
    <m/>
    <m/>
    <s v="補助"/>
    <n v="5"/>
    <m/>
    <m/>
    <m/>
    <m/>
    <m/>
    <m/>
    <s v="補助"/>
    <n v="38.799999999999997"/>
    <m/>
    <m/>
    <s v=""/>
    <m/>
    <s v="修繕"/>
    <s v="床版補修、支承補修、高欄補修"/>
    <m/>
    <m/>
    <m/>
    <m/>
    <s v="修繕"/>
    <s v="橋面防水・新種装置取替"/>
    <n v="2020"/>
    <n v="2020.07"/>
    <n v="2022"/>
    <n v="2023.03"/>
    <m/>
    <m/>
    <m/>
    <m/>
    <m/>
    <m/>
    <m/>
    <m/>
    <m/>
    <m/>
    <m/>
    <m/>
    <m/>
    <m/>
    <n v="45"/>
  </r>
  <r>
    <x v="441"/>
    <x v="0"/>
    <x v="422"/>
    <s v="江別奈井江線"/>
    <n v="1975"/>
    <n v="2"/>
    <n v="2016"/>
    <s v="Ⅰ"/>
    <n v="2020"/>
    <s v="Ⅰ"/>
    <n v="2020"/>
    <s v="Ⅰ"/>
    <x v="1"/>
    <x v="0"/>
    <m/>
    <m/>
    <n v="2025"/>
    <s v=""/>
    <s v=""/>
    <s v="修繕"/>
    <m/>
    <s v=""/>
    <s v=""/>
    <m/>
    <m/>
    <m/>
    <m/>
    <m/>
    <m/>
    <m/>
    <m/>
    <m/>
    <m/>
    <m/>
    <m/>
    <m/>
    <m/>
    <m/>
    <m/>
    <s v=""/>
    <m/>
    <m/>
    <m/>
    <m/>
    <m/>
    <m/>
    <m/>
    <s v=""/>
    <s v=""/>
    <m/>
    <s v=""/>
    <m/>
    <s v=""/>
    <m/>
    <m/>
    <m/>
    <m/>
    <m/>
    <m/>
    <m/>
    <m/>
    <m/>
    <m/>
    <m/>
    <m/>
    <m/>
    <m/>
    <m/>
  </r>
  <r>
    <x v="442"/>
    <x v="0"/>
    <x v="423"/>
    <s v="江別奈井江線"/>
    <n v="1969"/>
    <n v="75"/>
    <n v="2016"/>
    <s v="Ⅲ"/>
    <n v="2020"/>
    <s v="Ⅰ"/>
    <n v="2020"/>
    <s v="Ⅰ"/>
    <x v="1"/>
    <x v="0"/>
    <m/>
    <m/>
    <n v="2025"/>
    <s v=""/>
    <s v=""/>
    <s v="修繕"/>
    <m/>
    <s v=""/>
    <s v=""/>
    <m/>
    <m/>
    <m/>
    <m/>
    <m/>
    <m/>
    <m/>
    <m/>
    <m/>
    <m/>
    <m/>
    <m/>
    <m/>
    <m/>
    <m/>
    <m/>
    <s v=""/>
    <m/>
    <m/>
    <s v="ひび割れ注入、断面補修、伸縮装置取替、橋面・防護柵・地覆補修修"/>
    <m/>
    <s v="2014.06"/>
    <m/>
    <s v="2017.02"/>
    <s v=""/>
    <s v=""/>
    <m/>
    <s v=""/>
    <m/>
    <s v=""/>
    <m/>
    <m/>
    <m/>
    <m/>
    <m/>
    <m/>
    <m/>
    <m/>
    <m/>
    <m/>
    <m/>
    <m/>
    <m/>
    <m/>
    <m/>
  </r>
  <r>
    <x v="443"/>
    <x v="0"/>
    <x v="424"/>
    <s v="江別奈井江線"/>
    <n v="1989"/>
    <n v="51.9"/>
    <n v="2016"/>
    <s v="Ⅲ"/>
    <n v="2020"/>
    <s v="Ⅰ"/>
    <n v="2020"/>
    <s v="Ⅰ"/>
    <x v="1"/>
    <x v="0"/>
    <m/>
    <m/>
    <n v="2025"/>
    <s v=""/>
    <s v=""/>
    <s v="修繕"/>
    <m/>
    <s v=""/>
    <s v=""/>
    <m/>
    <m/>
    <m/>
    <m/>
    <m/>
    <m/>
    <m/>
    <m/>
    <m/>
    <m/>
    <m/>
    <m/>
    <m/>
    <m/>
    <m/>
    <m/>
    <s v=""/>
    <m/>
    <m/>
    <s v="橋面防水、支承補修"/>
    <m/>
    <s v="2017.02"/>
    <m/>
    <s v="2020.02"/>
    <s v=""/>
    <s v=""/>
    <m/>
    <s v=""/>
    <m/>
    <s v=""/>
    <m/>
    <m/>
    <m/>
    <m/>
    <m/>
    <m/>
    <m/>
    <m/>
    <m/>
    <m/>
    <m/>
    <m/>
    <m/>
    <m/>
    <m/>
  </r>
  <r>
    <x v="444"/>
    <x v="0"/>
    <x v="425"/>
    <s v="江別奈井江線"/>
    <n v="1970"/>
    <n v="52"/>
    <n v="2016"/>
    <s v="Ⅱ"/>
    <n v="2020"/>
    <s v="Ⅱ"/>
    <n v="2020"/>
    <s v="Ⅱ"/>
    <x v="1"/>
    <x v="2"/>
    <m/>
    <m/>
    <n v="2025"/>
    <s v=""/>
    <s v=""/>
    <s v="修繕"/>
    <m/>
    <s v=""/>
    <s v=""/>
    <m/>
    <m/>
    <m/>
    <m/>
    <m/>
    <m/>
    <m/>
    <m/>
    <m/>
    <m/>
    <m/>
    <m/>
    <m/>
    <m/>
    <m/>
    <m/>
    <m/>
    <m/>
    <m/>
    <m/>
    <m/>
    <m/>
    <m/>
    <m/>
    <m/>
    <s v=""/>
    <m/>
    <s v=""/>
    <m/>
    <s v=""/>
    <m/>
    <m/>
    <m/>
    <m/>
    <m/>
    <m/>
    <m/>
    <m/>
    <m/>
    <m/>
    <m/>
    <m/>
    <m/>
    <m/>
    <s v=""/>
  </r>
  <r>
    <x v="445"/>
    <x v="0"/>
    <x v="426"/>
    <s v="江別奈井江線"/>
    <n v="1958"/>
    <n v="6"/>
    <n v="2016"/>
    <s v="Ⅲ"/>
    <n v="2020"/>
    <s v="Ⅱ"/>
    <n v="2020"/>
    <s v="Ⅱ"/>
    <x v="1"/>
    <x v="2"/>
    <m/>
    <m/>
    <n v="2025"/>
    <s v=""/>
    <s v=""/>
    <s v="更新"/>
    <m/>
    <s v=""/>
    <s v=""/>
    <m/>
    <m/>
    <m/>
    <m/>
    <s v="補助"/>
    <n v="20"/>
    <m/>
    <m/>
    <s v="補助"/>
    <n v="80"/>
    <m/>
    <m/>
    <m/>
    <m/>
    <m/>
    <m/>
    <s v=""/>
    <m/>
    <m/>
    <s v="BOX架替え"/>
    <m/>
    <s v="2019.10"/>
    <m/>
    <s v="2021.12"/>
    <m/>
    <s v=""/>
    <m/>
    <s v=""/>
    <m/>
    <s v=""/>
    <m/>
    <m/>
    <m/>
    <m/>
    <m/>
    <m/>
    <m/>
    <m/>
    <m/>
    <m/>
    <m/>
    <m/>
    <m/>
    <m/>
    <s v=""/>
  </r>
  <r>
    <x v="446"/>
    <x v="0"/>
    <x v="427"/>
    <s v="江別奈井江線"/>
    <n v="1983"/>
    <n v="6"/>
    <n v="2016"/>
    <s v="Ⅱ"/>
    <n v="2020"/>
    <s v="Ⅰ"/>
    <n v="2020"/>
    <s v="Ⅰ"/>
    <x v="1"/>
    <x v="0"/>
    <m/>
    <m/>
    <n v="2025"/>
    <s v=""/>
    <s v=""/>
    <s v="更新"/>
    <m/>
    <s v=""/>
    <s v=""/>
    <m/>
    <m/>
    <m/>
    <m/>
    <m/>
    <m/>
    <m/>
    <m/>
    <m/>
    <m/>
    <m/>
    <m/>
    <m/>
    <m/>
    <m/>
    <m/>
    <m/>
    <m/>
    <m/>
    <s v="BOX架替え"/>
    <m/>
    <s v="2019.01"/>
    <m/>
    <s v="2021.12"/>
    <s v=""/>
    <s v=""/>
    <m/>
    <s v=""/>
    <m/>
    <s v=""/>
    <m/>
    <m/>
    <m/>
    <m/>
    <m/>
    <m/>
    <m/>
    <m/>
    <m/>
    <m/>
    <m/>
    <m/>
    <m/>
    <m/>
    <m/>
  </r>
  <r>
    <x v="447"/>
    <x v="0"/>
    <x v="428"/>
    <s v="江別奈井江線"/>
    <n v="1979"/>
    <n v="894"/>
    <n v="2016"/>
    <s v="Ⅲ"/>
    <n v="2020"/>
    <s v="Ⅱ"/>
    <n v="2020"/>
    <s v="Ⅱ"/>
    <x v="1"/>
    <x v="2"/>
    <m/>
    <m/>
    <n v="2025"/>
    <s v="修繕"/>
    <s v="修繕"/>
    <s v="修繕"/>
    <s v="修繕"/>
    <n v="2015"/>
    <n v="2020"/>
    <m/>
    <m/>
    <m/>
    <m/>
    <s v="補助"/>
    <n v="15"/>
    <m/>
    <m/>
    <m/>
    <m/>
    <m/>
    <m/>
    <m/>
    <m/>
    <m/>
    <m/>
    <s v=""/>
    <m/>
    <s v="修繕"/>
    <s v="トラス部ボルト交換、箱桁塗装、橋面防水"/>
    <n v="2015"/>
    <s v="2015.10"/>
    <n v="2020"/>
    <s v="2020.12"/>
    <s v="修繕"/>
    <s v="上部主構造、支承の塗装塗替え"/>
    <m/>
    <s v=""/>
    <m/>
    <s v=""/>
    <m/>
    <m/>
    <m/>
    <m/>
    <m/>
    <m/>
    <m/>
    <m/>
    <m/>
    <m/>
    <m/>
    <m/>
    <m/>
    <m/>
    <n v="1445"/>
  </r>
  <r>
    <x v="448"/>
    <x v="0"/>
    <x v="429"/>
    <s v="江別奈井江線"/>
    <n v="2010"/>
    <n v="2"/>
    <n v="2016"/>
    <s v="Ⅰ"/>
    <n v="2020"/>
    <s v="Ⅰ"/>
    <n v="2020"/>
    <s v="Ⅰ"/>
    <x v="1"/>
    <x v="0"/>
    <m/>
    <m/>
    <n v="2025"/>
    <s v=""/>
    <s v=""/>
    <s v="修繕"/>
    <m/>
    <s v=""/>
    <s v=""/>
    <m/>
    <m/>
    <m/>
    <m/>
    <m/>
    <m/>
    <m/>
    <m/>
    <m/>
    <m/>
    <m/>
    <m/>
    <m/>
    <m/>
    <m/>
    <m/>
    <m/>
    <m/>
    <m/>
    <m/>
    <m/>
    <m/>
    <m/>
    <m/>
    <s v=""/>
    <s v=""/>
    <m/>
    <s v=""/>
    <m/>
    <s v=""/>
    <m/>
    <m/>
    <m/>
    <m/>
    <m/>
    <m/>
    <m/>
    <m/>
    <m/>
    <m/>
    <m/>
    <m/>
    <m/>
    <m/>
    <m/>
  </r>
  <r>
    <x v="449"/>
    <x v="0"/>
    <x v="154"/>
    <s v="江別奈井江線"/>
    <n v="1971"/>
    <n v="25"/>
    <n v="2016"/>
    <s v="Ⅱ"/>
    <n v="2020"/>
    <s v="Ⅰ"/>
    <n v="2020"/>
    <s v="Ⅰ"/>
    <x v="1"/>
    <x v="0"/>
    <m/>
    <m/>
    <n v="2025"/>
    <s v=""/>
    <s v=""/>
    <s v="修繕"/>
    <m/>
    <s v=""/>
    <s v=""/>
    <m/>
    <m/>
    <m/>
    <m/>
    <m/>
    <m/>
    <m/>
    <m/>
    <m/>
    <m/>
    <m/>
    <m/>
    <m/>
    <m/>
    <m/>
    <m/>
    <m/>
    <m/>
    <m/>
    <m/>
    <m/>
    <m/>
    <m/>
    <m/>
    <s v=""/>
    <s v=""/>
    <m/>
    <s v=""/>
    <m/>
    <s v=""/>
    <m/>
    <m/>
    <m/>
    <m/>
    <m/>
    <m/>
    <m/>
    <m/>
    <m/>
    <m/>
    <m/>
    <m/>
    <m/>
    <m/>
    <m/>
  </r>
  <r>
    <x v="450"/>
    <x v="0"/>
    <x v="430"/>
    <s v="江別奈井江線"/>
    <n v="1986"/>
    <n v="37.5"/>
    <n v="2016"/>
    <s v="Ⅰ"/>
    <n v="2020"/>
    <s v="Ⅰ"/>
    <n v="2020"/>
    <s v="Ⅰ"/>
    <x v="1"/>
    <x v="0"/>
    <m/>
    <m/>
    <n v="2025"/>
    <s v=""/>
    <s v=""/>
    <s v="修繕"/>
    <m/>
    <s v=""/>
    <s v=""/>
    <m/>
    <m/>
    <m/>
    <m/>
    <m/>
    <m/>
    <m/>
    <m/>
    <m/>
    <m/>
    <m/>
    <m/>
    <m/>
    <m/>
    <m/>
    <m/>
    <m/>
    <m/>
    <m/>
    <m/>
    <m/>
    <m/>
    <m/>
    <m/>
    <s v=""/>
    <s v=""/>
    <m/>
    <s v=""/>
    <m/>
    <s v=""/>
    <m/>
    <m/>
    <m/>
    <m/>
    <m/>
    <m/>
    <m/>
    <m/>
    <m/>
    <m/>
    <m/>
    <m/>
    <m/>
    <m/>
    <m/>
  </r>
  <r>
    <x v="451"/>
    <x v="0"/>
    <x v="431"/>
    <s v="江別奈井江線"/>
    <n v="1975"/>
    <n v="2"/>
    <s v=""/>
    <s v=""/>
    <n v="2020"/>
    <s v="Ⅰ"/>
    <n v="2020"/>
    <s v="Ⅰ"/>
    <x v="1"/>
    <x v="0"/>
    <m/>
    <m/>
    <n v="2025"/>
    <s v=""/>
    <s v=""/>
    <m/>
    <m/>
    <s v=""/>
    <s v=""/>
    <m/>
    <m/>
    <m/>
    <m/>
    <m/>
    <m/>
    <m/>
    <m/>
    <m/>
    <m/>
    <m/>
    <m/>
    <m/>
    <m/>
    <m/>
    <m/>
    <m/>
    <m/>
    <m/>
    <m/>
    <m/>
    <m/>
    <m/>
    <m/>
    <s v=""/>
    <s v=""/>
    <m/>
    <s v=""/>
    <m/>
    <s v=""/>
    <m/>
    <m/>
    <m/>
    <m/>
    <m/>
    <m/>
    <m/>
    <m/>
    <m/>
    <m/>
    <m/>
    <m/>
    <m/>
    <m/>
    <m/>
  </r>
  <r>
    <x v="452"/>
    <x v="0"/>
    <x v="432"/>
    <s v="岩見沢停車場線"/>
    <n v="1991"/>
    <n v="45.4"/>
    <n v="2017"/>
    <s v="Ⅰ"/>
    <n v="2017"/>
    <s v="Ⅰ"/>
    <n v="2022"/>
    <s v="Ⅰ"/>
    <x v="2"/>
    <x v="0"/>
    <m/>
    <m/>
    <n v="2027"/>
    <s v=""/>
    <s v=""/>
    <s v="修繕"/>
    <m/>
    <s v=""/>
    <s v=""/>
    <m/>
    <m/>
    <m/>
    <m/>
    <m/>
    <m/>
    <m/>
    <m/>
    <m/>
    <m/>
    <m/>
    <m/>
    <m/>
    <m/>
    <m/>
    <m/>
    <m/>
    <m/>
    <m/>
    <m/>
    <m/>
    <m/>
    <m/>
    <m/>
    <s v=""/>
    <s v=""/>
    <m/>
    <s v=""/>
    <m/>
    <s v=""/>
    <m/>
    <m/>
    <m/>
    <m/>
    <m/>
    <m/>
    <m/>
    <m/>
    <m/>
    <m/>
    <m/>
    <m/>
    <m/>
    <m/>
    <m/>
  </r>
  <r>
    <x v="453"/>
    <x v="0"/>
    <x v="312"/>
    <s v="芦別赤平線"/>
    <n v="1987"/>
    <n v="19.600000000000001"/>
    <n v="2017"/>
    <s v="Ⅰ"/>
    <n v="2017"/>
    <s v="Ⅰ"/>
    <n v="2022"/>
    <s v="Ⅰ"/>
    <x v="2"/>
    <x v="0"/>
    <m/>
    <m/>
    <n v="2027"/>
    <s v=""/>
    <s v=""/>
    <s v="修繕"/>
    <m/>
    <s v=""/>
    <s v=""/>
    <m/>
    <m/>
    <m/>
    <m/>
    <m/>
    <m/>
    <m/>
    <m/>
    <m/>
    <m/>
    <m/>
    <m/>
    <m/>
    <m/>
    <m/>
    <m/>
    <s v=""/>
    <m/>
    <m/>
    <m/>
    <m/>
    <m/>
    <m/>
    <m/>
    <s v=""/>
    <s v=""/>
    <m/>
    <s v=""/>
    <m/>
    <s v=""/>
    <m/>
    <m/>
    <m/>
    <m/>
    <m/>
    <m/>
    <m/>
    <m/>
    <m/>
    <m/>
    <m/>
    <m/>
    <m/>
    <m/>
    <m/>
  </r>
  <r>
    <x v="454"/>
    <x v="0"/>
    <x v="433"/>
    <s v="芦別赤平線"/>
    <n v="1998"/>
    <n v="11.9"/>
    <n v="2018"/>
    <s v="Ⅱ"/>
    <n v="2018"/>
    <s v="Ⅱ"/>
    <n v="2018"/>
    <s v="Ⅱ"/>
    <x v="6"/>
    <x v="2"/>
    <m/>
    <m/>
    <n v="2023"/>
    <s v=""/>
    <s v=""/>
    <s v="修繕"/>
    <m/>
    <s v=""/>
    <s v=""/>
    <m/>
    <m/>
    <m/>
    <m/>
    <m/>
    <m/>
    <m/>
    <m/>
    <m/>
    <m/>
    <m/>
    <m/>
    <m/>
    <m/>
    <m/>
    <m/>
    <m/>
    <m/>
    <m/>
    <m/>
    <m/>
    <m/>
    <m/>
    <m/>
    <m/>
    <s v=""/>
    <m/>
    <s v=""/>
    <m/>
    <s v=""/>
    <m/>
    <m/>
    <m/>
    <m/>
    <m/>
    <m/>
    <m/>
    <m/>
    <m/>
    <m/>
    <m/>
    <m/>
    <m/>
    <m/>
    <s v=""/>
  </r>
  <r>
    <x v="455"/>
    <x v="0"/>
    <x v="207"/>
    <s v="芦別赤平線"/>
    <n v="2000"/>
    <n v="71"/>
    <n v="2018"/>
    <s v="Ⅱ"/>
    <n v="2018"/>
    <s v="Ⅱ"/>
    <n v="2018"/>
    <s v="Ⅱ"/>
    <x v="6"/>
    <x v="2"/>
    <m/>
    <m/>
    <n v="2023"/>
    <s v=""/>
    <s v=""/>
    <s v="修繕"/>
    <m/>
    <s v=""/>
    <s v=""/>
    <m/>
    <m/>
    <m/>
    <m/>
    <m/>
    <m/>
    <m/>
    <m/>
    <m/>
    <m/>
    <m/>
    <m/>
    <m/>
    <m/>
    <m/>
    <m/>
    <m/>
    <m/>
    <m/>
    <m/>
    <m/>
    <m/>
    <m/>
    <m/>
    <m/>
    <s v=""/>
    <m/>
    <s v=""/>
    <m/>
    <s v=""/>
    <m/>
    <m/>
    <m/>
    <m/>
    <m/>
    <m/>
    <m/>
    <m/>
    <m/>
    <m/>
    <m/>
    <m/>
    <m/>
    <m/>
    <s v=""/>
  </r>
  <r>
    <x v="456"/>
    <x v="0"/>
    <x v="434"/>
    <s v="小樽石狩線"/>
    <n v="1980"/>
    <n v="52.6"/>
    <n v="2018"/>
    <s v="Ⅰ"/>
    <n v="2018"/>
    <s v="Ⅰ"/>
    <n v="2018"/>
    <s v="Ⅰ"/>
    <x v="6"/>
    <x v="0"/>
    <m/>
    <m/>
    <n v="2023"/>
    <s v=""/>
    <s v=""/>
    <s v="修繕"/>
    <m/>
    <s v=""/>
    <s v=""/>
    <m/>
    <m/>
    <m/>
    <m/>
    <m/>
    <m/>
    <m/>
    <m/>
    <m/>
    <m/>
    <m/>
    <m/>
    <m/>
    <m/>
    <m/>
    <m/>
    <s v=""/>
    <m/>
    <m/>
    <s v="防護柵取り替え"/>
    <m/>
    <m/>
    <m/>
    <m/>
    <s v=""/>
    <s v=""/>
    <m/>
    <s v=""/>
    <m/>
    <s v=""/>
    <m/>
    <m/>
    <m/>
    <m/>
    <m/>
    <m/>
    <m/>
    <m/>
    <m/>
    <m/>
    <m/>
    <m/>
    <m/>
    <m/>
    <m/>
  </r>
  <r>
    <x v="457"/>
    <x v="0"/>
    <x v="435"/>
    <s v="小樽石狩線"/>
    <n v="2012"/>
    <n v="78"/>
    <n v="2018"/>
    <s v="Ⅰ"/>
    <n v="2018"/>
    <s v="Ⅰ"/>
    <n v="2018"/>
    <s v="Ⅰ"/>
    <x v="6"/>
    <x v="0"/>
    <m/>
    <m/>
    <n v="2023"/>
    <s v=""/>
    <s v=""/>
    <s v="修繕"/>
    <m/>
    <s v=""/>
    <s v=""/>
    <m/>
    <m/>
    <m/>
    <m/>
    <m/>
    <m/>
    <m/>
    <m/>
    <m/>
    <m/>
    <m/>
    <m/>
    <m/>
    <m/>
    <m/>
    <m/>
    <m/>
    <m/>
    <m/>
    <m/>
    <m/>
    <m/>
    <m/>
    <m/>
    <s v=""/>
    <s v=""/>
    <m/>
    <s v=""/>
    <m/>
    <s v=""/>
    <m/>
    <m/>
    <m/>
    <m/>
    <m/>
    <m/>
    <m/>
    <m/>
    <m/>
    <m/>
    <m/>
    <m/>
    <m/>
    <m/>
    <m/>
  </r>
  <r>
    <x v="458"/>
    <x v="0"/>
    <x v="436"/>
    <s v="舞鶴追分線"/>
    <n v="1972"/>
    <n v="6.3"/>
    <n v="2017"/>
    <s v="Ⅰ"/>
    <n v="2021"/>
    <s v="Ⅰ"/>
    <n v="2021"/>
    <s v="Ⅰ"/>
    <x v="5"/>
    <x v="0"/>
    <m/>
    <m/>
    <n v="2026"/>
    <s v=""/>
    <s v=""/>
    <s v="修繕"/>
    <m/>
    <s v=""/>
    <s v=""/>
    <m/>
    <m/>
    <m/>
    <m/>
    <m/>
    <m/>
    <m/>
    <m/>
    <m/>
    <m/>
    <m/>
    <m/>
    <m/>
    <m/>
    <m/>
    <m/>
    <m/>
    <m/>
    <m/>
    <m/>
    <m/>
    <m/>
    <m/>
    <m/>
    <s v=""/>
    <s v=""/>
    <m/>
    <s v=""/>
    <m/>
    <s v=""/>
    <m/>
    <m/>
    <m/>
    <m/>
    <m/>
    <m/>
    <m/>
    <m/>
    <m/>
    <m/>
    <m/>
    <m/>
    <m/>
    <m/>
    <m/>
  </r>
  <r>
    <x v="459"/>
    <x v="0"/>
    <x v="437"/>
    <s v="舞鶴追分線"/>
    <n v="1973"/>
    <n v="10.4"/>
    <n v="2017"/>
    <s v="Ⅱ"/>
    <n v="2017"/>
    <s v="Ⅱ"/>
    <n v="2022"/>
    <s v="Ⅱ"/>
    <x v="2"/>
    <x v="2"/>
    <m/>
    <m/>
    <n v="2027"/>
    <s v=""/>
    <s v=""/>
    <s v="修繕"/>
    <m/>
    <s v=""/>
    <s v=""/>
    <m/>
    <m/>
    <m/>
    <m/>
    <m/>
    <m/>
    <m/>
    <m/>
    <m/>
    <m/>
    <m/>
    <m/>
    <m/>
    <m/>
    <m/>
    <m/>
    <m/>
    <m/>
    <m/>
    <m/>
    <m/>
    <m/>
    <m/>
    <m/>
    <s v=""/>
    <s v=""/>
    <m/>
    <s v=""/>
    <m/>
    <s v=""/>
    <m/>
    <m/>
    <m/>
    <m/>
    <m/>
    <m/>
    <m/>
    <m/>
    <m/>
    <m/>
    <m/>
    <m/>
    <m/>
    <m/>
    <s v=""/>
  </r>
  <r>
    <x v="460"/>
    <x v="0"/>
    <x v="438"/>
    <s v="舞鶴追分線"/>
    <n v="1971"/>
    <n v="6.3"/>
    <n v="2017"/>
    <s v="Ⅰ"/>
    <n v="2021"/>
    <s v="Ⅰ"/>
    <n v="2021"/>
    <s v="Ⅰ"/>
    <x v="5"/>
    <x v="0"/>
    <m/>
    <m/>
    <n v="2026"/>
    <s v=""/>
    <s v=""/>
    <s v="修繕"/>
    <m/>
    <s v=""/>
    <s v=""/>
    <m/>
    <m/>
    <m/>
    <m/>
    <m/>
    <m/>
    <m/>
    <m/>
    <m/>
    <m/>
    <m/>
    <m/>
    <m/>
    <m/>
    <m/>
    <m/>
    <s v=""/>
    <m/>
    <m/>
    <m/>
    <m/>
    <m/>
    <m/>
    <m/>
    <s v=""/>
    <s v=""/>
    <m/>
    <s v=""/>
    <m/>
    <s v=""/>
    <m/>
    <m/>
    <m/>
    <m/>
    <m/>
    <m/>
    <m/>
    <m/>
    <m/>
    <m/>
    <m/>
    <m/>
    <m/>
    <m/>
    <m/>
  </r>
  <r>
    <x v="461"/>
    <x v="0"/>
    <x v="439"/>
    <s v="舞鶴追分線"/>
    <n v="1971"/>
    <n v="6.3"/>
    <n v="2016"/>
    <s v="Ⅰ"/>
    <n v="2021"/>
    <s v="Ⅲ"/>
    <n v="2021"/>
    <s v="Ⅲ"/>
    <x v="5"/>
    <x v="1"/>
    <m/>
    <m/>
    <n v="2026"/>
    <s v="修繕"/>
    <s v="修繕"/>
    <s v="修繕"/>
    <s v="修繕"/>
    <n v="2023"/>
    <n v="2024"/>
    <m/>
    <m/>
    <m/>
    <m/>
    <m/>
    <m/>
    <m/>
    <m/>
    <m/>
    <m/>
    <m/>
    <m/>
    <m/>
    <m/>
    <m/>
    <m/>
    <s v="補助"/>
    <n v="4.8"/>
    <m/>
    <m/>
    <m/>
    <m/>
    <m/>
    <m/>
    <s v="修繕"/>
    <s v=""/>
    <m/>
    <s v=""/>
    <m/>
    <s v=""/>
    <s v="修繕"/>
    <n v="2023"/>
    <n v="2024"/>
    <s v="修繕"/>
    <n v="2023"/>
    <n v="2024"/>
    <s v="修繕"/>
    <n v="4.8"/>
    <s v="修繕"/>
    <n v="2023"/>
    <n v="2024"/>
    <s v="修繕"/>
    <n v="2023"/>
    <n v="2024"/>
    <n v="9.8000000000000007"/>
  </r>
  <r>
    <x v="462"/>
    <x v="0"/>
    <x v="440"/>
    <s v="舞鶴追分線"/>
    <n v="1970"/>
    <n v="60.5"/>
    <n v="2017"/>
    <s v="Ⅰ"/>
    <n v="2017"/>
    <s v="Ⅰ"/>
    <n v="2022"/>
    <s v="Ⅱ"/>
    <x v="2"/>
    <x v="2"/>
    <m/>
    <m/>
    <n v="2027"/>
    <s v=""/>
    <s v=""/>
    <s v="更新※"/>
    <m/>
    <s v=""/>
    <s v=""/>
    <m/>
    <m/>
    <m/>
    <m/>
    <m/>
    <m/>
    <m/>
    <m/>
    <m/>
    <m/>
    <m/>
    <m/>
    <m/>
    <m/>
    <m/>
    <m/>
    <s v=""/>
    <m/>
    <m/>
    <m/>
    <m/>
    <m/>
    <m/>
    <m/>
    <s v=""/>
    <s v=""/>
    <m/>
    <s v=""/>
    <m/>
    <s v=""/>
    <m/>
    <m/>
    <m/>
    <m/>
    <m/>
    <m/>
    <m/>
    <m/>
    <m/>
    <m/>
    <m/>
    <m/>
    <m/>
    <m/>
    <m/>
  </r>
  <r>
    <x v="463"/>
    <x v="0"/>
    <x v="441"/>
    <s v="舞鶴追分線"/>
    <n v="1999"/>
    <n v="14.2"/>
    <n v="2017"/>
    <s v="Ⅰ"/>
    <n v="2021"/>
    <s v="Ⅰ"/>
    <n v="2021"/>
    <s v="Ⅰ"/>
    <x v="5"/>
    <x v="0"/>
    <m/>
    <m/>
    <n v="2026"/>
    <s v=""/>
    <s v=""/>
    <s v="修繕"/>
    <m/>
    <s v=""/>
    <s v=""/>
    <m/>
    <m/>
    <m/>
    <m/>
    <m/>
    <m/>
    <m/>
    <m/>
    <m/>
    <m/>
    <m/>
    <m/>
    <m/>
    <m/>
    <m/>
    <m/>
    <m/>
    <m/>
    <m/>
    <m/>
    <m/>
    <m/>
    <m/>
    <m/>
    <s v=""/>
    <s v=""/>
    <m/>
    <s v=""/>
    <m/>
    <s v=""/>
    <m/>
    <m/>
    <m/>
    <m/>
    <m/>
    <m/>
    <m/>
    <m/>
    <m/>
    <m/>
    <m/>
    <m/>
    <m/>
    <m/>
    <m/>
  </r>
  <r>
    <x v="464"/>
    <x v="0"/>
    <x v="442"/>
    <s v="舞鶴追分線"/>
    <n v="1978"/>
    <n v="30.9"/>
    <n v="2017"/>
    <s v="Ⅰ"/>
    <n v="2021"/>
    <s v="Ⅰ"/>
    <n v="2021"/>
    <s v="Ⅰ"/>
    <x v="5"/>
    <x v="0"/>
    <m/>
    <m/>
    <n v="2026"/>
    <s v=""/>
    <s v=""/>
    <s v="修繕"/>
    <m/>
    <s v=""/>
    <s v=""/>
    <m/>
    <m/>
    <m/>
    <m/>
    <m/>
    <m/>
    <m/>
    <m/>
    <m/>
    <m/>
    <m/>
    <m/>
    <m/>
    <m/>
    <m/>
    <m/>
    <s v=""/>
    <m/>
    <m/>
    <m/>
    <m/>
    <m/>
    <m/>
    <m/>
    <s v=""/>
    <s v=""/>
    <m/>
    <s v=""/>
    <m/>
    <s v=""/>
    <m/>
    <m/>
    <m/>
    <m/>
    <m/>
    <m/>
    <m/>
    <m/>
    <m/>
    <m/>
    <m/>
    <m/>
    <m/>
    <m/>
    <m/>
  </r>
  <r>
    <x v="465"/>
    <x v="0"/>
    <x v="443"/>
    <s v="舞鶴追分線"/>
    <n v="2001"/>
    <n v="30.9"/>
    <n v="2017"/>
    <s v="Ⅰ"/>
    <n v="2021"/>
    <s v="Ⅰ"/>
    <n v="2021"/>
    <s v="Ⅰ"/>
    <x v="5"/>
    <x v="0"/>
    <m/>
    <m/>
    <n v="2026"/>
    <s v=""/>
    <s v=""/>
    <s v="修繕"/>
    <m/>
    <s v=""/>
    <s v=""/>
    <m/>
    <m/>
    <m/>
    <m/>
    <m/>
    <m/>
    <m/>
    <m/>
    <m/>
    <m/>
    <m/>
    <m/>
    <m/>
    <m/>
    <m/>
    <m/>
    <m/>
    <m/>
    <m/>
    <m/>
    <m/>
    <m/>
    <m/>
    <m/>
    <s v=""/>
    <s v=""/>
    <m/>
    <s v=""/>
    <m/>
    <s v=""/>
    <m/>
    <m/>
    <m/>
    <m/>
    <m/>
    <m/>
    <m/>
    <m/>
    <m/>
    <m/>
    <m/>
    <m/>
    <m/>
    <m/>
    <m/>
  </r>
  <r>
    <x v="466"/>
    <x v="0"/>
    <x v="444"/>
    <s v="舞鶴追分線"/>
    <n v="1978"/>
    <n v="13.4"/>
    <n v="2017"/>
    <s v="Ⅰ"/>
    <n v="2021"/>
    <s v="Ⅰ"/>
    <n v="2021"/>
    <s v="Ⅰ"/>
    <x v="5"/>
    <x v="0"/>
    <m/>
    <m/>
    <n v="2026"/>
    <s v=""/>
    <s v=""/>
    <s v="修繕"/>
    <m/>
    <s v=""/>
    <s v=""/>
    <m/>
    <m/>
    <m/>
    <m/>
    <m/>
    <m/>
    <m/>
    <m/>
    <m/>
    <m/>
    <m/>
    <m/>
    <m/>
    <m/>
    <m/>
    <m/>
    <m/>
    <m/>
    <m/>
    <m/>
    <m/>
    <m/>
    <m/>
    <m/>
    <s v=""/>
    <s v=""/>
    <m/>
    <s v=""/>
    <m/>
    <s v=""/>
    <m/>
    <m/>
    <m/>
    <m/>
    <m/>
    <m/>
    <m/>
    <m/>
    <m/>
    <m/>
    <m/>
    <m/>
    <m/>
    <m/>
    <m/>
  </r>
  <r>
    <x v="467"/>
    <x v="0"/>
    <x v="445"/>
    <s v="舞鶴追分線"/>
    <n v="2003"/>
    <n v="21.8"/>
    <n v="2017"/>
    <s v="Ⅱ"/>
    <n v="2021"/>
    <s v="Ⅰ"/>
    <n v="2021"/>
    <s v="Ⅰ"/>
    <x v="5"/>
    <x v="0"/>
    <m/>
    <m/>
    <n v="2026"/>
    <s v=""/>
    <s v=""/>
    <s v="修繕"/>
    <m/>
    <s v=""/>
    <s v=""/>
    <m/>
    <m/>
    <m/>
    <m/>
    <m/>
    <m/>
    <m/>
    <m/>
    <m/>
    <m/>
    <m/>
    <m/>
    <m/>
    <m/>
    <m/>
    <m/>
    <m/>
    <m/>
    <m/>
    <m/>
    <m/>
    <m/>
    <m/>
    <m/>
    <s v=""/>
    <s v=""/>
    <m/>
    <s v=""/>
    <m/>
    <s v=""/>
    <m/>
    <m/>
    <m/>
    <m/>
    <m/>
    <m/>
    <m/>
    <m/>
    <m/>
    <m/>
    <m/>
    <m/>
    <m/>
    <m/>
    <m/>
  </r>
  <r>
    <x v="468"/>
    <x v="0"/>
    <x v="446"/>
    <s v="赤平滝川線"/>
    <n v="1987"/>
    <n v="28"/>
    <n v="2017"/>
    <s v="Ⅰ"/>
    <n v="2017"/>
    <s v="Ⅰ"/>
    <n v="2022"/>
    <s v="Ⅰ"/>
    <x v="2"/>
    <x v="0"/>
    <m/>
    <m/>
    <n v="2027"/>
    <s v=""/>
    <s v=""/>
    <s v="修繕"/>
    <m/>
    <s v=""/>
    <s v=""/>
    <m/>
    <m/>
    <m/>
    <m/>
    <m/>
    <m/>
    <m/>
    <m/>
    <m/>
    <m/>
    <m/>
    <m/>
    <m/>
    <m/>
    <m/>
    <m/>
    <s v=""/>
    <m/>
    <m/>
    <m/>
    <m/>
    <m/>
    <m/>
    <m/>
    <s v=""/>
    <s v=""/>
    <m/>
    <s v=""/>
    <m/>
    <s v=""/>
    <m/>
    <m/>
    <m/>
    <m/>
    <m/>
    <m/>
    <m/>
    <m/>
    <m/>
    <m/>
    <m/>
    <m/>
    <m/>
    <m/>
    <m/>
  </r>
  <r>
    <x v="469"/>
    <x v="0"/>
    <x v="447"/>
    <s v="赤平滝川線"/>
    <n v="1979"/>
    <n v="61.6"/>
    <n v="2018"/>
    <s v="Ⅱ"/>
    <n v="2018"/>
    <s v="Ⅱ"/>
    <n v="2018"/>
    <s v="Ⅱ"/>
    <x v="6"/>
    <x v="2"/>
    <m/>
    <m/>
    <n v="2023"/>
    <s v=""/>
    <s v=""/>
    <s v="修繕"/>
    <m/>
    <s v=""/>
    <s v=""/>
    <m/>
    <m/>
    <m/>
    <m/>
    <m/>
    <m/>
    <m/>
    <m/>
    <m/>
    <m/>
    <m/>
    <m/>
    <m/>
    <m/>
    <m/>
    <m/>
    <m/>
    <m/>
    <m/>
    <m/>
    <m/>
    <m/>
    <m/>
    <m/>
    <m/>
    <s v=""/>
    <m/>
    <s v=""/>
    <m/>
    <s v=""/>
    <m/>
    <m/>
    <m/>
    <m/>
    <m/>
    <m/>
    <m/>
    <m/>
    <m/>
    <m/>
    <m/>
    <m/>
    <m/>
    <m/>
    <s v=""/>
  </r>
  <r>
    <x v="470"/>
    <x v="0"/>
    <x v="448"/>
    <s v="赤平滝川線"/>
    <n v="1989"/>
    <n v="17.7"/>
    <n v="2017"/>
    <s v="Ⅰ"/>
    <n v="2017"/>
    <s v="Ⅰ"/>
    <n v="2022"/>
    <s v="Ⅰ"/>
    <x v="2"/>
    <x v="0"/>
    <m/>
    <m/>
    <n v="2027"/>
    <s v=""/>
    <s v=""/>
    <s v="修繕"/>
    <m/>
    <s v=""/>
    <s v=""/>
    <m/>
    <m/>
    <m/>
    <m/>
    <m/>
    <m/>
    <m/>
    <m/>
    <m/>
    <m/>
    <m/>
    <m/>
    <m/>
    <m/>
    <m/>
    <m/>
    <m/>
    <m/>
    <m/>
    <m/>
    <m/>
    <m/>
    <m/>
    <m/>
    <s v=""/>
    <s v=""/>
    <m/>
    <s v=""/>
    <m/>
    <s v=""/>
    <m/>
    <m/>
    <m/>
    <m/>
    <m/>
    <m/>
    <m/>
    <m/>
    <m/>
    <m/>
    <m/>
    <m/>
    <m/>
    <m/>
    <m/>
  </r>
  <r>
    <x v="471"/>
    <x v="0"/>
    <x v="449"/>
    <s v="赤平滝川線"/>
    <n v="1966"/>
    <n v="174.9"/>
    <n v="2018"/>
    <s v="Ⅲ"/>
    <n v="2018"/>
    <s v="Ⅲ"/>
    <n v="2018"/>
    <s v="Ⅲ"/>
    <x v="6"/>
    <x v="1"/>
    <m/>
    <m/>
    <n v="2023"/>
    <s v="修繕"/>
    <s v="修繕"/>
    <s v="修繕"/>
    <s v="修繕"/>
    <n v="2019"/>
    <n v="2021"/>
    <m/>
    <m/>
    <m/>
    <m/>
    <m/>
    <m/>
    <s v="補助"/>
    <n v="200"/>
    <s v="補助"/>
    <n v="50"/>
    <m/>
    <m/>
    <m/>
    <m/>
    <m/>
    <m/>
    <s v=""/>
    <m/>
    <s v="修繕"/>
    <s v="ひび割れ注入、断面補修、伸縮装置取替、橋面補修"/>
    <n v="2019"/>
    <s v="2019.08"/>
    <n v="2021"/>
    <s v="2022.03"/>
    <s v="修繕"/>
    <s v="ひび割れ注入、断面補修、伸縮装置取替、橋面補修"/>
    <n v="2019"/>
    <n v="2019.08"/>
    <n v="2021"/>
    <n v="2022.03"/>
    <m/>
    <m/>
    <m/>
    <m/>
    <m/>
    <m/>
    <m/>
    <m/>
    <m/>
    <m/>
    <m/>
    <m/>
    <m/>
    <m/>
    <n v="283"/>
  </r>
  <r>
    <x v="472"/>
    <x v="0"/>
    <x v="450"/>
    <s v="赤平滝川線"/>
    <n v="1992"/>
    <n v="174.9"/>
    <n v="2018"/>
    <s v="Ⅰ"/>
    <n v="2018"/>
    <s v="Ⅰ"/>
    <n v="2018"/>
    <s v="Ⅰ"/>
    <x v="6"/>
    <x v="0"/>
    <m/>
    <m/>
    <n v="2023"/>
    <s v=""/>
    <s v=""/>
    <s v="修繕"/>
    <m/>
    <s v=""/>
    <s v=""/>
    <m/>
    <m/>
    <m/>
    <m/>
    <m/>
    <m/>
    <m/>
    <m/>
    <m/>
    <m/>
    <m/>
    <m/>
    <m/>
    <m/>
    <m/>
    <m/>
    <m/>
    <m/>
    <m/>
    <m/>
    <m/>
    <m/>
    <m/>
    <m/>
    <s v=""/>
    <s v=""/>
    <m/>
    <s v=""/>
    <m/>
    <s v=""/>
    <m/>
    <m/>
    <m/>
    <m/>
    <m/>
    <m/>
    <m/>
    <m/>
    <m/>
    <m/>
    <m/>
    <m/>
    <m/>
    <m/>
    <m/>
  </r>
  <r>
    <x v="473"/>
    <x v="0"/>
    <x v="451"/>
    <s v="赤平滝川線"/>
    <n v="1991"/>
    <n v="174.9"/>
    <n v="2018"/>
    <s v="Ⅰ"/>
    <n v="2018"/>
    <s v="Ⅰ"/>
    <n v="2018"/>
    <s v="Ⅰ"/>
    <x v="6"/>
    <x v="0"/>
    <m/>
    <m/>
    <n v="2023"/>
    <s v=""/>
    <s v=""/>
    <s v="修繕"/>
    <m/>
    <s v=""/>
    <s v=""/>
    <m/>
    <m/>
    <m/>
    <m/>
    <m/>
    <m/>
    <m/>
    <m/>
    <m/>
    <m/>
    <m/>
    <m/>
    <m/>
    <m/>
    <m/>
    <m/>
    <m/>
    <m/>
    <m/>
    <m/>
    <m/>
    <m/>
    <m/>
    <m/>
    <s v=""/>
    <s v=""/>
    <m/>
    <s v=""/>
    <m/>
    <s v=""/>
    <m/>
    <m/>
    <m/>
    <m/>
    <m/>
    <m/>
    <m/>
    <m/>
    <m/>
    <m/>
    <m/>
    <m/>
    <m/>
    <m/>
    <m/>
  </r>
  <r>
    <x v="474"/>
    <x v="0"/>
    <x v="452"/>
    <s v="早来千歳線"/>
    <n v="2010"/>
    <n v="8.6999999999999993"/>
    <n v="2018"/>
    <s v="Ⅰ"/>
    <n v="2018"/>
    <s v="Ⅰ"/>
    <n v="2022"/>
    <s v="Ⅰ"/>
    <x v="2"/>
    <x v="0"/>
    <m/>
    <m/>
    <n v="2027"/>
    <s v=""/>
    <s v=""/>
    <s v="修繕"/>
    <m/>
    <s v=""/>
    <s v=""/>
    <m/>
    <m/>
    <m/>
    <m/>
    <m/>
    <m/>
    <m/>
    <m/>
    <m/>
    <m/>
    <m/>
    <m/>
    <m/>
    <m/>
    <m/>
    <m/>
    <m/>
    <m/>
    <m/>
    <m/>
    <m/>
    <m/>
    <m/>
    <m/>
    <s v=""/>
    <s v=""/>
    <m/>
    <s v=""/>
    <m/>
    <s v=""/>
    <m/>
    <m/>
    <m/>
    <m/>
    <m/>
    <m/>
    <m/>
    <m/>
    <m/>
    <m/>
    <m/>
    <m/>
    <m/>
    <m/>
    <m/>
  </r>
  <r>
    <x v="475"/>
    <x v="0"/>
    <x v="453"/>
    <s v="早来千歳線"/>
    <n v="1992"/>
    <n v="8.6999999999999993"/>
    <n v="2018"/>
    <s v="Ⅰ"/>
    <n v="2018"/>
    <s v="Ⅰ"/>
    <n v="2022"/>
    <s v="Ⅰ"/>
    <x v="2"/>
    <x v="0"/>
    <m/>
    <m/>
    <n v="2027"/>
    <s v=""/>
    <s v=""/>
    <s v="修繕"/>
    <m/>
    <s v=""/>
    <s v=""/>
    <m/>
    <m/>
    <m/>
    <m/>
    <m/>
    <m/>
    <m/>
    <m/>
    <m/>
    <m/>
    <m/>
    <m/>
    <m/>
    <m/>
    <m/>
    <m/>
    <m/>
    <m/>
    <m/>
    <m/>
    <m/>
    <m/>
    <m/>
    <m/>
    <s v=""/>
    <s v=""/>
    <m/>
    <s v=""/>
    <m/>
    <s v=""/>
    <m/>
    <m/>
    <m/>
    <m/>
    <m/>
    <m/>
    <m/>
    <m/>
    <m/>
    <m/>
    <m/>
    <m/>
    <m/>
    <m/>
    <m/>
  </r>
  <r>
    <x v="476"/>
    <x v="0"/>
    <x v="454"/>
    <s v="早来千歳線"/>
    <n v="2007"/>
    <n v="17.7"/>
    <n v="2017"/>
    <s v="Ⅰ"/>
    <n v="2017"/>
    <s v="Ⅰ"/>
    <n v="2022"/>
    <s v="Ⅰ"/>
    <x v="2"/>
    <x v="0"/>
    <m/>
    <m/>
    <n v="2027"/>
    <s v=""/>
    <s v=""/>
    <s v="修繕"/>
    <m/>
    <s v=""/>
    <s v=""/>
    <m/>
    <m/>
    <m/>
    <m/>
    <m/>
    <m/>
    <m/>
    <m/>
    <m/>
    <m/>
    <m/>
    <m/>
    <m/>
    <m/>
    <m/>
    <m/>
    <m/>
    <m/>
    <m/>
    <m/>
    <m/>
    <m/>
    <m/>
    <m/>
    <s v=""/>
    <s v=""/>
    <m/>
    <s v=""/>
    <m/>
    <s v=""/>
    <m/>
    <m/>
    <m/>
    <m/>
    <m/>
    <m/>
    <m/>
    <m/>
    <m/>
    <m/>
    <m/>
    <m/>
    <m/>
    <m/>
    <m/>
  </r>
  <r>
    <x v="477"/>
    <x v="0"/>
    <x v="455"/>
    <s v="早来千歳線"/>
    <n v="2010"/>
    <n v="34.200000000000003"/>
    <n v="2015"/>
    <s v="Ⅲ"/>
    <n v="2021"/>
    <s v="Ⅰ"/>
    <n v="2021"/>
    <s v="Ⅰ"/>
    <x v="5"/>
    <x v="0"/>
    <m/>
    <m/>
    <n v="2026"/>
    <s v=""/>
    <s v=""/>
    <s v="修繕"/>
    <m/>
    <s v=""/>
    <s v=""/>
    <m/>
    <m/>
    <m/>
    <m/>
    <s v="補助"/>
    <n v="5"/>
    <m/>
    <m/>
    <m/>
    <m/>
    <m/>
    <m/>
    <m/>
    <m/>
    <m/>
    <m/>
    <s v=""/>
    <m/>
    <m/>
    <s v="地覆剥離"/>
    <m/>
    <s v="2019.08"/>
    <m/>
    <s v="2021.03"/>
    <s v=""/>
    <s v=""/>
    <m/>
    <s v=""/>
    <m/>
    <s v=""/>
    <m/>
    <m/>
    <m/>
    <m/>
    <m/>
    <m/>
    <m/>
    <m/>
    <m/>
    <m/>
    <m/>
    <m/>
    <m/>
    <m/>
    <m/>
  </r>
  <r>
    <x v="478"/>
    <x v="0"/>
    <x v="456"/>
    <s v="早来千歳線"/>
    <n v="1975"/>
    <n v="52"/>
    <n v="2018"/>
    <s v="Ⅱ"/>
    <n v="2018"/>
    <s v="Ⅱ"/>
    <n v="2018"/>
    <s v="Ⅱ"/>
    <x v="6"/>
    <x v="2"/>
    <m/>
    <m/>
    <n v="2023"/>
    <s v=""/>
    <s v=""/>
    <s v="修繕"/>
    <m/>
    <s v=""/>
    <s v=""/>
    <m/>
    <m/>
    <m/>
    <m/>
    <m/>
    <m/>
    <m/>
    <m/>
    <m/>
    <m/>
    <m/>
    <m/>
    <m/>
    <m/>
    <m/>
    <m/>
    <m/>
    <m/>
    <m/>
    <m/>
    <m/>
    <m/>
    <m/>
    <m/>
    <m/>
    <s v=""/>
    <m/>
    <s v=""/>
    <m/>
    <s v=""/>
    <m/>
    <m/>
    <m/>
    <m/>
    <m/>
    <m/>
    <m/>
    <m/>
    <m/>
    <m/>
    <m/>
    <m/>
    <m/>
    <m/>
    <s v=""/>
  </r>
  <r>
    <x v="479"/>
    <x v="0"/>
    <x v="457"/>
    <s v="早来千歳線"/>
    <n v="1974"/>
    <n v="6"/>
    <n v="2015"/>
    <s v="Ⅰ"/>
    <n v="2020"/>
    <s v="Ⅰ"/>
    <n v="2020"/>
    <s v="Ⅰ"/>
    <x v="1"/>
    <x v="0"/>
    <m/>
    <m/>
    <n v="2025"/>
    <s v=""/>
    <s v=""/>
    <s v="修繕"/>
    <m/>
    <s v=""/>
    <s v=""/>
    <m/>
    <m/>
    <m/>
    <m/>
    <m/>
    <m/>
    <m/>
    <m/>
    <m/>
    <m/>
    <m/>
    <m/>
    <m/>
    <m/>
    <m/>
    <m/>
    <m/>
    <m/>
    <m/>
    <m/>
    <m/>
    <m/>
    <m/>
    <m/>
    <s v=""/>
    <s v=""/>
    <m/>
    <s v=""/>
    <m/>
    <s v=""/>
    <m/>
    <m/>
    <m/>
    <m/>
    <m/>
    <m/>
    <m/>
    <m/>
    <m/>
    <m/>
    <m/>
    <m/>
    <m/>
    <m/>
    <m/>
  </r>
  <r>
    <x v="480"/>
    <x v="0"/>
    <x v="458"/>
    <s v="花畔札幌線"/>
    <n v="1981"/>
    <n v="125"/>
    <n v="2018"/>
    <s v="Ⅱ"/>
    <n v="2018"/>
    <s v="Ⅱ"/>
    <n v="2018"/>
    <s v="Ⅱ"/>
    <x v="6"/>
    <x v="2"/>
    <m/>
    <m/>
    <n v="2023"/>
    <s v="修繕"/>
    <s v="修繕"/>
    <s v="修繕"/>
    <s v="修繕"/>
    <n v="2023"/>
    <n v="2025"/>
    <m/>
    <m/>
    <m/>
    <m/>
    <m/>
    <m/>
    <m/>
    <m/>
    <m/>
    <m/>
    <m/>
    <m/>
    <m/>
    <m/>
    <m/>
    <m/>
    <m/>
    <m/>
    <m/>
    <m/>
    <m/>
    <m/>
    <m/>
    <m/>
    <s v="修繕"/>
    <s v=""/>
    <m/>
    <s v=""/>
    <m/>
    <s v=""/>
    <s v="修繕"/>
    <n v="2023"/>
    <n v="2024"/>
    <m/>
    <m/>
    <m/>
    <m/>
    <m/>
    <s v="修繕"/>
    <n v="2024"/>
    <n v="2025"/>
    <s v="修繕"/>
    <n v="2023"/>
    <n v="2025"/>
    <n v="45.5"/>
  </r>
  <r>
    <x v="481"/>
    <x v="0"/>
    <x v="459"/>
    <s v="栗沢南幌線"/>
    <n v="1973"/>
    <n v="20.5"/>
    <n v="2018"/>
    <s v="Ⅲ"/>
    <n v="2018"/>
    <s v="Ⅲ"/>
    <n v="2018"/>
    <s v="Ⅲ"/>
    <x v="6"/>
    <x v="1"/>
    <m/>
    <m/>
    <n v="2023"/>
    <s v="修繕"/>
    <s v="修繕"/>
    <s v="修繕"/>
    <s v="修繕"/>
    <n v="2019"/>
    <n v="2020"/>
    <m/>
    <m/>
    <m/>
    <m/>
    <s v="補助"/>
    <n v="47.024999999999999"/>
    <m/>
    <m/>
    <m/>
    <m/>
    <m/>
    <m/>
    <m/>
    <m/>
    <m/>
    <m/>
    <s v=""/>
    <m/>
    <s v="修繕"/>
    <s v="伸縮装置取替、防護柵取替、主桁補修"/>
    <n v="2019"/>
    <s v="2019.07"/>
    <n v="2020"/>
    <s v="2021.03"/>
    <s v="修繕"/>
    <s v="伸縮装置取替、防護柵取替、主桁補修"/>
    <n v="2019"/>
    <n v="2019.07"/>
    <n v="2020"/>
    <n v="2021.03"/>
    <m/>
    <m/>
    <m/>
    <m/>
    <m/>
    <m/>
    <m/>
    <m/>
    <m/>
    <m/>
    <m/>
    <m/>
    <m/>
    <m/>
    <n v="45"/>
  </r>
  <r>
    <x v="482"/>
    <x v="0"/>
    <x v="460"/>
    <s v="栗沢南幌線"/>
    <n v="1980"/>
    <n v="20.5"/>
    <n v="2018"/>
    <s v="Ⅱ"/>
    <n v="2018"/>
    <s v="Ⅱ"/>
    <n v="2018"/>
    <s v="Ⅱ"/>
    <x v="6"/>
    <x v="2"/>
    <m/>
    <m/>
    <n v="2023"/>
    <s v="修繕"/>
    <s v="修繕"/>
    <s v="修繕"/>
    <s v="修繕"/>
    <n v="2019"/>
    <n v="2020"/>
    <m/>
    <m/>
    <m/>
    <m/>
    <m/>
    <m/>
    <m/>
    <m/>
    <m/>
    <m/>
    <m/>
    <m/>
    <m/>
    <m/>
    <m/>
    <m/>
    <m/>
    <m/>
    <s v="修繕"/>
    <s v="伸縮装置取替、防護柵取替、主桁補修"/>
    <n v="2019"/>
    <s v="2019.07"/>
    <n v="2020"/>
    <s v="2021.03"/>
    <s v="修繕"/>
    <s v="伸縮装置取替、防護柵取替、主桁補修"/>
    <n v="2019"/>
    <n v="2019.07"/>
    <n v="2020"/>
    <n v="2021.03"/>
    <m/>
    <m/>
    <m/>
    <m/>
    <m/>
    <m/>
    <m/>
    <m/>
    <m/>
    <m/>
    <m/>
    <m/>
    <m/>
    <m/>
    <s v=""/>
  </r>
  <r>
    <x v="483"/>
    <x v="0"/>
    <x v="461"/>
    <s v="栗沢南幌線"/>
    <n v="1988"/>
    <n v="12.8"/>
    <n v="2016"/>
    <s v="Ⅰ"/>
    <n v="2020"/>
    <s v="Ⅰ"/>
    <n v="2020"/>
    <s v="Ⅰ"/>
    <x v="1"/>
    <x v="0"/>
    <m/>
    <m/>
    <n v="2025"/>
    <s v=""/>
    <s v=""/>
    <s v="修繕"/>
    <m/>
    <s v=""/>
    <s v=""/>
    <m/>
    <m/>
    <m/>
    <m/>
    <m/>
    <m/>
    <m/>
    <m/>
    <m/>
    <m/>
    <m/>
    <m/>
    <m/>
    <m/>
    <m/>
    <m/>
    <m/>
    <m/>
    <m/>
    <m/>
    <m/>
    <m/>
    <m/>
    <m/>
    <s v=""/>
    <s v=""/>
    <m/>
    <s v=""/>
    <m/>
    <s v=""/>
    <m/>
    <m/>
    <m/>
    <m/>
    <m/>
    <m/>
    <m/>
    <m/>
    <m/>
    <m/>
    <m/>
    <m/>
    <m/>
    <m/>
    <m/>
  </r>
  <r>
    <x v="484"/>
    <x v="0"/>
    <x v="462"/>
    <s v="栗沢南幌線"/>
    <n v="1970"/>
    <n v="4.0999999999999996"/>
    <n v="2016"/>
    <s v="Ⅰ"/>
    <n v="2020"/>
    <s v="Ⅰ"/>
    <n v="2020"/>
    <s v="Ⅰ"/>
    <x v="1"/>
    <x v="0"/>
    <m/>
    <m/>
    <n v="2025"/>
    <s v=""/>
    <s v=""/>
    <s v="修繕"/>
    <m/>
    <s v=""/>
    <s v=""/>
    <m/>
    <m/>
    <m/>
    <m/>
    <m/>
    <m/>
    <m/>
    <m/>
    <m/>
    <m/>
    <m/>
    <m/>
    <m/>
    <m/>
    <m/>
    <m/>
    <m/>
    <m/>
    <m/>
    <m/>
    <m/>
    <m/>
    <m/>
    <m/>
    <s v=""/>
    <s v=""/>
    <m/>
    <s v=""/>
    <m/>
    <s v=""/>
    <m/>
    <m/>
    <m/>
    <m/>
    <m/>
    <m/>
    <m/>
    <m/>
    <m/>
    <m/>
    <m/>
    <m/>
    <m/>
    <m/>
    <m/>
  </r>
  <r>
    <x v="485"/>
    <x v="0"/>
    <x v="243"/>
    <s v="栗沢南幌線"/>
    <n v="1988"/>
    <n v="4"/>
    <n v="2016"/>
    <s v="Ⅰ"/>
    <n v="2020"/>
    <s v="Ⅰ"/>
    <n v="2020"/>
    <s v="Ⅰ"/>
    <x v="1"/>
    <x v="0"/>
    <m/>
    <m/>
    <n v="2025"/>
    <s v=""/>
    <s v=""/>
    <s v="修繕"/>
    <m/>
    <s v=""/>
    <s v=""/>
    <m/>
    <m/>
    <m/>
    <m/>
    <m/>
    <m/>
    <m/>
    <m/>
    <m/>
    <m/>
    <m/>
    <m/>
    <m/>
    <m/>
    <m/>
    <m/>
    <m/>
    <m/>
    <m/>
    <m/>
    <m/>
    <m/>
    <m/>
    <m/>
    <s v=""/>
    <s v=""/>
    <m/>
    <s v=""/>
    <m/>
    <s v=""/>
    <m/>
    <m/>
    <m/>
    <m/>
    <m/>
    <m/>
    <m/>
    <m/>
    <m/>
    <m/>
    <m/>
    <m/>
    <m/>
    <m/>
    <m/>
  </r>
  <r>
    <x v="486"/>
    <x v="0"/>
    <x v="245"/>
    <s v="栗沢南幌線"/>
    <n v="1964"/>
    <n v="5"/>
    <n v="2016"/>
    <s v="Ⅱ"/>
    <n v="2020"/>
    <s v="Ⅱ"/>
    <n v="2020"/>
    <s v="Ⅱ"/>
    <x v="1"/>
    <x v="2"/>
    <m/>
    <m/>
    <n v="2025"/>
    <s v=""/>
    <m/>
    <s v="修繕"/>
    <m/>
    <s v=""/>
    <s v=""/>
    <m/>
    <m/>
    <m/>
    <m/>
    <m/>
    <m/>
    <m/>
    <m/>
    <m/>
    <m/>
    <m/>
    <m/>
    <m/>
    <m/>
    <m/>
    <m/>
    <m/>
    <m/>
    <m/>
    <m/>
    <m/>
    <m/>
    <m/>
    <m/>
    <s v="修繕"/>
    <s v=""/>
    <m/>
    <s v=""/>
    <m/>
    <s v=""/>
    <m/>
    <m/>
    <m/>
    <m/>
    <m/>
    <m/>
    <m/>
    <m/>
    <m/>
    <m/>
    <m/>
    <m/>
    <m/>
    <m/>
    <s v=""/>
  </r>
  <r>
    <x v="487"/>
    <x v="0"/>
    <x v="463"/>
    <s v="栗沢南幌線"/>
    <n v="1981"/>
    <n v="5.5"/>
    <n v="2016"/>
    <s v="Ⅰ"/>
    <n v="2020"/>
    <s v="Ⅱ"/>
    <n v="2020"/>
    <s v="Ⅱ"/>
    <x v="1"/>
    <x v="2"/>
    <m/>
    <m/>
    <n v="2025"/>
    <s v=""/>
    <m/>
    <s v="修繕"/>
    <m/>
    <s v=""/>
    <s v=""/>
    <m/>
    <m/>
    <m/>
    <m/>
    <m/>
    <m/>
    <m/>
    <m/>
    <m/>
    <m/>
    <m/>
    <m/>
    <m/>
    <m/>
    <m/>
    <m/>
    <m/>
    <m/>
    <m/>
    <m/>
    <m/>
    <m/>
    <m/>
    <m/>
    <s v="修繕"/>
    <s v=""/>
    <m/>
    <s v=""/>
    <m/>
    <s v=""/>
    <m/>
    <m/>
    <m/>
    <m/>
    <m/>
    <m/>
    <m/>
    <m/>
    <m/>
    <m/>
    <m/>
    <m/>
    <m/>
    <m/>
    <s v=""/>
  </r>
  <r>
    <x v="488"/>
    <x v="0"/>
    <x v="464"/>
    <s v="栗沢南幌線"/>
    <n v="1965"/>
    <n v="5.5"/>
    <n v="2016"/>
    <s v="Ⅰ"/>
    <n v="2020"/>
    <s v="Ⅰ"/>
    <n v="2020"/>
    <s v="Ⅰ"/>
    <x v="1"/>
    <x v="0"/>
    <m/>
    <m/>
    <n v="2025"/>
    <s v=""/>
    <s v=""/>
    <s v="修繕"/>
    <m/>
    <s v=""/>
    <s v=""/>
    <m/>
    <m/>
    <m/>
    <m/>
    <m/>
    <m/>
    <m/>
    <m/>
    <m/>
    <m/>
    <m/>
    <m/>
    <m/>
    <m/>
    <m/>
    <m/>
    <s v=""/>
    <m/>
    <m/>
    <m/>
    <m/>
    <m/>
    <m/>
    <m/>
    <s v=""/>
    <s v=""/>
    <m/>
    <s v=""/>
    <m/>
    <s v=""/>
    <m/>
    <m/>
    <m/>
    <m/>
    <m/>
    <m/>
    <m/>
    <m/>
    <m/>
    <m/>
    <m/>
    <m/>
    <m/>
    <m/>
    <m/>
  </r>
  <r>
    <x v="489"/>
    <x v="0"/>
    <x v="465"/>
    <s v="栗沢南幌線"/>
    <n v="1964"/>
    <n v="8"/>
    <n v="2016"/>
    <s v="Ⅰ"/>
    <n v="2020"/>
    <s v="Ⅱ"/>
    <n v="2020"/>
    <s v="Ⅱ"/>
    <x v="1"/>
    <x v="2"/>
    <m/>
    <m/>
    <n v="2025"/>
    <s v="修繕"/>
    <s v="修繕"/>
    <s v="修繕"/>
    <m/>
    <m/>
    <s v=""/>
    <m/>
    <m/>
    <m/>
    <m/>
    <m/>
    <m/>
    <m/>
    <m/>
    <m/>
    <m/>
    <m/>
    <m/>
    <m/>
    <m/>
    <m/>
    <m/>
    <m/>
    <m/>
    <s v="修繕"/>
    <s v="断面修復、高欄取替"/>
    <n v="2017"/>
    <s v="2017.06"/>
    <m/>
    <m/>
    <s v="修繕"/>
    <s v=""/>
    <m/>
    <s v=""/>
    <m/>
    <s v=""/>
    <m/>
    <m/>
    <m/>
    <m/>
    <m/>
    <m/>
    <m/>
    <m/>
    <m/>
    <m/>
    <m/>
    <m/>
    <m/>
    <m/>
    <n v="6"/>
  </r>
  <r>
    <x v="490"/>
    <x v="0"/>
    <x v="466"/>
    <s v="栗沢南幌線"/>
    <n v="2006"/>
    <n v="692"/>
    <n v="2016"/>
    <s v="Ⅰ"/>
    <n v="2020"/>
    <s v="Ⅰ"/>
    <n v="2020"/>
    <s v="Ⅰ"/>
    <x v="1"/>
    <x v="0"/>
    <m/>
    <m/>
    <n v="2025"/>
    <s v=""/>
    <s v=""/>
    <s v="修繕"/>
    <m/>
    <s v=""/>
    <s v=""/>
    <m/>
    <m/>
    <m/>
    <m/>
    <m/>
    <m/>
    <m/>
    <m/>
    <m/>
    <m/>
    <m/>
    <m/>
    <m/>
    <m/>
    <m/>
    <m/>
    <m/>
    <m/>
    <m/>
    <m/>
    <m/>
    <m/>
    <m/>
    <m/>
    <s v=""/>
    <s v=""/>
    <m/>
    <s v=""/>
    <m/>
    <s v=""/>
    <m/>
    <m/>
    <m/>
    <m/>
    <m/>
    <m/>
    <m/>
    <m/>
    <m/>
    <m/>
    <m/>
    <m/>
    <m/>
    <m/>
    <m/>
  </r>
  <r>
    <x v="491"/>
    <x v="0"/>
    <x v="467"/>
    <s v="栗沢南幌線"/>
    <n v="1992"/>
    <n v="79.099999999999994"/>
    <n v="2017"/>
    <s v="Ⅱ"/>
    <n v="2017"/>
    <s v="Ⅱ"/>
    <n v="2022"/>
    <s v="Ⅱ"/>
    <x v="2"/>
    <x v="2"/>
    <m/>
    <m/>
    <n v="2027"/>
    <s v=""/>
    <s v=""/>
    <s v="修繕"/>
    <m/>
    <s v=""/>
    <s v=""/>
    <m/>
    <m/>
    <m/>
    <m/>
    <m/>
    <m/>
    <m/>
    <m/>
    <m/>
    <m/>
    <m/>
    <m/>
    <m/>
    <m/>
    <m/>
    <m/>
    <m/>
    <m/>
    <m/>
    <m/>
    <m/>
    <m/>
    <m/>
    <m/>
    <s v=""/>
    <s v=""/>
    <m/>
    <s v=""/>
    <m/>
    <s v=""/>
    <m/>
    <m/>
    <m/>
    <m/>
    <m/>
    <m/>
    <m/>
    <m/>
    <m/>
    <m/>
    <m/>
    <m/>
    <m/>
    <m/>
    <s v=""/>
  </r>
  <r>
    <x v="492"/>
    <x v="0"/>
    <x v="468"/>
    <s v="栗沢南幌線"/>
    <n v="1982"/>
    <n v="5"/>
    <s v=""/>
    <s v=""/>
    <n v="2020"/>
    <s v="Ⅱ"/>
    <n v="2020"/>
    <s v="Ⅱ"/>
    <x v="1"/>
    <x v="2"/>
    <m/>
    <m/>
    <n v="2025"/>
    <s v=""/>
    <m/>
    <m/>
    <m/>
    <s v=""/>
    <s v=""/>
    <m/>
    <m/>
    <m/>
    <m/>
    <m/>
    <m/>
    <m/>
    <m/>
    <m/>
    <m/>
    <m/>
    <m/>
    <m/>
    <m/>
    <m/>
    <m/>
    <m/>
    <m/>
    <m/>
    <m/>
    <m/>
    <m/>
    <m/>
    <m/>
    <s v="修繕"/>
    <s v=""/>
    <m/>
    <s v=""/>
    <m/>
    <s v=""/>
    <m/>
    <m/>
    <m/>
    <m/>
    <m/>
    <m/>
    <m/>
    <m/>
    <m/>
    <m/>
    <m/>
    <m/>
    <m/>
    <m/>
    <s v=""/>
  </r>
  <r>
    <x v="493"/>
    <x v="0"/>
    <x v="469"/>
    <s v="栗沢南幌線"/>
    <n v="1978"/>
    <n v="5"/>
    <s v=""/>
    <s v=""/>
    <n v="2020"/>
    <s v="Ⅱ"/>
    <n v="2020"/>
    <s v="Ⅱ"/>
    <x v="1"/>
    <x v="2"/>
    <m/>
    <m/>
    <n v="2025"/>
    <s v=""/>
    <m/>
    <m/>
    <m/>
    <s v=""/>
    <s v=""/>
    <m/>
    <m/>
    <m/>
    <m/>
    <m/>
    <m/>
    <m/>
    <m/>
    <m/>
    <m/>
    <m/>
    <m/>
    <m/>
    <m/>
    <m/>
    <m/>
    <m/>
    <m/>
    <m/>
    <m/>
    <m/>
    <m/>
    <m/>
    <m/>
    <s v="修繕"/>
    <s v=""/>
    <m/>
    <s v=""/>
    <m/>
    <s v=""/>
    <m/>
    <m/>
    <m/>
    <m/>
    <m/>
    <m/>
    <m/>
    <m/>
    <m/>
    <m/>
    <m/>
    <m/>
    <m/>
    <m/>
    <s v=""/>
  </r>
  <r>
    <x v="494"/>
    <x v="0"/>
    <x v="470"/>
    <s v="栗沢南幌線"/>
    <n v="1978"/>
    <n v="5"/>
    <s v=""/>
    <s v=""/>
    <n v="2020"/>
    <s v="Ⅱ"/>
    <n v="2020"/>
    <s v="Ⅱ"/>
    <x v="1"/>
    <x v="2"/>
    <m/>
    <m/>
    <n v="2025"/>
    <s v=""/>
    <m/>
    <m/>
    <m/>
    <s v=""/>
    <s v=""/>
    <m/>
    <m/>
    <m/>
    <m/>
    <m/>
    <m/>
    <m/>
    <m/>
    <m/>
    <m/>
    <m/>
    <m/>
    <m/>
    <m/>
    <m/>
    <m/>
    <m/>
    <m/>
    <m/>
    <m/>
    <m/>
    <m/>
    <m/>
    <m/>
    <s v="修繕"/>
    <s v=""/>
    <m/>
    <s v=""/>
    <m/>
    <s v=""/>
    <m/>
    <m/>
    <m/>
    <m/>
    <m/>
    <m/>
    <m/>
    <m/>
    <m/>
    <m/>
    <m/>
    <m/>
    <m/>
    <m/>
    <s v=""/>
  </r>
  <r>
    <x v="495"/>
    <x v="0"/>
    <x v="471"/>
    <s v="月形峰延線"/>
    <n v="1973"/>
    <n v="31.3"/>
    <n v="2018"/>
    <s v="Ⅱ"/>
    <n v="2018"/>
    <s v="Ⅱ"/>
    <n v="2018"/>
    <s v="Ⅱ"/>
    <x v="6"/>
    <x v="2"/>
    <m/>
    <m/>
    <n v="2023"/>
    <s v=""/>
    <m/>
    <s v="修繕"/>
    <m/>
    <s v=""/>
    <s v=""/>
    <m/>
    <m/>
    <m/>
    <m/>
    <m/>
    <m/>
    <m/>
    <m/>
    <m/>
    <m/>
    <m/>
    <m/>
    <m/>
    <m/>
    <m/>
    <m/>
    <m/>
    <m/>
    <m/>
    <m/>
    <m/>
    <m/>
    <m/>
    <m/>
    <s v="修繕"/>
    <s v=""/>
    <m/>
    <s v=""/>
    <m/>
    <s v=""/>
    <m/>
    <m/>
    <m/>
    <m/>
    <m/>
    <m/>
    <m/>
    <m/>
    <m/>
    <m/>
    <m/>
    <m/>
    <m/>
    <m/>
    <s v=""/>
  </r>
  <r>
    <x v="496"/>
    <x v="0"/>
    <x v="472"/>
    <s v="月形峰延線"/>
    <n v="1982"/>
    <n v="7"/>
    <n v="2017"/>
    <s v="Ⅱ"/>
    <n v="2017"/>
    <s v="Ⅱ"/>
    <n v="2022"/>
    <s v="Ⅲ"/>
    <x v="2"/>
    <x v="1"/>
    <m/>
    <m/>
    <n v="2027"/>
    <s v=""/>
    <s v="修繕"/>
    <s v="修繕"/>
    <s v="修繕"/>
    <n v="2023"/>
    <n v="2025"/>
    <m/>
    <m/>
    <m/>
    <m/>
    <m/>
    <m/>
    <m/>
    <m/>
    <m/>
    <m/>
    <m/>
    <m/>
    <m/>
    <m/>
    <m/>
    <m/>
    <s v=""/>
    <m/>
    <m/>
    <m/>
    <m/>
    <m/>
    <m/>
    <m/>
    <s v=""/>
    <s v=""/>
    <m/>
    <s v=""/>
    <m/>
    <s v=""/>
    <m/>
    <m/>
    <m/>
    <m/>
    <m/>
    <m/>
    <m/>
    <m/>
    <s v="修繕"/>
    <n v="2024"/>
    <n v="2025"/>
    <s v="修繕"/>
    <n v="2023"/>
    <n v="2025"/>
    <n v="30"/>
  </r>
  <r>
    <x v="497"/>
    <x v="0"/>
    <x v="473"/>
    <s v="月形峰延線"/>
    <n v="1981"/>
    <n v="37.4"/>
    <n v="2017"/>
    <s v="Ⅱ"/>
    <n v="2017"/>
    <s v="Ⅱ"/>
    <n v="2022"/>
    <s v="Ⅱ"/>
    <x v="2"/>
    <x v="2"/>
    <m/>
    <m/>
    <n v="2027"/>
    <s v=""/>
    <s v=""/>
    <s v="修繕"/>
    <m/>
    <s v=""/>
    <s v=""/>
    <m/>
    <m/>
    <m/>
    <m/>
    <m/>
    <m/>
    <m/>
    <m/>
    <m/>
    <m/>
    <m/>
    <m/>
    <m/>
    <m/>
    <m/>
    <m/>
    <m/>
    <m/>
    <m/>
    <m/>
    <m/>
    <m/>
    <m/>
    <m/>
    <s v=""/>
    <s v=""/>
    <m/>
    <s v=""/>
    <m/>
    <s v=""/>
    <m/>
    <m/>
    <m/>
    <m/>
    <m/>
    <m/>
    <m/>
    <m/>
    <m/>
    <m/>
    <m/>
    <m/>
    <m/>
    <m/>
    <s v=""/>
  </r>
  <r>
    <x v="498"/>
    <x v="0"/>
    <x v="474"/>
    <s v="月形峰延線"/>
    <n v="1995"/>
    <n v="10.4"/>
    <n v="2017"/>
    <s v="Ⅰ"/>
    <n v="2017"/>
    <s v="Ⅰ"/>
    <n v="2022"/>
    <s v="Ⅱ"/>
    <x v="2"/>
    <x v="2"/>
    <m/>
    <m/>
    <n v="2027"/>
    <s v=""/>
    <s v=""/>
    <s v="修繕"/>
    <m/>
    <s v=""/>
    <s v=""/>
    <m/>
    <m/>
    <m/>
    <m/>
    <m/>
    <m/>
    <m/>
    <m/>
    <m/>
    <m/>
    <m/>
    <m/>
    <m/>
    <m/>
    <m/>
    <m/>
    <m/>
    <m/>
    <m/>
    <m/>
    <m/>
    <m/>
    <m/>
    <m/>
    <s v=""/>
    <s v=""/>
    <m/>
    <s v=""/>
    <m/>
    <s v=""/>
    <m/>
    <m/>
    <m/>
    <m/>
    <m/>
    <m/>
    <m/>
    <m/>
    <m/>
    <m/>
    <m/>
    <m/>
    <m/>
    <m/>
    <m/>
  </r>
  <r>
    <x v="499"/>
    <x v="0"/>
    <x v="475"/>
    <s v="月形峰延線"/>
    <n v="1973"/>
    <n v="14"/>
    <n v="2017"/>
    <s v="Ⅱ"/>
    <n v="2017"/>
    <s v="Ⅱ"/>
    <n v="2022"/>
    <s v="Ⅱ"/>
    <x v="2"/>
    <x v="2"/>
    <m/>
    <m/>
    <n v="2027"/>
    <s v=""/>
    <s v="修繕"/>
    <s v="修繕"/>
    <s v="修繕"/>
    <n v="2023"/>
    <n v="2025"/>
    <m/>
    <m/>
    <m/>
    <m/>
    <m/>
    <m/>
    <m/>
    <m/>
    <m/>
    <m/>
    <m/>
    <m/>
    <m/>
    <m/>
    <m/>
    <m/>
    <s v=""/>
    <m/>
    <m/>
    <m/>
    <m/>
    <m/>
    <m/>
    <m/>
    <s v=""/>
    <s v=""/>
    <m/>
    <s v=""/>
    <m/>
    <s v=""/>
    <m/>
    <m/>
    <m/>
    <m/>
    <m/>
    <m/>
    <m/>
    <m/>
    <s v="修繕"/>
    <n v="2024"/>
    <n v="2025"/>
    <s v="修繕"/>
    <n v="2023"/>
    <n v="2025"/>
    <n v="40"/>
  </r>
  <r>
    <x v="500"/>
    <x v="0"/>
    <x v="476"/>
    <s v="月形峰延線"/>
    <n v="2018"/>
    <n v="67.5"/>
    <s v=""/>
    <s v=""/>
    <s v="点検対象外"/>
    <s v="点検対象外"/>
    <n v="2020"/>
    <s v="Ⅰ"/>
    <x v="1"/>
    <x v="0"/>
    <m/>
    <m/>
    <n v="2025"/>
    <s v=""/>
    <s v=""/>
    <m/>
    <m/>
    <s v=""/>
    <s v=""/>
    <m/>
    <m/>
    <m/>
    <m/>
    <m/>
    <m/>
    <m/>
    <m/>
    <m/>
    <m/>
    <m/>
    <m/>
    <m/>
    <m/>
    <m/>
    <m/>
    <m/>
    <m/>
    <m/>
    <m/>
    <m/>
    <m/>
    <m/>
    <m/>
    <s v=""/>
    <s v=""/>
    <m/>
    <s v=""/>
    <m/>
    <s v=""/>
    <m/>
    <m/>
    <m/>
    <m/>
    <m/>
    <m/>
    <m/>
    <m/>
    <m/>
    <m/>
    <m/>
    <m/>
    <m/>
    <m/>
    <m/>
  </r>
  <r>
    <x v="501"/>
    <x v="0"/>
    <x v="477"/>
    <s v="奈井江浦臼線"/>
    <n v="2002"/>
    <n v="807"/>
    <n v="2018"/>
    <s v="Ⅱ"/>
    <n v="2018"/>
    <s v="Ⅱ"/>
    <n v="2022"/>
    <s v="Ⅱ"/>
    <x v="2"/>
    <x v="2"/>
    <m/>
    <m/>
    <n v="2027"/>
    <s v=""/>
    <s v=""/>
    <s v="修繕"/>
    <m/>
    <s v=""/>
    <s v=""/>
    <m/>
    <m/>
    <m/>
    <m/>
    <m/>
    <m/>
    <m/>
    <m/>
    <m/>
    <m/>
    <m/>
    <m/>
    <m/>
    <m/>
    <m/>
    <m/>
    <m/>
    <m/>
    <m/>
    <m/>
    <m/>
    <m/>
    <m/>
    <m/>
    <s v=""/>
    <s v=""/>
    <m/>
    <s v=""/>
    <m/>
    <s v=""/>
    <m/>
    <m/>
    <m/>
    <m/>
    <m/>
    <m/>
    <m/>
    <m/>
    <m/>
    <m/>
    <m/>
    <m/>
    <m/>
    <m/>
    <s v=""/>
  </r>
  <r>
    <x v="502"/>
    <x v="0"/>
    <x v="478"/>
    <s v="奈井江浦臼線"/>
    <n v="2017"/>
    <n v="63.4"/>
    <s v=""/>
    <s v=""/>
    <s v="点検対象外"/>
    <s v="点検対象外"/>
    <n v="2019"/>
    <s v="Ⅰ"/>
    <x v="0"/>
    <x v="0"/>
    <m/>
    <m/>
    <n v="2024"/>
    <s v=""/>
    <s v=""/>
    <s v="修繕"/>
    <m/>
    <s v=""/>
    <s v=""/>
    <m/>
    <m/>
    <m/>
    <m/>
    <m/>
    <m/>
    <m/>
    <m/>
    <m/>
    <m/>
    <m/>
    <m/>
    <m/>
    <m/>
    <m/>
    <m/>
    <m/>
    <m/>
    <m/>
    <m/>
    <m/>
    <m/>
    <m/>
    <m/>
    <s v=""/>
    <s v=""/>
    <m/>
    <s v=""/>
    <m/>
    <s v=""/>
    <m/>
    <m/>
    <m/>
    <m/>
    <m/>
    <m/>
    <m/>
    <m/>
    <m/>
    <m/>
    <m/>
    <m/>
    <m/>
    <m/>
    <m/>
  </r>
  <r>
    <x v="503"/>
    <x v="0"/>
    <x v="479"/>
    <s v="江部乙雨竜線"/>
    <n v="2011"/>
    <n v="19.7"/>
    <n v="2017"/>
    <s v="Ⅰ"/>
    <n v="2017"/>
    <s v="Ⅰ"/>
    <n v="2022"/>
    <s v="Ⅰ"/>
    <x v="2"/>
    <x v="0"/>
    <m/>
    <m/>
    <n v="2027"/>
    <s v=""/>
    <s v=""/>
    <s v="修繕"/>
    <m/>
    <s v=""/>
    <s v=""/>
    <m/>
    <m/>
    <m/>
    <m/>
    <m/>
    <m/>
    <m/>
    <m/>
    <m/>
    <m/>
    <m/>
    <m/>
    <m/>
    <m/>
    <m/>
    <m/>
    <m/>
    <m/>
    <m/>
    <m/>
    <m/>
    <m/>
    <m/>
    <m/>
    <s v=""/>
    <s v=""/>
    <m/>
    <s v=""/>
    <m/>
    <s v=""/>
    <m/>
    <m/>
    <m/>
    <m/>
    <m/>
    <m/>
    <m/>
    <m/>
    <m/>
    <m/>
    <m/>
    <m/>
    <m/>
    <m/>
    <m/>
  </r>
  <r>
    <x v="504"/>
    <x v="0"/>
    <x v="480"/>
    <s v="江部乙雨竜線"/>
    <n v="2011"/>
    <n v="801"/>
    <n v="2018"/>
    <s v="Ⅱ"/>
    <n v="2018"/>
    <s v="Ⅱ"/>
    <n v="2018"/>
    <s v="Ⅱ"/>
    <x v="6"/>
    <x v="2"/>
    <m/>
    <m/>
    <n v="2023"/>
    <s v=""/>
    <s v=""/>
    <s v="修繕"/>
    <m/>
    <s v=""/>
    <s v=""/>
    <m/>
    <m/>
    <m/>
    <m/>
    <m/>
    <m/>
    <m/>
    <m/>
    <m/>
    <m/>
    <m/>
    <m/>
    <m/>
    <m/>
    <m/>
    <m/>
    <m/>
    <m/>
    <m/>
    <m/>
    <m/>
    <m/>
    <m/>
    <m/>
    <m/>
    <s v=""/>
    <m/>
    <s v=""/>
    <m/>
    <s v=""/>
    <m/>
    <m/>
    <m/>
    <m/>
    <m/>
    <m/>
    <m/>
    <m/>
    <m/>
    <m/>
    <m/>
    <m/>
    <m/>
    <m/>
    <s v=""/>
  </r>
  <r>
    <x v="505"/>
    <x v="0"/>
    <x v="223"/>
    <s v="深川多度志線"/>
    <n v="1968"/>
    <n v="14.5"/>
    <n v="2017"/>
    <s v="Ⅰ"/>
    <n v="2017"/>
    <s v="Ⅰ"/>
    <n v="2022"/>
    <s v="Ⅱ"/>
    <x v="2"/>
    <x v="2"/>
    <m/>
    <m/>
    <n v="2027"/>
    <s v=""/>
    <s v=""/>
    <s v="修繕"/>
    <m/>
    <s v=""/>
    <s v=""/>
    <m/>
    <m/>
    <m/>
    <m/>
    <m/>
    <m/>
    <m/>
    <m/>
    <m/>
    <m/>
    <m/>
    <m/>
    <m/>
    <m/>
    <m/>
    <m/>
    <s v=""/>
    <m/>
    <m/>
    <m/>
    <m/>
    <m/>
    <m/>
    <m/>
    <s v=""/>
    <s v=""/>
    <m/>
    <s v=""/>
    <m/>
    <s v=""/>
    <m/>
    <m/>
    <m/>
    <m/>
    <m/>
    <m/>
    <m/>
    <m/>
    <m/>
    <m/>
    <m/>
    <m/>
    <m/>
    <m/>
    <m/>
  </r>
  <r>
    <x v="506"/>
    <x v="0"/>
    <x v="228"/>
    <s v="深川多度志線"/>
    <n v="1969"/>
    <n v="7"/>
    <n v="2015"/>
    <s v="Ⅱ"/>
    <n v="2019"/>
    <s v="Ⅰ"/>
    <n v="2019"/>
    <s v="Ⅰ"/>
    <x v="0"/>
    <x v="0"/>
    <m/>
    <m/>
    <n v="2024"/>
    <s v=""/>
    <s v=""/>
    <s v="修繕"/>
    <m/>
    <s v=""/>
    <s v=""/>
    <m/>
    <m/>
    <m/>
    <m/>
    <m/>
    <m/>
    <m/>
    <m/>
    <m/>
    <m/>
    <m/>
    <m/>
    <m/>
    <m/>
    <m/>
    <m/>
    <s v=""/>
    <m/>
    <m/>
    <m/>
    <m/>
    <m/>
    <m/>
    <m/>
    <s v=""/>
    <s v=""/>
    <m/>
    <s v=""/>
    <m/>
    <s v=""/>
    <m/>
    <m/>
    <m/>
    <m/>
    <m/>
    <m/>
    <m/>
    <m/>
    <m/>
    <m/>
    <m/>
    <m/>
    <m/>
    <m/>
    <m/>
  </r>
  <r>
    <x v="507"/>
    <x v="0"/>
    <x v="481"/>
    <s v="深川多度志線"/>
    <n v="1963"/>
    <n v="13.5"/>
    <n v="2017"/>
    <s v="Ⅱ"/>
    <n v="2017"/>
    <s v="Ⅱ"/>
    <n v="2022"/>
    <s v="Ⅱ"/>
    <x v="2"/>
    <x v="2"/>
    <m/>
    <m/>
    <n v="2027"/>
    <s v=""/>
    <s v=""/>
    <s v="修繕"/>
    <m/>
    <s v=""/>
    <s v=""/>
    <m/>
    <m/>
    <m/>
    <m/>
    <m/>
    <m/>
    <m/>
    <m/>
    <m/>
    <m/>
    <m/>
    <m/>
    <m/>
    <m/>
    <m/>
    <m/>
    <m/>
    <m/>
    <m/>
    <m/>
    <m/>
    <m/>
    <m/>
    <m/>
    <s v=""/>
    <s v=""/>
    <m/>
    <s v=""/>
    <m/>
    <s v=""/>
    <m/>
    <m/>
    <m/>
    <m/>
    <m/>
    <m/>
    <m/>
    <m/>
    <m/>
    <m/>
    <m/>
    <m/>
    <m/>
    <m/>
    <s v=""/>
  </r>
  <r>
    <x v="508"/>
    <x v="0"/>
    <x v="482"/>
    <s v="深川多度志線"/>
    <n v="2001"/>
    <n v="30.5"/>
    <n v="2017"/>
    <s v="Ⅱ"/>
    <n v="2017"/>
    <s v="Ⅱ"/>
    <n v="2022"/>
    <s v="Ⅱ"/>
    <x v="2"/>
    <x v="2"/>
    <m/>
    <m/>
    <n v="2027"/>
    <s v=""/>
    <s v=""/>
    <s v="修繕"/>
    <m/>
    <s v=""/>
    <s v=""/>
    <m/>
    <m/>
    <m/>
    <m/>
    <m/>
    <m/>
    <m/>
    <m/>
    <m/>
    <m/>
    <m/>
    <m/>
    <m/>
    <m/>
    <m/>
    <m/>
    <m/>
    <m/>
    <m/>
    <m/>
    <m/>
    <m/>
    <m/>
    <m/>
    <s v=""/>
    <s v=""/>
    <m/>
    <s v=""/>
    <m/>
    <s v=""/>
    <m/>
    <m/>
    <m/>
    <m/>
    <m/>
    <m/>
    <m/>
    <m/>
    <m/>
    <m/>
    <m/>
    <m/>
    <m/>
    <m/>
    <s v=""/>
  </r>
  <r>
    <x v="509"/>
    <x v="0"/>
    <x v="279"/>
    <s v="深川多度志線"/>
    <n v="1996"/>
    <n v="34"/>
    <n v="2018"/>
    <s v="Ⅱ"/>
    <n v="2018"/>
    <s v="Ⅱ"/>
    <n v="2018"/>
    <s v="Ⅱ"/>
    <x v="6"/>
    <x v="2"/>
    <m/>
    <m/>
    <n v="2023"/>
    <s v=""/>
    <s v=""/>
    <s v="修繕"/>
    <m/>
    <s v=""/>
    <s v=""/>
    <m/>
    <m/>
    <m/>
    <m/>
    <m/>
    <m/>
    <m/>
    <m/>
    <m/>
    <m/>
    <m/>
    <m/>
    <m/>
    <m/>
    <m/>
    <m/>
    <m/>
    <m/>
    <m/>
    <m/>
    <m/>
    <m/>
    <m/>
    <m/>
    <m/>
    <s v=""/>
    <m/>
    <s v=""/>
    <m/>
    <s v=""/>
    <m/>
    <m/>
    <m/>
    <m/>
    <m/>
    <m/>
    <m/>
    <m/>
    <m/>
    <m/>
    <m/>
    <m/>
    <m/>
    <m/>
    <s v=""/>
  </r>
  <r>
    <x v="510"/>
    <x v="0"/>
    <x v="483"/>
    <s v="深川多度志線"/>
    <n v="2006"/>
    <n v="27.4"/>
    <n v="2017"/>
    <s v="Ⅰ"/>
    <n v="2017"/>
    <s v="Ⅰ"/>
    <n v="2022"/>
    <s v="Ⅰ"/>
    <x v="2"/>
    <x v="0"/>
    <m/>
    <m/>
    <n v="2027"/>
    <s v=""/>
    <s v=""/>
    <s v="修繕"/>
    <m/>
    <s v=""/>
    <s v=""/>
    <m/>
    <m/>
    <m/>
    <m/>
    <m/>
    <m/>
    <m/>
    <m/>
    <m/>
    <m/>
    <m/>
    <m/>
    <m/>
    <m/>
    <m/>
    <m/>
    <m/>
    <m/>
    <m/>
    <m/>
    <m/>
    <m/>
    <m/>
    <m/>
    <s v=""/>
    <s v=""/>
    <m/>
    <s v=""/>
    <m/>
    <s v=""/>
    <m/>
    <m/>
    <m/>
    <m/>
    <m/>
    <m/>
    <m/>
    <m/>
    <m/>
    <m/>
    <m/>
    <m/>
    <m/>
    <m/>
    <m/>
  </r>
  <r>
    <x v="511"/>
    <x v="0"/>
    <x v="234"/>
    <s v="深川多度志線"/>
    <n v="1974"/>
    <n v="15.1"/>
    <n v="2017"/>
    <s v="Ⅲ"/>
    <n v="2017"/>
    <s v="Ⅲ"/>
    <n v="2022"/>
    <s v="Ⅲ"/>
    <x v="2"/>
    <x v="1"/>
    <m/>
    <m/>
    <n v="2027"/>
    <s v="修繕"/>
    <s v="修繕"/>
    <s v="修繕"/>
    <s v="修繕"/>
    <n v="2024"/>
    <n v="2025"/>
    <m/>
    <m/>
    <m/>
    <m/>
    <s v="補助"/>
    <n v="10"/>
    <m/>
    <m/>
    <m/>
    <m/>
    <m/>
    <m/>
    <m/>
    <m/>
    <m/>
    <m/>
    <s v=""/>
    <m/>
    <s v="修繕"/>
    <s v="修繕（防護柵補修）"/>
    <n v="2019"/>
    <s v="2019.09"/>
    <n v="2021"/>
    <s v="2021.04"/>
    <s v=""/>
    <s v=""/>
    <m/>
    <s v=""/>
    <m/>
    <s v=""/>
    <m/>
    <m/>
    <m/>
    <m/>
    <m/>
    <m/>
    <m/>
    <m/>
    <s v="修繕"/>
    <n v="2024"/>
    <n v="2025"/>
    <s v="修繕"/>
    <n v="2024"/>
    <n v="2025"/>
    <n v="50"/>
  </r>
  <r>
    <x v="512"/>
    <x v="0"/>
    <x v="484"/>
    <s v="深川多度志線"/>
    <n v="1971"/>
    <n v="24.4"/>
    <n v="2018"/>
    <s v="Ⅱ"/>
    <n v="2018"/>
    <s v="Ⅱ"/>
    <n v="2018"/>
    <s v="Ⅱ"/>
    <x v="6"/>
    <x v="2"/>
    <m/>
    <m/>
    <n v="2023"/>
    <s v=""/>
    <s v=""/>
    <s v="修繕"/>
    <m/>
    <s v=""/>
    <s v=""/>
    <m/>
    <m/>
    <m/>
    <m/>
    <m/>
    <m/>
    <m/>
    <m/>
    <m/>
    <m/>
    <m/>
    <m/>
    <m/>
    <m/>
    <m/>
    <m/>
    <m/>
    <m/>
    <m/>
    <m/>
    <m/>
    <m/>
    <m/>
    <m/>
    <m/>
    <s v=""/>
    <m/>
    <s v=""/>
    <m/>
    <s v=""/>
    <m/>
    <m/>
    <m/>
    <m/>
    <m/>
    <m/>
    <m/>
    <m/>
    <m/>
    <m/>
    <m/>
    <m/>
    <m/>
    <m/>
    <s v=""/>
  </r>
  <r>
    <x v="513"/>
    <x v="0"/>
    <x v="373"/>
    <s v="深川多度志線"/>
    <n v="1999"/>
    <n v="80"/>
    <n v="2017"/>
    <s v="Ⅰ"/>
    <n v="2017"/>
    <s v="Ⅰ"/>
    <n v="2022"/>
    <s v="Ⅱ"/>
    <x v="2"/>
    <x v="2"/>
    <m/>
    <m/>
    <n v="2027"/>
    <s v=""/>
    <s v=""/>
    <s v="修繕"/>
    <m/>
    <s v=""/>
    <s v=""/>
    <m/>
    <m/>
    <m/>
    <m/>
    <m/>
    <m/>
    <m/>
    <m/>
    <m/>
    <m/>
    <m/>
    <m/>
    <m/>
    <m/>
    <m/>
    <m/>
    <m/>
    <m/>
    <m/>
    <m/>
    <m/>
    <m/>
    <m/>
    <m/>
    <s v=""/>
    <s v=""/>
    <m/>
    <s v=""/>
    <m/>
    <s v=""/>
    <m/>
    <m/>
    <m/>
    <m/>
    <m/>
    <m/>
    <m/>
    <m/>
    <m/>
    <m/>
    <m/>
    <m/>
    <m/>
    <m/>
    <m/>
  </r>
  <r>
    <x v="514"/>
    <x v="0"/>
    <x v="485"/>
    <s v="深川多度志線"/>
    <n v="1996"/>
    <n v="59.4"/>
    <n v="2017"/>
    <s v="Ⅰ"/>
    <n v="2017"/>
    <s v="Ⅰ"/>
    <n v="2022"/>
    <s v="Ⅰ"/>
    <x v="2"/>
    <x v="0"/>
    <m/>
    <m/>
    <n v="2027"/>
    <s v=""/>
    <s v=""/>
    <s v="修繕"/>
    <m/>
    <s v=""/>
    <s v=""/>
    <m/>
    <m/>
    <m/>
    <m/>
    <m/>
    <m/>
    <m/>
    <m/>
    <m/>
    <m/>
    <m/>
    <m/>
    <m/>
    <m/>
    <m/>
    <m/>
    <s v=""/>
    <m/>
    <m/>
    <m/>
    <m/>
    <m/>
    <m/>
    <m/>
    <s v=""/>
    <s v=""/>
    <m/>
    <s v=""/>
    <m/>
    <s v=""/>
    <m/>
    <m/>
    <m/>
    <m/>
    <m/>
    <m/>
    <m/>
    <m/>
    <m/>
    <m/>
    <m/>
    <m/>
    <m/>
    <m/>
    <m/>
  </r>
  <r>
    <x v="515"/>
    <x v="0"/>
    <x v="486"/>
    <s v="深川多度志線"/>
    <n v="2000"/>
    <n v="42"/>
    <n v="2017"/>
    <s v="Ⅰ"/>
    <n v="2017"/>
    <s v="Ⅰ"/>
    <n v="2022"/>
    <s v="Ⅰ"/>
    <x v="2"/>
    <x v="0"/>
    <m/>
    <m/>
    <n v="2027"/>
    <s v=""/>
    <s v=""/>
    <s v="修繕"/>
    <m/>
    <s v=""/>
    <s v=""/>
    <m/>
    <m/>
    <m/>
    <m/>
    <m/>
    <m/>
    <m/>
    <m/>
    <m/>
    <m/>
    <m/>
    <m/>
    <m/>
    <m/>
    <m/>
    <m/>
    <m/>
    <m/>
    <m/>
    <m/>
    <m/>
    <m/>
    <m/>
    <m/>
    <s v=""/>
    <s v=""/>
    <m/>
    <s v=""/>
    <m/>
    <s v=""/>
    <m/>
    <m/>
    <m/>
    <m/>
    <m/>
    <m/>
    <m/>
    <m/>
    <m/>
    <m/>
    <m/>
    <m/>
    <m/>
    <m/>
    <m/>
  </r>
  <r>
    <x v="516"/>
    <x v="0"/>
    <x v="487"/>
    <s v="深川多度志線"/>
    <n v="2003"/>
    <n v="4"/>
    <n v="2017"/>
    <s v="Ⅰ"/>
    <n v="2017"/>
    <s v="Ⅰ"/>
    <n v="2022"/>
    <s v="Ⅰ"/>
    <x v="2"/>
    <x v="0"/>
    <m/>
    <m/>
    <n v="2027"/>
    <s v=""/>
    <s v=""/>
    <s v="修繕"/>
    <m/>
    <s v=""/>
    <s v=""/>
    <m/>
    <m/>
    <m/>
    <m/>
    <m/>
    <m/>
    <m/>
    <m/>
    <m/>
    <m/>
    <m/>
    <m/>
    <m/>
    <m/>
    <m/>
    <m/>
    <m/>
    <m/>
    <m/>
    <m/>
    <m/>
    <m/>
    <m/>
    <m/>
    <s v=""/>
    <s v=""/>
    <m/>
    <s v=""/>
    <m/>
    <s v=""/>
    <m/>
    <m/>
    <m/>
    <m/>
    <m/>
    <m/>
    <m/>
    <m/>
    <m/>
    <m/>
    <m/>
    <m/>
    <m/>
    <m/>
    <m/>
  </r>
  <r>
    <x v="517"/>
    <x v="0"/>
    <x v="488"/>
    <s v="深川多度志線"/>
    <n v="2003"/>
    <n v="2"/>
    <n v="2017"/>
    <s v="Ⅰ"/>
    <n v="2017"/>
    <s v="Ⅰ"/>
    <n v="2022"/>
    <s v="Ⅰ"/>
    <x v="2"/>
    <x v="0"/>
    <m/>
    <m/>
    <n v="2027"/>
    <s v=""/>
    <s v=""/>
    <s v="修繕"/>
    <m/>
    <s v=""/>
    <s v=""/>
    <m/>
    <m/>
    <m/>
    <m/>
    <m/>
    <m/>
    <m/>
    <m/>
    <m/>
    <m/>
    <m/>
    <m/>
    <m/>
    <m/>
    <m/>
    <m/>
    <m/>
    <m/>
    <m/>
    <m/>
    <m/>
    <m/>
    <m/>
    <m/>
    <s v=""/>
    <s v=""/>
    <m/>
    <s v=""/>
    <m/>
    <s v=""/>
    <m/>
    <m/>
    <m/>
    <m/>
    <m/>
    <m/>
    <m/>
    <m/>
    <m/>
    <m/>
    <m/>
    <m/>
    <m/>
    <m/>
    <m/>
  </r>
  <r>
    <x v="518"/>
    <x v="0"/>
    <x v="489"/>
    <s v="沼田妹背牛線"/>
    <n v="1969"/>
    <n v="52.3"/>
    <n v="2018"/>
    <s v="Ⅱ"/>
    <n v="2018"/>
    <s v="Ⅱ"/>
    <n v="2018"/>
    <s v="Ⅱ"/>
    <x v="6"/>
    <x v="2"/>
    <m/>
    <m/>
    <n v="2023"/>
    <s v=""/>
    <s v=""/>
    <s v="修繕"/>
    <m/>
    <s v=""/>
    <s v=""/>
    <m/>
    <m/>
    <m/>
    <m/>
    <m/>
    <m/>
    <m/>
    <m/>
    <m/>
    <m/>
    <m/>
    <m/>
    <m/>
    <m/>
    <m/>
    <m/>
    <m/>
    <m/>
    <m/>
    <m/>
    <m/>
    <m/>
    <m/>
    <m/>
    <m/>
    <s v=""/>
    <m/>
    <s v=""/>
    <m/>
    <s v=""/>
    <m/>
    <m/>
    <m/>
    <m/>
    <m/>
    <m/>
    <m/>
    <m/>
    <m/>
    <m/>
    <m/>
    <m/>
    <m/>
    <m/>
    <s v=""/>
  </r>
  <r>
    <x v="519"/>
    <x v="0"/>
    <x v="490"/>
    <s v="沼田妹背牛線"/>
    <n v="1961"/>
    <n v="246.8"/>
    <n v="2016"/>
    <s v="Ⅲ"/>
    <n v="2020"/>
    <s v="Ⅱ"/>
    <n v="2020"/>
    <s v="Ⅱ"/>
    <x v="1"/>
    <x v="2"/>
    <m/>
    <m/>
    <n v="2025"/>
    <s v=""/>
    <s v=""/>
    <s v="修繕"/>
    <m/>
    <s v=""/>
    <s v=""/>
    <m/>
    <m/>
    <m/>
    <m/>
    <m/>
    <m/>
    <m/>
    <m/>
    <m/>
    <m/>
    <m/>
    <m/>
    <m/>
    <m/>
    <m/>
    <m/>
    <s v=""/>
    <m/>
    <m/>
    <s v="修繕（支承塗装塗替）"/>
    <m/>
    <s v="2017.09"/>
    <m/>
    <s v="2019.01"/>
    <m/>
    <s v=""/>
    <m/>
    <s v=""/>
    <m/>
    <s v=""/>
    <m/>
    <m/>
    <m/>
    <m/>
    <m/>
    <m/>
    <m/>
    <m/>
    <m/>
    <m/>
    <m/>
    <m/>
    <m/>
    <m/>
    <s v=""/>
  </r>
  <r>
    <x v="520"/>
    <x v="0"/>
    <x v="491"/>
    <s v="沼田妹背牛線"/>
    <n v="1986"/>
    <n v="246.8"/>
    <n v="2018"/>
    <s v="Ⅱ"/>
    <n v="2018"/>
    <s v="Ⅱ"/>
    <n v="2018"/>
    <s v="Ⅱ"/>
    <x v="6"/>
    <x v="2"/>
    <m/>
    <m/>
    <n v="2023"/>
    <s v=""/>
    <s v=""/>
    <s v="修繕"/>
    <m/>
    <s v=""/>
    <s v=""/>
    <m/>
    <m/>
    <m/>
    <m/>
    <m/>
    <m/>
    <m/>
    <m/>
    <m/>
    <m/>
    <m/>
    <m/>
    <m/>
    <m/>
    <m/>
    <m/>
    <m/>
    <m/>
    <m/>
    <m/>
    <m/>
    <m/>
    <m/>
    <m/>
    <m/>
    <s v=""/>
    <m/>
    <s v=""/>
    <m/>
    <s v=""/>
    <m/>
    <m/>
    <m/>
    <m/>
    <m/>
    <m/>
    <m/>
    <m/>
    <m/>
    <m/>
    <m/>
    <m/>
    <m/>
    <m/>
    <s v=""/>
  </r>
  <r>
    <x v="521"/>
    <x v="0"/>
    <x v="492"/>
    <s v="沼田妹背牛線"/>
    <n v="1961"/>
    <n v="48"/>
    <n v="2016"/>
    <s v="Ⅱ"/>
    <n v="2021"/>
    <s v="Ⅱ"/>
    <n v="2021"/>
    <s v="Ⅱ"/>
    <x v="5"/>
    <x v="2"/>
    <m/>
    <m/>
    <n v="2026"/>
    <s v=""/>
    <s v=""/>
    <s v="修繕"/>
    <m/>
    <s v=""/>
    <s v=""/>
    <m/>
    <m/>
    <m/>
    <m/>
    <m/>
    <m/>
    <m/>
    <m/>
    <m/>
    <m/>
    <m/>
    <m/>
    <m/>
    <m/>
    <m/>
    <m/>
    <m/>
    <m/>
    <m/>
    <m/>
    <m/>
    <m/>
    <m/>
    <m/>
    <m/>
    <s v=""/>
    <m/>
    <s v=""/>
    <m/>
    <s v=""/>
    <m/>
    <m/>
    <m/>
    <m/>
    <m/>
    <m/>
    <m/>
    <m/>
    <m/>
    <m/>
    <m/>
    <m/>
    <m/>
    <m/>
    <s v=""/>
  </r>
  <r>
    <x v="522"/>
    <x v="0"/>
    <x v="493"/>
    <s v="沼田妹背牛線"/>
    <n v="1979"/>
    <n v="3"/>
    <n v="2016"/>
    <s v="Ⅰ"/>
    <n v="2021"/>
    <s v="Ⅰ"/>
    <n v="2021"/>
    <s v="Ⅰ"/>
    <x v="5"/>
    <x v="0"/>
    <m/>
    <m/>
    <n v="2026"/>
    <s v=""/>
    <s v=""/>
    <s v="修繕"/>
    <m/>
    <s v=""/>
    <s v=""/>
    <m/>
    <m/>
    <m/>
    <m/>
    <m/>
    <m/>
    <m/>
    <m/>
    <m/>
    <m/>
    <m/>
    <m/>
    <m/>
    <m/>
    <m/>
    <m/>
    <m/>
    <m/>
    <m/>
    <m/>
    <m/>
    <m/>
    <m/>
    <m/>
    <s v=""/>
    <s v=""/>
    <m/>
    <s v=""/>
    <m/>
    <s v=""/>
    <m/>
    <m/>
    <m/>
    <m/>
    <m/>
    <m/>
    <m/>
    <m/>
    <m/>
    <m/>
    <m/>
    <m/>
    <m/>
    <m/>
    <m/>
  </r>
  <r>
    <x v="523"/>
    <x v="0"/>
    <x v="494"/>
    <s v="沼田妹背牛線"/>
    <n v="1961"/>
    <n v="38"/>
    <n v="2016"/>
    <s v="Ⅱ"/>
    <n v="2021"/>
    <s v="Ⅱ"/>
    <n v="2021"/>
    <s v="Ⅱ"/>
    <x v="5"/>
    <x v="2"/>
    <m/>
    <m/>
    <n v="2026"/>
    <s v=""/>
    <s v=""/>
    <s v="更新※"/>
    <m/>
    <s v=""/>
    <s v=""/>
    <m/>
    <m/>
    <m/>
    <m/>
    <m/>
    <m/>
    <m/>
    <m/>
    <m/>
    <m/>
    <m/>
    <m/>
    <m/>
    <m/>
    <m/>
    <m/>
    <m/>
    <m/>
    <m/>
    <m/>
    <m/>
    <m/>
    <m/>
    <m/>
    <m/>
    <s v=""/>
    <m/>
    <s v=""/>
    <m/>
    <s v=""/>
    <m/>
    <m/>
    <m/>
    <m/>
    <m/>
    <m/>
    <m/>
    <m/>
    <m/>
    <m/>
    <m/>
    <m/>
    <m/>
    <m/>
    <s v=""/>
  </r>
  <r>
    <x v="524"/>
    <x v="0"/>
    <x v="495"/>
    <s v="砂川新十津川線"/>
    <n v="1989"/>
    <n v="821"/>
    <n v="2018"/>
    <s v="Ⅱ"/>
    <n v="2018"/>
    <s v="Ⅱ"/>
    <n v="2022"/>
    <s v="Ⅱ"/>
    <x v="2"/>
    <x v="2"/>
    <m/>
    <m/>
    <n v="2027"/>
    <s v=""/>
    <s v=""/>
    <s v="修繕"/>
    <m/>
    <s v=""/>
    <s v=""/>
    <m/>
    <m/>
    <m/>
    <m/>
    <m/>
    <m/>
    <m/>
    <m/>
    <m/>
    <m/>
    <m/>
    <m/>
    <m/>
    <m/>
    <m/>
    <m/>
    <s v=""/>
    <m/>
    <m/>
    <m/>
    <m/>
    <m/>
    <m/>
    <m/>
    <s v=""/>
    <s v=""/>
    <m/>
    <s v=""/>
    <m/>
    <s v=""/>
    <m/>
    <m/>
    <m/>
    <m/>
    <m/>
    <m/>
    <m/>
    <m/>
    <m/>
    <m/>
    <m/>
    <m/>
    <m/>
    <m/>
    <s v=""/>
  </r>
  <r>
    <x v="525"/>
    <x v="0"/>
    <x v="235"/>
    <s v="高根平岸停車場線"/>
    <n v="1964"/>
    <n v="9"/>
    <n v="2016"/>
    <s v="Ⅰ"/>
    <n v="2020"/>
    <s v="Ⅰ"/>
    <n v="2020"/>
    <s v="Ⅰ"/>
    <x v="1"/>
    <x v="0"/>
    <m/>
    <m/>
    <n v="2025"/>
    <s v=""/>
    <s v=""/>
    <s v="更新"/>
    <m/>
    <s v=""/>
    <s v=""/>
    <m/>
    <m/>
    <m/>
    <m/>
    <m/>
    <m/>
    <m/>
    <m/>
    <m/>
    <m/>
    <m/>
    <m/>
    <m/>
    <m/>
    <m/>
    <m/>
    <m/>
    <m/>
    <m/>
    <m/>
    <m/>
    <m/>
    <m/>
    <m/>
    <s v=""/>
    <s v=""/>
    <m/>
    <s v=""/>
    <m/>
    <s v=""/>
    <m/>
    <m/>
    <m/>
    <m/>
    <m/>
    <m/>
    <m/>
    <m/>
    <m/>
    <m/>
    <m/>
    <m/>
    <m/>
    <m/>
    <m/>
  </r>
  <r>
    <x v="526"/>
    <x v="0"/>
    <x v="496"/>
    <s v="高根平岸停車場線"/>
    <n v="1963"/>
    <n v="9"/>
    <n v="2016"/>
    <s v="Ⅲ"/>
    <n v="2021"/>
    <s v="Ⅰ"/>
    <n v="2021"/>
    <s v="Ⅰ"/>
    <x v="5"/>
    <x v="0"/>
    <m/>
    <m/>
    <n v="2026"/>
    <s v=""/>
    <s v=""/>
    <s v="更新"/>
    <m/>
    <s v=""/>
    <s v=""/>
    <m/>
    <m/>
    <m/>
    <m/>
    <s v="補助"/>
    <n v="15"/>
    <m/>
    <m/>
    <m/>
    <m/>
    <m/>
    <m/>
    <m/>
    <m/>
    <m/>
    <m/>
    <s v=""/>
    <m/>
    <m/>
    <s v="ひび割れ注入、断面補修、橋面・防護柵・地覆補修（橋面補修のみH30実施）"/>
    <m/>
    <s v="2018.07"/>
    <m/>
    <s v="2020.12"/>
    <s v=""/>
    <s v=""/>
    <m/>
    <s v=""/>
    <m/>
    <s v=""/>
    <m/>
    <m/>
    <m/>
    <m/>
    <m/>
    <m/>
    <m/>
    <m/>
    <m/>
    <m/>
    <m/>
    <m/>
    <m/>
    <m/>
    <m/>
  </r>
  <r>
    <x v="527"/>
    <x v="0"/>
    <x v="497"/>
    <s v="高根平岸停車場線"/>
    <n v="1964"/>
    <n v="8"/>
    <n v="2016"/>
    <s v="Ⅲ"/>
    <n v="2021"/>
    <s v="Ⅱ"/>
    <n v="2021"/>
    <s v="Ⅱ"/>
    <x v="5"/>
    <x v="2"/>
    <m/>
    <m/>
    <n v="2026"/>
    <s v=""/>
    <s v=""/>
    <s v="更新"/>
    <m/>
    <s v=""/>
    <s v=""/>
    <m/>
    <m/>
    <m/>
    <m/>
    <s v="補助"/>
    <n v="15"/>
    <m/>
    <m/>
    <m/>
    <m/>
    <m/>
    <m/>
    <m/>
    <m/>
    <m/>
    <m/>
    <s v=""/>
    <m/>
    <m/>
    <s v="ひび割れ注入、断面補修、橋面・防護柵・地覆補修（橋面補修のみH30実施）"/>
    <m/>
    <s v="2018.07"/>
    <m/>
    <s v="2020.12"/>
    <m/>
    <s v=""/>
    <m/>
    <s v=""/>
    <m/>
    <s v=""/>
    <m/>
    <m/>
    <m/>
    <m/>
    <m/>
    <m/>
    <m/>
    <m/>
    <m/>
    <m/>
    <m/>
    <m/>
    <m/>
    <m/>
    <s v=""/>
  </r>
  <r>
    <x v="528"/>
    <x v="0"/>
    <x v="498"/>
    <s v="高根平岸停車場線"/>
    <n v="2011"/>
    <n v="17"/>
    <n v="2016"/>
    <s v="Ⅰ"/>
    <n v="2020"/>
    <s v="Ⅰ"/>
    <n v="2020"/>
    <s v="Ⅰ"/>
    <x v="1"/>
    <x v="0"/>
    <m/>
    <m/>
    <n v="2025"/>
    <s v=""/>
    <s v=""/>
    <s v="更新※"/>
    <m/>
    <s v=""/>
    <s v=""/>
    <m/>
    <m/>
    <m/>
    <m/>
    <m/>
    <m/>
    <m/>
    <m/>
    <m/>
    <m/>
    <m/>
    <m/>
    <m/>
    <m/>
    <m/>
    <m/>
    <m/>
    <m/>
    <m/>
    <m/>
    <m/>
    <m/>
    <m/>
    <m/>
    <s v=""/>
    <s v=""/>
    <m/>
    <s v=""/>
    <m/>
    <s v=""/>
    <m/>
    <m/>
    <m/>
    <m/>
    <m/>
    <m/>
    <m/>
    <m/>
    <m/>
    <m/>
    <m/>
    <m/>
    <m/>
    <m/>
    <m/>
  </r>
  <r>
    <x v="529"/>
    <x v="0"/>
    <x v="499"/>
    <s v="高根平岸停車場線"/>
    <n v="1958"/>
    <n v="8"/>
    <n v="2016"/>
    <s v="Ⅰ"/>
    <n v="2020"/>
    <s v="Ⅱ"/>
    <n v="2020"/>
    <s v="Ⅱ"/>
    <x v="1"/>
    <x v="2"/>
    <m/>
    <m/>
    <n v="2025"/>
    <s v=""/>
    <s v=""/>
    <s v="修繕"/>
    <m/>
    <s v=""/>
    <s v=""/>
    <m/>
    <m/>
    <m/>
    <m/>
    <m/>
    <m/>
    <m/>
    <m/>
    <m/>
    <m/>
    <m/>
    <m/>
    <m/>
    <m/>
    <m/>
    <m/>
    <m/>
    <m/>
    <m/>
    <m/>
    <m/>
    <m/>
    <m/>
    <m/>
    <m/>
    <s v=""/>
    <m/>
    <s v=""/>
    <m/>
    <s v=""/>
    <m/>
    <m/>
    <m/>
    <m/>
    <m/>
    <m/>
    <m/>
    <m/>
    <m/>
    <m/>
    <m/>
    <m/>
    <m/>
    <m/>
    <s v=""/>
  </r>
  <r>
    <x v="530"/>
    <x v="0"/>
    <x v="500"/>
    <s v="栗丘幌向停車場線"/>
    <n v="2002"/>
    <n v="27.3"/>
    <n v="2017"/>
    <s v="Ⅲ"/>
    <n v="2017"/>
    <s v="Ⅲ"/>
    <n v="2022"/>
    <s v="Ⅰ"/>
    <x v="2"/>
    <x v="0"/>
    <m/>
    <m/>
    <n v="2027"/>
    <s v="修繕"/>
    <m/>
    <s v="修繕"/>
    <m/>
    <m/>
    <m/>
    <m/>
    <m/>
    <m/>
    <m/>
    <m/>
    <m/>
    <m/>
    <m/>
    <m/>
    <m/>
    <m/>
    <m/>
    <m/>
    <m/>
    <m/>
    <m/>
    <s v=""/>
    <m/>
    <s v="修繕"/>
    <s v="断面補修工"/>
    <n v="2019"/>
    <s v="2019.06"/>
    <n v="2019"/>
    <s v="2020.03"/>
    <s v=""/>
    <s v=""/>
    <m/>
    <s v=""/>
    <m/>
    <s v=""/>
    <m/>
    <m/>
    <m/>
    <m/>
    <m/>
    <m/>
    <m/>
    <m/>
    <m/>
    <m/>
    <m/>
    <m/>
    <m/>
    <m/>
    <n v="5"/>
  </r>
  <r>
    <x v="531"/>
    <x v="0"/>
    <x v="501"/>
    <s v="栗丘幌向停車場線"/>
    <n v="1970"/>
    <n v="98.5"/>
    <n v="2017"/>
    <s v="Ⅰ"/>
    <n v="2017"/>
    <s v="Ⅰ"/>
    <n v="2022"/>
    <s v="Ⅲ"/>
    <x v="2"/>
    <x v="1"/>
    <m/>
    <m/>
    <n v="2027"/>
    <s v=""/>
    <s v="修繕"/>
    <s v="修繕"/>
    <s v="修繕"/>
    <n v="2023"/>
    <n v="2025"/>
    <m/>
    <m/>
    <m/>
    <m/>
    <m/>
    <m/>
    <m/>
    <m/>
    <m/>
    <m/>
    <m/>
    <m/>
    <m/>
    <m/>
    <m/>
    <m/>
    <s v=""/>
    <m/>
    <m/>
    <m/>
    <m/>
    <m/>
    <m/>
    <m/>
    <s v=""/>
    <s v=""/>
    <m/>
    <s v=""/>
    <m/>
    <s v=""/>
    <m/>
    <m/>
    <m/>
    <m/>
    <m/>
    <m/>
    <m/>
    <m/>
    <s v="修繕"/>
    <n v="2024"/>
    <n v="2025"/>
    <s v="修繕"/>
    <n v="2023"/>
    <n v="2025"/>
    <n v="50"/>
  </r>
  <r>
    <x v="532"/>
    <x v="0"/>
    <x v="502"/>
    <s v="栗丘幌向停車場線"/>
    <n v="1981"/>
    <n v="7.9"/>
    <n v="2018"/>
    <s v="Ⅲ"/>
    <n v="2018"/>
    <s v="Ⅲ"/>
    <n v="2018"/>
    <s v="Ⅲ"/>
    <x v="6"/>
    <x v="1"/>
    <m/>
    <m/>
    <n v="2023"/>
    <s v="修繕"/>
    <s v="修繕"/>
    <s v="修繕"/>
    <s v="修繕"/>
    <n v="2019"/>
    <n v="2022"/>
    <m/>
    <m/>
    <m/>
    <m/>
    <m/>
    <m/>
    <m/>
    <m/>
    <s v="補助"/>
    <n v="25"/>
    <m/>
    <m/>
    <m/>
    <m/>
    <m/>
    <m/>
    <s v=""/>
    <m/>
    <s v="修繕"/>
    <s v="伸縮装置取替、橋面防水工、支承取り替え"/>
    <n v="2019"/>
    <s v="2019.08"/>
    <m/>
    <m/>
    <s v="修繕"/>
    <s v="伸縮装置取替、橋面防水工、支承取り替え"/>
    <n v="2019"/>
    <n v="2019.08"/>
    <n v="2022"/>
    <n v="2022.06"/>
    <m/>
    <m/>
    <m/>
    <m/>
    <m/>
    <m/>
    <m/>
    <m/>
    <m/>
    <m/>
    <m/>
    <m/>
    <m/>
    <m/>
    <n v="15"/>
  </r>
  <r>
    <x v="533"/>
    <x v="0"/>
    <x v="503"/>
    <s v="栗丘幌向停車場線"/>
    <n v="1971"/>
    <n v="7.3"/>
    <n v="2017"/>
    <s v="Ⅰ"/>
    <n v="2017"/>
    <s v="Ⅰ"/>
    <n v="2022"/>
    <s v="Ⅰ"/>
    <x v="2"/>
    <x v="0"/>
    <m/>
    <m/>
    <n v="2027"/>
    <s v=""/>
    <s v=""/>
    <s v="修繕"/>
    <m/>
    <s v=""/>
    <s v=""/>
    <m/>
    <m/>
    <m/>
    <m/>
    <m/>
    <m/>
    <m/>
    <m/>
    <m/>
    <m/>
    <m/>
    <m/>
    <m/>
    <m/>
    <m/>
    <m/>
    <m/>
    <m/>
    <m/>
    <m/>
    <m/>
    <m/>
    <m/>
    <m/>
    <s v=""/>
    <s v=""/>
    <m/>
    <s v=""/>
    <m/>
    <s v=""/>
    <m/>
    <m/>
    <m/>
    <m/>
    <m/>
    <m/>
    <m/>
    <m/>
    <m/>
    <m/>
    <m/>
    <m/>
    <m/>
    <m/>
    <m/>
  </r>
  <r>
    <x v="534"/>
    <x v="0"/>
    <x v="504"/>
    <s v="栗丘幌向停車場線"/>
    <n v="1971"/>
    <n v="6.3"/>
    <n v="2017"/>
    <s v="Ⅱ"/>
    <n v="2017"/>
    <s v="Ⅱ"/>
    <n v="2022"/>
    <s v="Ⅱ"/>
    <x v="2"/>
    <x v="2"/>
    <m/>
    <m/>
    <n v="2027"/>
    <s v=""/>
    <s v="修繕"/>
    <s v="修繕"/>
    <s v="修繕"/>
    <n v="2023"/>
    <n v="2025"/>
    <m/>
    <m/>
    <m/>
    <m/>
    <m/>
    <m/>
    <m/>
    <m/>
    <m/>
    <m/>
    <m/>
    <m/>
    <m/>
    <m/>
    <m/>
    <m/>
    <s v=""/>
    <m/>
    <m/>
    <m/>
    <m/>
    <m/>
    <m/>
    <m/>
    <s v=""/>
    <s v=""/>
    <m/>
    <s v=""/>
    <m/>
    <s v=""/>
    <m/>
    <m/>
    <m/>
    <m/>
    <m/>
    <m/>
    <m/>
    <m/>
    <s v="修繕"/>
    <n v="2024"/>
    <n v="2025"/>
    <s v="修繕"/>
    <n v="2023"/>
    <n v="2025"/>
    <n v="30"/>
  </r>
  <r>
    <x v="535"/>
    <x v="0"/>
    <x v="505"/>
    <s v="栗丘幌向停車場線"/>
    <n v="1992"/>
    <n v="21"/>
    <n v="2017"/>
    <s v="Ⅰ"/>
    <n v="2017"/>
    <s v="Ⅰ"/>
    <n v="2022"/>
    <s v="Ⅰ"/>
    <x v="2"/>
    <x v="0"/>
    <m/>
    <m/>
    <n v="2027"/>
    <s v=""/>
    <s v=""/>
    <s v="修繕"/>
    <m/>
    <s v=""/>
    <s v=""/>
    <m/>
    <m/>
    <m/>
    <m/>
    <m/>
    <m/>
    <m/>
    <m/>
    <m/>
    <m/>
    <m/>
    <m/>
    <m/>
    <m/>
    <m/>
    <m/>
    <s v=""/>
    <m/>
    <m/>
    <m/>
    <m/>
    <m/>
    <m/>
    <m/>
    <s v=""/>
    <s v=""/>
    <m/>
    <s v=""/>
    <m/>
    <s v=""/>
    <m/>
    <m/>
    <m/>
    <m/>
    <m/>
    <m/>
    <m/>
    <m/>
    <m/>
    <m/>
    <m/>
    <m/>
    <m/>
    <m/>
    <m/>
  </r>
  <r>
    <x v="536"/>
    <x v="0"/>
    <x v="506"/>
    <s v="栗丘幌向停車場線"/>
    <n v="1966"/>
    <n v="112"/>
    <n v="2017"/>
    <s v="Ⅲ"/>
    <n v="2017"/>
    <s v="Ⅲ"/>
    <n v="2022"/>
    <s v="Ⅱ"/>
    <x v="2"/>
    <x v="2"/>
    <m/>
    <m/>
    <n v="2027"/>
    <s v="修繕"/>
    <m/>
    <s v="更新※"/>
    <m/>
    <m/>
    <m/>
    <m/>
    <m/>
    <m/>
    <m/>
    <s v="補助"/>
    <n v="20"/>
    <m/>
    <m/>
    <m/>
    <m/>
    <m/>
    <m/>
    <m/>
    <m/>
    <m/>
    <m/>
    <s v=""/>
    <m/>
    <s v="修繕"/>
    <s v="橋面防水、床板打換え"/>
    <n v="2019"/>
    <s v="2019.07"/>
    <n v="2020"/>
    <s v="2021.03"/>
    <s v=""/>
    <s v=""/>
    <m/>
    <s v=""/>
    <m/>
    <s v=""/>
    <m/>
    <m/>
    <m/>
    <m/>
    <m/>
    <m/>
    <m/>
    <m/>
    <m/>
    <m/>
    <m/>
    <m/>
    <m/>
    <m/>
    <n v="15"/>
  </r>
  <r>
    <x v="537"/>
    <x v="0"/>
    <x v="507"/>
    <s v="栗丘幌向停車場線"/>
    <n v="1973"/>
    <n v="15.7"/>
    <n v="2018"/>
    <s v="Ⅲ"/>
    <n v="2018"/>
    <s v="Ⅲ"/>
    <n v="2018"/>
    <s v="Ⅲ"/>
    <x v="6"/>
    <x v="1"/>
    <m/>
    <m/>
    <n v="2023"/>
    <s v="修繕"/>
    <s v="修繕"/>
    <s v="修繕"/>
    <s v="修繕"/>
    <n v="2019"/>
    <n v="2022"/>
    <m/>
    <m/>
    <m/>
    <m/>
    <m/>
    <m/>
    <m/>
    <m/>
    <m/>
    <m/>
    <m/>
    <m/>
    <s v="補助"/>
    <n v="38.799999999999997"/>
    <m/>
    <m/>
    <s v=""/>
    <m/>
    <s v="修繕"/>
    <s v="伸縮装置取替、支承補修"/>
    <n v="2019"/>
    <s v="2019.08"/>
    <m/>
    <m/>
    <s v="修繕"/>
    <s v="伸縮装置取替、支承補修"/>
    <n v="2019"/>
    <n v="2019.08"/>
    <n v="2022"/>
    <n v="2023.03"/>
    <m/>
    <m/>
    <m/>
    <m/>
    <m/>
    <m/>
    <m/>
    <m/>
    <m/>
    <m/>
    <m/>
    <m/>
    <m/>
    <m/>
    <n v="26"/>
  </r>
  <r>
    <x v="538"/>
    <x v="0"/>
    <x v="508"/>
    <s v="上芦別停車場線"/>
    <n v="1968"/>
    <n v="101"/>
    <n v="2015"/>
    <s v="Ⅲ"/>
    <n v="2019"/>
    <s v="Ⅱ"/>
    <n v="2019"/>
    <s v="Ⅱ"/>
    <x v="0"/>
    <x v="2"/>
    <m/>
    <m/>
    <n v="2024"/>
    <s v="修繕"/>
    <s v="修繕"/>
    <s v="修繕"/>
    <s v="修繕"/>
    <n v="2022"/>
    <n v="2024"/>
    <m/>
    <m/>
    <m/>
    <m/>
    <m/>
    <m/>
    <m/>
    <m/>
    <m/>
    <m/>
    <m/>
    <m/>
    <m/>
    <m/>
    <s v="補助"/>
    <n v="10"/>
    <s v="補助"/>
    <n v="2.85"/>
    <s v="修繕"/>
    <s v="ひび割れ注入・断面補修、伸縮更新、橋面防水、地覆補修、護岸補修"/>
    <n v="2014"/>
    <s v="2014.08"/>
    <n v="2018"/>
    <s v="2018.11"/>
    <s v="修繕"/>
    <s v=""/>
    <m/>
    <s v=""/>
    <m/>
    <s v=""/>
    <s v="修繕"/>
    <n v="2023"/>
    <n v="2024"/>
    <s v="修繕"/>
    <n v="2022"/>
    <n v="2024"/>
    <s v="修繕"/>
    <n v="2.85"/>
    <s v="修繕"/>
    <n v="2022"/>
    <n v="2024"/>
    <s v="修繕"/>
    <n v="2022"/>
    <n v="2024"/>
    <n v="65"/>
  </r>
  <r>
    <x v="539"/>
    <x v="0"/>
    <x v="310"/>
    <s v="秩父別停車場線"/>
    <n v="1997"/>
    <n v="6"/>
    <n v="2017"/>
    <s v="Ⅰ"/>
    <n v="2017"/>
    <s v="Ⅰ"/>
    <n v="2022"/>
    <s v="Ⅰ"/>
    <x v="2"/>
    <x v="0"/>
    <m/>
    <m/>
    <n v="2027"/>
    <s v=""/>
    <s v=""/>
    <s v="修繕"/>
    <m/>
    <s v=""/>
    <s v=""/>
    <m/>
    <m/>
    <m/>
    <m/>
    <m/>
    <m/>
    <m/>
    <m/>
    <m/>
    <m/>
    <m/>
    <m/>
    <m/>
    <m/>
    <m/>
    <m/>
    <m/>
    <m/>
    <m/>
    <m/>
    <m/>
    <m/>
    <m/>
    <m/>
    <s v=""/>
    <s v=""/>
    <m/>
    <s v=""/>
    <m/>
    <s v=""/>
    <m/>
    <m/>
    <m/>
    <m/>
    <m/>
    <m/>
    <m/>
    <m/>
    <m/>
    <m/>
    <m/>
    <m/>
    <m/>
    <m/>
    <m/>
  </r>
  <r>
    <x v="540"/>
    <x v="0"/>
    <x v="22"/>
    <s v="奥美葉牛沼田線"/>
    <n v="1974"/>
    <n v="4"/>
    <n v="2017"/>
    <s v="Ⅰ"/>
    <n v="2017"/>
    <s v="Ⅰ"/>
    <n v="2022"/>
    <s v="Ⅰ"/>
    <x v="2"/>
    <x v="0"/>
    <m/>
    <m/>
    <n v="2027"/>
    <s v=""/>
    <s v=""/>
    <s v="修繕"/>
    <m/>
    <s v=""/>
    <s v=""/>
    <m/>
    <m/>
    <m/>
    <m/>
    <m/>
    <m/>
    <m/>
    <m/>
    <m/>
    <m/>
    <m/>
    <m/>
    <m/>
    <m/>
    <m/>
    <m/>
    <s v=""/>
    <m/>
    <m/>
    <m/>
    <m/>
    <m/>
    <m/>
    <m/>
    <s v=""/>
    <s v=""/>
    <m/>
    <s v=""/>
    <m/>
    <s v=""/>
    <m/>
    <m/>
    <m/>
    <m/>
    <m/>
    <m/>
    <m/>
    <m/>
    <m/>
    <m/>
    <m/>
    <m/>
    <m/>
    <m/>
    <m/>
  </r>
  <r>
    <x v="541"/>
    <x v="0"/>
    <x v="509"/>
    <s v="奥美葉牛沼田線"/>
    <n v="1972"/>
    <n v="27"/>
    <n v="2018"/>
    <s v="Ⅱ"/>
    <n v="2018"/>
    <s v="Ⅱ"/>
    <n v="2018"/>
    <s v="Ⅱ"/>
    <x v="6"/>
    <x v="2"/>
    <m/>
    <m/>
    <n v="2023"/>
    <s v=""/>
    <s v=""/>
    <s v="修繕"/>
    <m/>
    <s v=""/>
    <s v=""/>
    <m/>
    <m/>
    <m/>
    <m/>
    <m/>
    <m/>
    <m/>
    <m/>
    <m/>
    <m/>
    <m/>
    <m/>
    <m/>
    <m/>
    <m/>
    <m/>
    <m/>
    <m/>
    <m/>
    <m/>
    <m/>
    <m/>
    <m/>
    <m/>
    <m/>
    <s v=""/>
    <m/>
    <s v=""/>
    <m/>
    <s v=""/>
    <m/>
    <m/>
    <m/>
    <m/>
    <m/>
    <m/>
    <m/>
    <m/>
    <m/>
    <m/>
    <m/>
    <m/>
    <m/>
    <m/>
    <s v=""/>
  </r>
  <r>
    <x v="542"/>
    <x v="0"/>
    <x v="356"/>
    <s v="奥美葉牛沼田線"/>
    <n v="1966"/>
    <n v="8.5"/>
    <n v="2018"/>
    <s v="Ⅱ"/>
    <n v="2018"/>
    <s v="Ⅱ"/>
    <n v="2018"/>
    <s v="Ⅱ"/>
    <x v="6"/>
    <x v="2"/>
    <m/>
    <m/>
    <n v="2023"/>
    <s v=""/>
    <s v=""/>
    <s v="修繕"/>
    <m/>
    <s v=""/>
    <s v=""/>
    <m/>
    <m/>
    <m/>
    <m/>
    <m/>
    <m/>
    <m/>
    <m/>
    <m/>
    <m/>
    <m/>
    <m/>
    <m/>
    <m/>
    <m/>
    <m/>
    <m/>
    <m/>
    <m/>
    <m/>
    <m/>
    <m/>
    <m/>
    <m/>
    <m/>
    <s v=""/>
    <m/>
    <s v=""/>
    <m/>
    <s v=""/>
    <m/>
    <m/>
    <m/>
    <m/>
    <m/>
    <m/>
    <m/>
    <m/>
    <m/>
    <m/>
    <m/>
    <m/>
    <m/>
    <m/>
    <s v=""/>
  </r>
  <r>
    <x v="543"/>
    <x v="0"/>
    <x v="510"/>
    <s v="暑寒別雨竜停車場線"/>
    <n v="1977"/>
    <n v="64"/>
    <n v="2017"/>
    <s v="Ⅲ"/>
    <n v="2021"/>
    <s v="Ⅰ"/>
    <n v="2021"/>
    <s v="Ⅰ"/>
    <x v="5"/>
    <x v="0"/>
    <m/>
    <m/>
    <n v="2026"/>
    <s v=""/>
    <s v=""/>
    <s v="修繕"/>
    <m/>
    <s v=""/>
    <s v=""/>
    <m/>
    <m/>
    <m/>
    <m/>
    <m/>
    <m/>
    <m/>
    <m/>
    <m/>
    <m/>
    <m/>
    <m/>
    <m/>
    <m/>
    <m/>
    <m/>
    <s v=""/>
    <m/>
    <m/>
    <s v="ひび割れ注入、断面補修、橋面・防護柵・地覆補修（橋面補修のみH30実施）"/>
    <m/>
    <s v="2018.02"/>
    <m/>
    <s v="2020.05"/>
    <s v=""/>
    <s v=""/>
    <m/>
    <s v=""/>
    <m/>
    <s v=""/>
    <m/>
    <m/>
    <m/>
    <m/>
    <m/>
    <m/>
    <m/>
    <m/>
    <m/>
    <m/>
    <m/>
    <m/>
    <m/>
    <m/>
    <m/>
  </r>
  <r>
    <x v="544"/>
    <x v="0"/>
    <x v="511"/>
    <s v="暑寒別雨竜停車場線"/>
    <n v="1992"/>
    <n v="10.1"/>
    <n v="2017"/>
    <s v="Ⅰ"/>
    <n v="2021"/>
    <s v="Ⅰ"/>
    <n v="2021"/>
    <s v="Ⅰ"/>
    <x v="5"/>
    <x v="0"/>
    <m/>
    <m/>
    <n v="2026"/>
    <s v=""/>
    <s v=""/>
    <s v="修繕"/>
    <m/>
    <s v=""/>
    <s v=""/>
    <m/>
    <m/>
    <m/>
    <m/>
    <m/>
    <m/>
    <m/>
    <m/>
    <m/>
    <m/>
    <m/>
    <m/>
    <m/>
    <m/>
    <m/>
    <m/>
    <m/>
    <m/>
    <m/>
    <m/>
    <m/>
    <m/>
    <m/>
    <m/>
    <s v=""/>
    <s v=""/>
    <m/>
    <s v=""/>
    <m/>
    <s v=""/>
    <m/>
    <m/>
    <m/>
    <m/>
    <m/>
    <m/>
    <m/>
    <m/>
    <m/>
    <m/>
    <m/>
    <m/>
    <m/>
    <m/>
    <m/>
  </r>
  <r>
    <x v="545"/>
    <x v="0"/>
    <x v="512"/>
    <s v="暑寒別雨竜停車場線"/>
    <n v="1966"/>
    <n v="30"/>
    <n v="2017"/>
    <s v="Ⅲ"/>
    <n v="2021"/>
    <s v="Ⅱ"/>
    <n v="2021"/>
    <s v="Ⅱ"/>
    <x v="5"/>
    <x v="2"/>
    <m/>
    <m/>
    <n v="2026"/>
    <s v=""/>
    <s v=""/>
    <s v="修繕"/>
    <m/>
    <s v=""/>
    <s v=""/>
    <m/>
    <m/>
    <m/>
    <m/>
    <m/>
    <m/>
    <m/>
    <m/>
    <m/>
    <m/>
    <m/>
    <m/>
    <m/>
    <m/>
    <m/>
    <m/>
    <s v=""/>
    <m/>
    <m/>
    <s v="断面補修、伸縮装置取替、橋面・防護柵・地覆補修"/>
    <m/>
    <s v="2018.02"/>
    <m/>
    <s v="2020.05"/>
    <m/>
    <s v=""/>
    <m/>
    <s v=""/>
    <m/>
    <s v=""/>
    <m/>
    <m/>
    <m/>
    <m/>
    <m/>
    <m/>
    <m/>
    <m/>
    <m/>
    <m/>
    <m/>
    <m/>
    <m/>
    <m/>
    <s v=""/>
  </r>
  <r>
    <x v="546"/>
    <x v="0"/>
    <x v="513"/>
    <s v="暑寒別雨竜停車場線"/>
    <n v="1996"/>
    <n v="69"/>
    <n v="2017"/>
    <s v="Ⅰ"/>
    <n v="2021"/>
    <s v="Ⅰ"/>
    <n v="2021"/>
    <s v="Ⅰ"/>
    <x v="5"/>
    <x v="0"/>
    <m/>
    <m/>
    <n v="2026"/>
    <s v=""/>
    <s v=""/>
    <s v="修繕"/>
    <m/>
    <s v=""/>
    <s v=""/>
    <m/>
    <m/>
    <m/>
    <m/>
    <m/>
    <m/>
    <m/>
    <m/>
    <m/>
    <m/>
    <m/>
    <m/>
    <m/>
    <m/>
    <m/>
    <m/>
    <m/>
    <m/>
    <m/>
    <m/>
    <m/>
    <m/>
    <m/>
    <m/>
    <s v=""/>
    <s v=""/>
    <m/>
    <s v=""/>
    <m/>
    <s v=""/>
    <m/>
    <m/>
    <m/>
    <m/>
    <m/>
    <m/>
    <m/>
    <m/>
    <m/>
    <m/>
    <m/>
    <m/>
    <m/>
    <m/>
    <m/>
  </r>
  <r>
    <x v="547"/>
    <x v="0"/>
    <x v="514"/>
    <s v="暑寒別雨竜停車場線"/>
    <n v="1963"/>
    <n v="26"/>
    <n v="2016"/>
    <s v="Ⅲ"/>
    <n v="2021"/>
    <s v="Ⅰ"/>
    <n v="2021"/>
    <s v="Ⅰ"/>
    <x v="5"/>
    <x v="0"/>
    <m/>
    <m/>
    <n v="2026"/>
    <s v=""/>
    <s v=""/>
    <s v="修繕"/>
    <m/>
    <s v=""/>
    <s v=""/>
    <m/>
    <m/>
    <m/>
    <m/>
    <m/>
    <m/>
    <m/>
    <m/>
    <m/>
    <m/>
    <m/>
    <m/>
    <m/>
    <m/>
    <m/>
    <m/>
    <s v=""/>
    <m/>
    <m/>
    <s v="ひび割れ注入、断面補修、橋面・防護柵・地覆補修（橋面補修のみH30実施）"/>
    <m/>
    <s v="2017.02"/>
    <m/>
    <s v="2020.05"/>
    <s v=""/>
    <s v=""/>
    <m/>
    <s v=""/>
    <m/>
    <s v=""/>
    <m/>
    <m/>
    <m/>
    <m/>
    <m/>
    <m/>
    <m/>
    <m/>
    <m/>
    <m/>
    <m/>
    <m/>
    <m/>
    <m/>
    <m/>
  </r>
  <r>
    <x v="548"/>
    <x v="0"/>
    <x v="515"/>
    <s v="暑寒別雨竜停車場線"/>
    <n v="1973"/>
    <n v="3"/>
    <n v="2016"/>
    <s v="Ⅰ"/>
    <n v="2021"/>
    <s v="Ⅰ"/>
    <n v="2021"/>
    <s v="Ⅰ"/>
    <x v="5"/>
    <x v="0"/>
    <m/>
    <m/>
    <n v="2026"/>
    <s v=""/>
    <s v=""/>
    <s v="修繕"/>
    <m/>
    <s v=""/>
    <s v=""/>
    <m/>
    <m/>
    <m/>
    <m/>
    <m/>
    <m/>
    <m/>
    <m/>
    <m/>
    <m/>
    <m/>
    <m/>
    <m/>
    <m/>
    <m/>
    <m/>
    <s v=""/>
    <m/>
    <m/>
    <s v="ひび割れ注入・橋面・防護柵・地覆補修"/>
    <m/>
    <s v="2011.10"/>
    <m/>
    <s v="2015.03"/>
    <s v=""/>
    <s v=""/>
    <m/>
    <s v=""/>
    <m/>
    <s v=""/>
    <m/>
    <m/>
    <m/>
    <m/>
    <m/>
    <m/>
    <m/>
    <m/>
    <m/>
    <m/>
    <m/>
    <m/>
    <m/>
    <m/>
    <m/>
  </r>
  <r>
    <x v="549"/>
    <x v="0"/>
    <x v="516"/>
    <s v="暑寒別雨竜停車場線"/>
    <n v="1986"/>
    <n v="5"/>
    <n v="2017"/>
    <s v="Ⅱ"/>
    <n v="2021"/>
    <s v="Ⅱ"/>
    <n v="2021"/>
    <s v="Ⅱ"/>
    <x v="5"/>
    <x v="2"/>
    <m/>
    <m/>
    <n v="2026"/>
    <s v=""/>
    <s v=""/>
    <s v="修繕"/>
    <m/>
    <s v=""/>
    <s v=""/>
    <m/>
    <m/>
    <m/>
    <m/>
    <m/>
    <m/>
    <m/>
    <m/>
    <m/>
    <m/>
    <m/>
    <m/>
    <m/>
    <m/>
    <m/>
    <m/>
    <m/>
    <m/>
    <m/>
    <m/>
    <m/>
    <m/>
    <m/>
    <m/>
    <m/>
    <s v=""/>
    <m/>
    <s v=""/>
    <m/>
    <s v=""/>
    <m/>
    <m/>
    <m/>
    <m/>
    <m/>
    <m/>
    <m/>
    <m/>
    <m/>
    <m/>
    <m/>
    <m/>
    <m/>
    <m/>
    <s v=""/>
  </r>
  <r>
    <x v="550"/>
    <x v="0"/>
    <x v="517"/>
    <s v="暑寒別雨竜停車場線"/>
    <n v="1972"/>
    <n v="50"/>
    <n v="2018"/>
    <s v="Ⅱ"/>
    <n v="2018"/>
    <s v="Ⅱ"/>
    <n v="2018"/>
    <s v="Ⅱ"/>
    <x v="6"/>
    <x v="2"/>
    <m/>
    <m/>
    <n v="2023"/>
    <s v=""/>
    <s v=""/>
    <s v="修繕"/>
    <m/>
    <s v=""/>
    <s v=""/>
    <m/>
    <m/>
    <m/>
    <m/>
    <m/>
    <m/>
    <m/>
    <m/>
    <m/>
    <m/>
    <m/>
    <m/>
    <m/>
    <m/>
    <m/>
    <m/>
    <m/>
    <m/>
    <m/>
    <m/>
    <m/>
    <m/>
    <m/>
    <m/>
    <m/>
    <s v=""/>
    <m/>
    <s v=""/>
    <m/>
    <s v=""/>
    <m/>
    <m/>
    <m/>
    <m/>
    <m/>
    <m/>
    <m/>
    <m/>
    <m/>
    <m/>
    <m/>
    <m/>
    <m/>
    <m/>
    <s v=""/>
  </r>
  <r>
    <x v="551"/>
    <x v="0"/>
    <x v="518"/>
    <s v="暑寒別雨竜停車場線"/>
    <n v="1973"/>
    <n v="50"/>
    <n v="2017"/>
    <s v="Ⅱ"/>
    <n v="2021"/>
    <s v="Ⅱ"/>
    <n v="2021"/>
    <s v="Ⅱ"/>
    <x v="5"/>
    <x v="2"/>
    <m/>
    <m/>
    <n v="2026"/>
    <s v=""/>
    <s v=""/>
    <s v="修繕"/>
    <m/>
    <s v=""/>
    <s v=""/>
    <m/>
    <m/>
    <m/>
    <m/>
    <m/>
    <m/>
    <m/>
    <m/>
    <m/>
    <m/>
    <m/>
    <m/>
    <m/>
    <m/>
    <m/>
    <m/>
    <s v=""/>
    <m/>
    <m/>
    <m/>
    <m/>
    <m/>
    <m/>
    <m/>
    <m/>
    <s v=""/>
    <m/>
    <s v=""/>
    <m/>
    <s v=""/>
    <m/>
    <m/>
    <m/>
    <m/>
    <m/>
    <m/>
    <m/>
    <m/>
    <m/>
    <m/>
    <m/>
    <m/>
    <m/>
    <m/>
    <s v=""/>
  </r>
  <r>
    <x v="552"/>
    <x v="0"/>
    <x v="519"/>
    <s v="暑寒別雨竜停車場線"/>
    <n v="1992"/>
    <n v="13.8"/>
    <n v="2018"/>
    <s v="Ⅰ"/>
    <n v="2021"/>
    <s v="Ⅰ"/>
    <n v="2021"/>
    <s v="Ⅰ"/>
    <x v="5"/>
    <x v="0"/>
    <m/>
    <m/>
    <n v="2026"/>
    <s v=""/>
    <s v=""/>
    <s v="修繕"/>
    <m/>
    <s v=""/>
    <s v=""/>
    <m/>
    <m/>
    <m/>
    <m/>
    <m/>
    <m/>
    <m/>
    <m/>
    <m/>
    <m/>
    <m/>
    <m/>
    <m/>
    <m/>
    <m/>
    <m/>
    <m/>
    <m/>
    <m/>
    <m/>
    <m/>
    <m/>
    <m/>
    <m/>
    <s v=""/>
    <s v=""/>
    <m/>
    <s v=""/>
    <m/>
    <s v=""/>
    <m/>
    <m/>
    <m/>
    <m/>
    <m/>
    <m/>
    <m/>
    <m/>
    <m/>
    <m/>
    <m/>
    <m/>
    <m/>
    <m/>
    <m/>
  </r>
  <r>
    <x v="553"/>
    <x v="0"/>
    <x v="520"/>
    <s v="暑寒別雨竜停車場線"/>
    <n v="1991"/>
    <n v="13.8"/>
    <n v="2018"/>
    <s v="Ⅰ"/>
    <n v="2021"/>
    <s v="Ⅰ"/>
    <n v="2021"/>
    <s v="Ⅰ"/>
    <x v="5"/>
    <x v="0"/>
    <m/>
    <m/>
    <n v="2026"/>
    <s v=""/>
    <s v=""/>
    <s v="修繕"/>
    <m/>
    <s v=""/>
    <s v=""/>
    <m/>
    <m/>
    <m/>
    <m/>
    <m/>
    <m/>
    <m/>
    <m/>
    <m/>
    <m/>
    <m/>
    <m/>
    <m/>
    <m/>
    <m/>
    <m/>
    <m/>
    <m/>
    <m/>
    <m/>
    <m/>
    <m/>
    <m/>
    <m/>
    <s v=""/>
    <s v=""/>
    <m/>
    <s v=""/>
    <m/>
    <s v=""/>
    <m/>
    <m/>
    <m/>
    <m/>
    <m/>
    <m/>
    <m/>
    <m/>
    <m/>
    <m/>
    <m/>
    <m/>
    <m/>
    <m/>
    <m/>
  </r>
  <r>
    <x v="554"/>
    <x v="0"/>
    <x v="521"/>
    <s v="暑寒別雨竜停車場線"/>
    <n v="1977"/>
    <n v="14"/>
    <n v="2018"/>
    <s v="Ⅱ"/>
    <n v="2021"/>
    <s v="Ⅱ"/>
    <n v="2021"/>
    <s v="Ⅱ"/>
    <x v="5"/>
    <x v="2"/>
    <m/>
    <m/>
    <n v="2026"/>
    <s v=""/>
    <s v=""/>
    <s v="修繕"/>
    <m/>
    <s v=""/>
    <s v=""/>
    <m/>
    <m/>
    <m/>
    <m/>
    <m/>
    <m/>
    <m/>
    <m/>
    <m/>
    <m/>
    <m/>
    <m/>
    <m/>
    <m/>
    <m/>
    <m/>
    <m/>
    <m/>
    <m/>
    <m/>
    <m/>
    <m/>
    <m/>
    <m/>
    <m/>
    <s v=""/>
    <m/>
    <s v=""/>
    <m/>
    <s v=""/>
    <m/>
    <m/>
    <m/>
    <m/>
    <m/>
    <m/>
    <m/>
    <m/>
    <m/>
    <m/>
    <m/>
    <m/>
    <m/>
    <m/>
    <s v=""/>
  </r>
  <r>
    <x v="555"/>
    <x v="0"/>
    <x v="522"/>
    <s v="暑寒別雨竜停車場線"/>
    <n v="2003"/>
    <n v="3"/>
    <n v="2016"/>
    <s v="Ⅰ"/>
    <n v="2021"/>
    <s v="Ⅰ"/>
    <n v="2021"/>
    <s v="Ⅰ"/>
    <x v="5"/>
    <x v="0"/>
    <m/>
    <m/>
    <n v="2026"/>
    <s v=""/>
    <s v=""/>
    <s v="修繕"/>
    <m/>
    <s v=""/>
    <s v=""/>
    <m/>
    <m/>
    <m/>
    <m/>
    <m/>
    <m/>
    <m/>
    <m/>
    <m/>
    <m/>
    <m/>
    <m/>
    <m/>
    <m/>
    <m/>
    <m/>
    <m/>
    <m/>
    <m/>
    <m/>
    <m/>
    <m/>
    <m/>
    <m/>
    <s v=""/>
    <s v=""/>
    <m/>
    <s v=""/>
    <m/>
    <s v=""/>
    <m/>
    <m/>
    <m/>
    <m/>
    <m/>
    <m/>
    <m/>
    <m/>
    <m/>
    <m/>
    <m/>
    <m/>
    <m/>
    <m/>
    <m/>
  </r>
  <r>
    <x v="556"/>
    <x v="0"/>
    <x v="523"/>
    <s v="暑寒別雨竜停車場線"/>
    <n v="1989"/>
    <n v="14.9"/>
    <s v=""/>
    <s v=""/>
    <n v="2021"/>
    <s v="Ⅱ"/>
    <n v="2021"/>
    <s v="Ⅱ"/>
    <x v="5"/>
    <x v="2"/>
    <m/>
    <m/>
    <n v="2026"/>
    <s v=""/>
    <s v=""/>
    <m/>
    <m/>
    <s v=""/>
    <s v=""/>
    <m/>
    <m/>
    <m/>
    <m/>
    <m/>
    <m/>
    <m/>
    <m/>
    <m/>
    <m/>
    <m/>
    <m/>
    <m/>
    <m/>
    <m/>
    <m/>
    <m/>
    <m/>
    <m/>
    <m/>
    <m/>
    <m/>
    <m/>
    <m/>
    <m/>
    <s v=""/>
    <m/>
    <s v=""/>
    <m/>
    <s v=""/>
    <m/>
    <m/>
    <m/>
    <m/>
    <m/>
    <m/>
    <m/>
    <m/>
    <m/>
    <m/>
    <m/>
    <m/>
    <m/>
    <m/>
    <s v=""/>
  </r>
  <r>
    <x v="557"/>
    <x v="0"/>
    <x v="524"/>
    <s v="川端追分線"/>
    <n v="1972"/>
    <n v="3"/>
    <n v="2016"/>
    <s v="Ⅰ"/>
    <n v="2021"/>
    <s v="Ⅰ"/>
    <n v="2021"/>
    <s v="Ⅰ"/>
    <x v="5"/>
    <x v="0"/>
    <m/>
    <m/>
    <n v="2026"/>
    <s v=""/>
    <s v=""/>
    <s v="修繕"/>
    <m/>
    <s v=""/>
    <s v=""/>
    <m/>
    <m/>
    <m/>
    <m/>
    <m/>
    <m/>
    <m/>
    <m/>
    <m/>
    <m/>
    <m/>
    <m/>
    <m/>
    <m/>
    <m/>
    <m/>
    <m/>
    <m/>
    <m/>
    <m/>
    <m/>
    <m/>
    <m/>
    <m/>
    <s v=""/>
    <s v=""/>
    <m/>
    <s v=""/>
    <m/>
    <s v=""/>
    <m/>
    <m/>
    <m/>
    <m/>
    <m/>
    <m/>
    <m/>
    <m/>
    <m/>
    <m/>
    <m/>
    <m/>
    <m/>
    <m/>
    <m/>
  </r>
  <r>
    <x v="558"/>
    <x v="0"/>
    <x v="525"/>
    <s v="滝下由仁停車場線"/>
    <n v="1982"/>
    <n v="34.5"/>
    <n v="2017"/>
    <s v="Ⅰ"/>
    <n v="2017"/>
    <s v="Ⅰ"/>
    <n v="2022"/>
    <s v="Ⅰ"/>
    <x v="2"/>
    <x v="0"/>
    <m/>
    <m/>
    <n v="2027"/>
    <s v=""/>
    <s v=""/>
    <s v="修繕"/>
    <m/>
    <s v=""/>
    <s v=""/>
    <m/>
    <m/>
    <m/>
    <m/>
    <m/>
    <m/>
    <m/>
    <m/>
    <m/>
    <m/>
    <m/>
    <m/>
    <m/>
    <m/>
    <m/>
    <m/>
    <m/>
    <m/>
    <m/>
    <m/>
    <m/>
    <m/>
    <m/>
    <m/>
    <s v=""/>
    <s v=""/>
    <m/>
    <s v=""/>
    <m/>
    <s v=""/>
    <m/>
    <m/>
    <m/>
    <m/>
    <m/>
    <m/>
    <m/>
    <m/>
    <m/>
    <m/>
    <m/>
    <m/>
    <m/>
    <m/>
    <m/>
  </r>
  <r>
    <x v="559"/>
    <x v="0"/>
    <x v="526"/>
    <s v="滝下由仁停車場線"/>
    <n v="1966"/>
    <n v="9.4"/>
    <n v="2017"/>
    <s v="Ⅱ"/>
    <n v="2017"/>
    <s v="Ⅱ"/>
    <n v="2022"/>
    <s v="Ⅱ"/>
    <x v="2"/>
    <x v="2"/>
    <m/>
    <m/>
    <n v="2027"/>
    <s v=""/>
    <s v=""/>
    <s v="修繕"/>
    <m/>
    <s v=""/>
    <s v=""/>
    <m/>
    <m/>
    <m/>
    <m/>
    <m/>
    <m/>
    <m/>
    <m/>
    <m/>
    <m/>
    <m/>
    <m/>
    <m/>
    <m/>
    <m/>
    <m/>
    <m/>
    <m/>
    <m/>
    <m/>
    <m/>
    <m/>
    <m/>
    <m/>
    <s v=""/>
    <s v=""/>
    <m/>
    <s v=""/>
    <m/>
    <s v=""/>
    <m/>
    <m/>
    <m/>
    <m/>
    <m/>
    <m/>
    <m/>
    <m/>
    <m/>
    <m/>
    <m/>
    <m/>
    <m/>
    <m/>
    <s v=""/>
  </r>
  <r>
    <x v="560"/>
    <x v="0"/>
    <x v="527"/>
    <s v="滝下由仁停車場線"/>
    <n v="1966"/>
    <n v="9.5"/>
    <n v="2017"/>
    <s v="Ⅲ"/>
    <n v="2017"/>
    <s v="Ⅲ"/>
    <n v="2022"/>
    <s v="Ⅰ"/>
    <x v="2"/>
    <x v="0"/>
    <m/>
    <m/>
    <n v="2027"/>
    <s v="修繕"/>
    <m/>
    <s v="修繕"/>
    <m/>
    <m/>
    <m/>
    <m/>
    <m/>
    <m/>
    <m/>
    <m/>
    <m/>
    <s v="補助"/>
    <n v="3"/>
    <s v="補助"/>
    <n v="2"/>
    <m/>
    <m/>
    <s v="補助"/>
    <n v="14.55"/>
    <m/>
    <m/>
    <s v=""/>
    <m/>
    <s v="修繕"/>
    <s v="下部躯体補修"/>
    <n v="2021"/>
    <s v="2021.06"/>
    <m/>
    <m/>
    <s v=""/>
    <s v=""/>
    <m/>
    <s v=""/>
    <m/>
    <s v=""/>
    <m/>
    <m/>
    <m/>
    <m/>
    <m/>
    <m/>
    <m/>
    <m/>
    <m/>
    <m/>
    <m/>
    <m/>
    <m/>
    <m/>
    <n v="14"/>
  </r>
  <r>
    <x v="561"/>
    <x v="0"/>
    <x v="528"/>
    <s v="滝下由仁停車場線"/>
    <n v="2005"/>
    <n v="94.7"/>
    <n v="2017"/>
    <s v="Ⅱ"/>
    <n v="2017"/>
    <s v="Ⅱ"/>
    <n v="2022"/>
    <s v="Ⅱ"/>
    <x v="2"/>
    <x v="2"/>
    <m/>
    <m/>
    <n v="2027"/>
    <s v=""/>
    <s v=""/>
    <s v="修繕"/>
    <m/>
    <s v=""/>
    <s v=""/>
    <m/>
    <m/>
    <m/>
    <m/>
    <m/>
    <m/>
    <m/>
    <m/>
    <m/>
    <m/>
    <m/>
    <m/>
    <m/>
    <m/>
    <m/>
    <m/>
    <m/>
    <m/>
    <m/>
    <m/>
    <m/>
    <m/>
    <m/>
    <m/>
    <s v=""/>
    <s v=""/>
    <m/>
    <s v=""/>
    <m/>
    <s v=""/>
    <m/>
    <m/>
    <m/>
    <m/>
    <m/>
    <m/>
    <m/>
    <m/>
    <m/>
    <m/>
    <m/>
    <m/>
    <m/>
    <m/>
    <s v=""/>
  </r>
  <r>
    <x v="562"/>
    <x v="0"/>
    <x v="529"/>
    <s v="滝下由仁停車場線"/>
    <n v="1977"/>
    <n v="14.6"/>
    <n v="2017"/>
    <s v="Ⅰ"/>
    <n v="2017"/>
    <s v="Ⅰ"/>
    <n v="2022"/>
    <s v="Ⅰ"/>
    <x v="2"/>
    <x v="0"/>
    <m/>
    <m/>
    <n v="2027"/>
    <s v=""/>
    <s v=""/>
    <s v="修繕"/>
    <m/>
    <s v=""/>
    <s v=""/>
    <m/>
    <m/>
    <m/>
    <m/>
    <m/>
    <m/>
    <m/>
    <m/>
    <m/>
    <m/>
    <m/>
    <m/>
    <m/>
    <m/>
    <m/>
    <m/>
    <m/>
    <m/>
    <m/>
    <m/>
    <m/>
    <m/>
    <m/>
    <m/>
    <s v=""/>
    <s v=""/>
    <m/>
    <s v=""/>
    <m/>
    <s v=""/>
    <m/>
    <m/>
    <m/>
    <m/>
    <m/>
    <m/>
    <m/>
    <m/>
    <m/>
    <m/>
    <m/>
    <m/>
    <m/>
    <m/>
    <m/>
  </r>
  <r>
    <x v="563"/>
    <x v="0"/>
    <x v="530"/>
    <s v="矢臼場札幌線"/>
    <n v="1980"/>
    <n v="41.1"/>
    <n v="2018"/>
    <s v="Ⅰ"/>
    <n v="2018"/>
    <s v="Ⅰ"/>
    <n v="2018"/>
    <s v="Ⅰ"/>
    <x v="6"/>
    <x v="0"/>
    <m/>
    <m/>
    <n v="2023"/>
    <s v=""/>
    <s v=""/>
    <s v="修繕"/>
    <m/>
    <s v=""/>
    <s v=""/>
    <m/>
    <m/>
    <m/>
    <m/>
    <m/>
    <m/>
    <m/>
    <m/>
    <m/>
    <m/>
    <m/>
    <m/>
    <m/>
    <m/>
    <m/>
    <m/>
    <s v=""/>
    <m/>
    <m/>
    <m/>
    <m/>
    <m/>
    <m/>
    <m/>
    <s v=""/>
    <s v=""/>
    <m/>
    <s v=""/>
    <m/>
    <s v=""/>
    <m/>
    <m/>
    <m/>
    <m/>
    <m/>
    <m/>
    <m/>
    <m/>
    <m/>
    <m/>
    <m/>
    <m/>
    <m/>
    <m/>
    <m/>
  </r>
  <r>
    <x v="564"/>
    <x v="0"/>
    <x v="235"/>
    <s v="望来当別線"/>
    <n v="1986"/>
    <n v="11.1"/>
    <n v="2015"/>
    <s v="Ⅰ"/>
    <n v="2019"/>
    <s v="Ⅰ"/>
    <n v="2019"/>
    <s v="Ⅰ"/>
    <x v="0"/>
    <x v="0"/>
    <m/>
    <m/>
    <n v="2024"/>
    <s v=""/>
    <s v=""/>
    <s v="修繕"/>
    <m/>
    <s v=""/>
    <s v=""/>
    <m/>
    <m/>
    <m/>
    <m/>
    <m/>
    <m/>
    <m/>
    <m/>
    <m/>
    <m/>
    <m/>
    <m/>
    <m/>
    <m/>
    <m/>
    <m/>
    <m/>
    <m/>
    <m/>
    <m/>
    <m/>
    <m/>
    <m/>
    <m/>
    <s v=""/>
    <s v=""/>
    <m/>
    <s v=""/>
    <m/>
    <s v=""/>
    <m/>
    <m/>
    <m/>
    <m/>
    <m/>
    <m/>
    <m/>
    <m/>
    <m/>
    <m/>
    <m/>
    <m/>
    <m/>
    <m/>
    <m/>
  </r>
  <r>
    <x v="565"/>
    <x v="0"/>
    <x v="531"/>
    <s v="望来当別線"/>
    <n v="1978"/>
    <n v="12.5"/>
    <n v="2018"/>
    <s v="Ⅰ"/>
    <n v="2018"/>
    <s v="Ⅰ"/>
    <n v="2018"/>
    <s v="Ⅰ"/>
    <x v="6"/>
    <x v="0"/>
    <m/>
    <m/>
    <n v="2023"/>
    <s v=""/>
    <s v=""/>
    <s v="修繕"/>
    <m/>
    <s v=""/>
    <s v=""/>
    <m/>
    <m/>
    <m/>
    <m/>
    <m/>
    <m/>
    <m/>
    <m/>
    <m/>
    <m/>
    <m/>
    <m/>
    <m/>
    <m/>
    <m/>
    <m/>
    <m/>
    <m/>
    <m/>
    <m/>
    <m/>
    <m/>
    <m/>
    <m/>
    <s v=""/>
    <s v=""/>
    <m/>
    <s v=""/>
    <m/>
    <s v=""/>
    <m/>
    <m/>
    <m/>
    <m/>
    <m/>
    <m/>
    <m/>
    <m/>
    <m/>
    <m/>
    <m/>
    <m/>
    <m/>
    <m/>
    <m/>
  </r>
  <r>
    <x v="566"/>
    <x v="0"/>
    <x v="532"/>
    <s v="望来当別線"/>
    <n v="1986"/>
    <n v="14.7"/>
    <n v="2018"/>
    <s v="Ⅰ"/>
    <n v="2018"/>
    <s v="Ⅰ"/>
    <n v="2018"/>
    <s v="Ⅰ"/>
    <x v="6"/>
    <x v="0"/>
    <m/>
    <m/>
    <n v="2023"/>
    <s v=""/>
    <s v=""/>
    <s v="修繕"/>
    <m/>
    <s v=""/>
    <s v=""/>
    <m/>
    <m/>
    <m/>
    <m/>
    <m/>
    <m/>
    <m/>
    <m/>
    <m/>
    <m/>
    <m/>
    <m/>
    <m/>
    <m/>
    <m/>
    <m/>
    <m/>
    <m/>
    <m/>
    <m/>
    <m/>
    <m/>
    <m/>
    <m/>
    <s v=""/>
    <s v=""/>
    <m/>
    <s v=""/>
    <m/>
    <s v=""/>
    <m/>
    <m/>
    <m/>
    <m/>
    <m/>
    <m/>
    <m/>
    <m/>
    <m/>
    <m/>
    <m/>
    <m/>
    <m/>
    <m/>
    <m/>
  </r>
  <r>
    <x v="567"/>
    <x v="0"/>
    <x v="533"/>
    <s v="望来当別線"/>
    <n v="1986"/>
    <n v="12.6"/>
    <n v="2015"/>
    <s v="Ⅰ"/>
    <n v="2019"/>
    <s v="Ⅰ"/>
    <n v="2019"/>
    <s v="Ⅰ"/>
    <x v="0"/>
    <x v="0"/>
    <m/>
    <m/>
    <n v="2024"/>
    <s v=""/>
    <s v=""/>
    <s v="修繕"/>
    <m/>
    <s v=""/>
    <s v=""/>
    <m/>
    <m/>
    <m/>
    <m/>
    <m/>
    <m/>
    <m/>
    <m/>
    <m/>
    <m/>
    <m/>
    <m/>
    <m/>
    <m/>
    <m/>
    <m/>
    <m/>
    <m/>
    <m/>
    <m/>
    <m/>
    <m/>
    <m/>
    <m/>
    <s v=""/>
    <s v=""/>
    <m/>
    <s v=""/>
    <m/>
    <s v=""/>
    <m/>
    <m/>
    <m/>
    <m/>
    <m/>
    <m/>
    <m/>
    <m/>
    <m/>
    <m/>
    <m/>
    <m/>
    <m/>
    <m/>
    <m/>
  </r>
  <r>
    <x v="568"/>
    <x v="0"/>
    <x v="534"/>
    <s v="望来当別線"/>
    <n v="1976"/>
    <n v="10.4"/>
    <n v="2018"/>
    <s v="Ⅰ"/>
    <n v="2018"/>
    <s v="Ⅰ"/>
    <n v="2018"/>
    <s v="Ⅰ"/>
    <x v="6"/>
    <x v="0"/>
    <m/>
    <m/>
    <n v="2023"/>
    <s v=""/>
    <s v=""/>
    <s v="修繕"/>
    <m/>
    <s v=""/>
    <s v=""/>
    <m/>
    <m/>
    <m/>
    <m/>
    <m/>
    <m/>
    <m/>
    <m/>
    <m/>
    <m/>
    <m/>
    <m/>
    <m/>
    <m/>
    <m/>
    <m/>
    <m/>
    <m/>
    <m/>
    <m/>
    <m/>
    <m/>
    <m/>
    <m/>
    <s v=""/>
    <s v=""/>
    <m/>
    <s v=""/>
    <m/>
    <s v=""/>
    <m/>
    <m/>
    <m/>
    <m/>
    <m/>
    <m/>
    <m/>
    <m/>
    <m/>
    <m/>
    <m/>
    <m/>
    <m/>
    <m/>
    <m/>
  </r>
  <r>
    <x v="569"/>
    <x v="0"/>
    <x v="535"/>
    <s v="望来当別線"/>
    <n v="1993"/>
    <n v="154"/>
    <n v="2018"/>
    <s v="Ⅰ"/>
    <n v="2018"/>
    <s v="Ⅰ"/>
    <n v="2018"/>
    <s v="Ⅰ"/>
    <x v="6"/>
    <x v="0"/>
    <m/>
    <m/>
    <n v="2023"/>
    <s v=""/>
    <s v=""/>
    <s v="修繕"/>
    <m/>
    <s v=""/>
    <s v=""/>
    <m/>
    <m/>
    <m/>
    <m/>
    <m/>
    <m/>
    <m/>
    <m/>
    <m/>
    <m/>
    <m/>
    <m/>
    <m/>
    <m/>
    <m/>
    <m/>
    <m/>
    <m/>
    <m/>
    <m/>
    <m/>
    <m/>
    <m/>
    <m/>
    <s v=""/>
    <s v=""/>
    <m/>
    <s v=""/>
    <m/>
    <s v=""/>
    <m/>
    <m/>
    <m/>
    <m/>
    <m/>
    <m/>
    <m/>
    <m/>
    <m/>
    <m/>
    <m/>
    <m/>
    <m/>
    <m/>
    <m/>
  </r>
  <r>
    <x v="570"/>
    <x v="0"/>
    <x v="536"/>
    <s v="望来当別線"/>
    <n v="1977"/>
    <n v="15"/>
    <n v="2018"/>
    <s v="Ⅱ"/>
    <n v="2018"/>
    <s v="Ⅱ"/>
    <n v="2018"/>
    <s v="Ⅱ"/>
    <x v="6"/>
    <x v="2"/>
    <m/>
    <m/>
    <n v="2023"/>
    <s v=""/>
    <s v=""/>
    <s v="修繕"/>
    <m/>
    <s v=""/>
    <s v=""/>
    <m/>
    <m/>
    <m/>
    <m/>
    <m/>
    <m/>
    <m/>
    <m/>
    <m/>
    <m/>
    <m/>
    <m/>
    <m/>
    <m/>
    <m/>
    <m/>
    <m/>
    <m/>
    <m/>
    <m/>
    <m/>
    <m/>
    <m/>
    <m/>
    <m/>
    <s v=""/>
    <m/>
    <s v=""/>
    <m/>
    <s v=""/>
    <m/>
    <m/>
    <m/>
    <m/>
    <m/>
    <m/>
    <m/>
    <m/>
    <m/>
    <m/>
    <m/>
    <m/>
    <m/>
    <m/>
    <s v=""/>
  </r>
  <r>
    <x v="571"/>
    <x v="0"/>
    <x v="537"/>
    <s v="望来当別線"/>
    <n v="1975"/>
    <n v="11"/>
    <n v="2018"/>
    <s v="Ⅱ"/>
    <n v="2018"/>
    <s v="Ⅱ"/>
    <n v="2018"/>
    <s v="Ⅱ"/>
    <x v="6"/>
    <x v="2"/>
    <m/>
    <m/>
    <n v="2023"/>
    <s v=""/>
    <s v=""/>
    <s v="修繕"/>
    <m/>
    <s v=""/>
    <s v=""/>
    <m/>
    <m/>
    <m/>
    <m/>
    <m/>
    <m/>
    <m/>
    <m/>
    <m/>
    <m/>
    <m/>
    <m/>
    <m/>
    <m/>
    <m/>
    <m/>
    <m/>
    <m/>
    <m/>
    <m/>
    <m/>
    <m/>
    <m/>
    <m/>
    <m/>
    <s v=""/>
    <m/>
    <s v=""/>
    <m/>
    <s v=""/>
    <m/>
    <m/>
    <m/>
    <m/>
    <m/>
    <m/>
    <m/>
    <m/>
    <m/>
    <m/>
    <m/>
    <m/>
    <m/>
    <m/>
    <s v=""/>
  </r>
  <r>
    <x v="572"/>
    <x v="0"/>
    <x v="538"/>
    <s v="望来当別線"/>
    <n v="1976"/>
    <n v="7.3"/>
    <n v="2018"/>
    <s v="Ⅱ"/>
    <n v="2018"/>
    <s v="Ⅱ"/>
    <n v="2018"/>
    <s v="Ⅱ"/>
    <x v="6"/>
    <x v="2"/>
    <m/>
    <m/>
    <n v="2023"/>
    <s v=""/>
    <s v=""/>
    <s v="修繕"/>
    <m/>
    <s v=""/>
    <s v=""/>
    <m/>
    <m/>
    <m/>
    <m/>
    <m/>
    <m/>
    <m/>
    <m/>
    <m/>
    <m/>
    <m/>
    <m/>
    <m/>
    <m/>
    <m/>
    <m/>
    <m/>
    <m/>
    <m/>
    <m/>
    <m/>
    <m/>
    <m/>
    <m/>
    <m/>
    <s v=""/>
    <m/>
    <s v=""/>
    <m/>
    <s v=""/>
    <m/>
    <m/>
    <m/>
    <m/>
    <m/>
    <m/>
    <m/>
    <m/>
    <m/>
    <m/>
    <m/>
    <m/>
    <m/>
    <m/>
    <s v=""/>
  </r>
  <r>
    <x v="573"/>
    <x v="0"/>
    <x v="173"/>
    <s v="望来当別線"/>
    <n v="1975"/>
    <n v="7.3"/>
    <n v="2018"/>
    <s v="Ⅰ"/>
    <n v="2018"/>
    <s v="Ⅰ"/>
    <n v="2018"/>
    <s v="Ⅰ"/>
    <x v="6"/>
    <x v="0"/>
    <m/>
    <m/>
    <n v="2023"/>
    <s v=""/>
    <s v=""/>
    <s v="修繕"/>
    <m/>
    <s v=""/>
    <s v=""/>
    <m/>
    <m/>
    <m/>
    <m/>
    <m/>
    <m/>
    <m/>
    <m/>
    <m/>
    <m/>
    <m/>
    <m/>
    <m/>
    <m/>
    <m/>
    <m/>
    <m/>
    <m/>
    <m/>
    <s v="地覆断面補修"/>
    <m/>
    <m/>
    <m/>
    <m/>
    <s v=""/>
    <s v=""/>
    <m/>
    <s v=""/>
    <m/>
    <s v=""/>
    <m/>
    <m/>
    <m/>
    <m/>
    <m/>
    <m/>
    <m/>
    <m/>
    <m/>
    <m/>
    <m/>
    <m/>
    <m/>
    <m/>
    <m/>
  </r>
  <r>
    <x v="574"/>
    <x v="0"/>
    <x v="539"/>
    <s v="望来当別線"/>
    <n v="1993"/>
    <n v="16.899999999999999"/>
    <n v="2015"/>
    <s v="Ⅰ"/>
    <n v="2019"/>
    <s v="Ⅰ"/>
    <n v="2019"/>
    <s v="Ⅰ"/>
    <x v="0"/>
    <x v="0"/>
    <m/>
    <m/>
    <n v="2024"/>
    <s v=""/>
    <s v=""/>
    <s v="修繕"/>
    <m/>
    <s v=""/>
    <s v=""/>
    <m/>
    <m/>
    <m/>
    <m/>
    <m/>
    <m/>
    <m/>
    <m/>
    <m/>
    <m/>
    <m/>
    <m/>
    <m/>
    <m/>
    <m/>
    <m/>
    <m/>
    <m/>
    <m/>
    <m/>
    <m/>
    <m/>
    <m/>
    <m/>
    <s v=""/>
    <s v=""/>
    <m/>
    <s v=""/>
    <m/>
    <s v=""/>
    <m/>
    <m/>
    <m/>
    <m/>
    <m/>
    <m/>
    <m/>
    <m/>
    <m/>
    <m/>
    <m/>
    <m/>
    <m/>
    <m/>
    <m/>
  </r>
  <r>
    <x v="575"/>
    <x v="0"/>
    <x v="235"/>
    <s v="東奈井江奈井江停車場線"/>
    <n v="1961"/>
    <n v="14"/>
    <n v="2016"/>
    <s v="Ⅲ"/>
    <n v="2020"/>
    <s v="Ⅰ"/>
    <n v="2020"/>
    <s v="Ⅰ"/>
    <x v="1"/>
    <x v="0"/>
    <m/>
    <m/>
    <n v="2025"/>
    <s v=""/>
    <s v=""/>
    <s v="修繕"/>
    <m/>
    <s v=""/>
    <s v=""/>
    <m/>
    <m/>
    <m/>
    <m/>
    <m/>
    <m/>
    <m/>
    <m/>
    <m/>
    <m/>
    <m/>
    <m/>
    <m/>
    <m/>
    <m/>
    <m/>
    <s v=""/>
    <m/>
    <m/>
    <s v="ひび割れ注入・断面補修、高欄補修"/>
    <m/>
    <s v="2017.07"/>
    <m/>
    <s v="2020.02"/>
    <s v=""/>
    <s v=""/>
    <m/>
    <s v=""/>
    <m/>
    <s v=""/>
    <m/>
    <m/>
    <m/>
    <m/>
    <m/>
    <m/>
    <m/>
    <m/>
    <m/>
    <m/>
    <m/>
    <m/>
    <m/>
    <m/>
    <m/>
  </r>
  <r>
    <x v="576"/>
    <x v="0"/>
    <x v="328"/>
    <s v="東奈井江奈井江停車場線"/>
    <n v="1961"/>
    <n v="14"/>
    <n v="2016"/>
    <s v="Ⅲ"/>
    <n v="2020"/>
    <s v="Ⅰ"/>
    <n v="2020"/>
    <s v="Ⅰ"/>
    <x v="1"/>
    <x v="0"/>
    <m/>
    <m/>
    <n v="2025"/>
    <s v=""/>
    <s v=""/>
    <s v="修繕"/>
    <m/>
    <s v=""/>
    <s v=""/>
    <m/>
    <m/>
    <m/>
    <m/>
    <m/>
    <m/>
    <m/>
    <m/>
    <m/>
    <m/>
    <m/>
    <m/>
    <m/>
    <m/>
    <m/>
    <m/>
    <s v=""/>
    <m/>
    <m/>
    <s v="ひび割れ注入・断面補修、高欄補修、地覆補修"/>
    <m/>
    <s v="2017.07"/>
    <m/>
    <s v="2020.02"/>
    <s v=""/>
    <s v=""/>
    <m/>
    <s v=""/>
    <m/>
    <s v=""/>
    <m/>
    <m/>
    <m/>
    <m/>
    <m/>
    <m/>
    <m/>
    <m/>
    <m/>
    <m/>
    <m/>
    <m/>
    <m/>
    <m/>
    <m/>
  </r>
  <r>
    <x v="577"/>
    <x v="0"/>
    <x v="412"/>
    <s v="東奈井江奈井江停車場線"/>
    <n v="1961"/>
    <n v="4"/>
    <n v="2016"/>
    <s v="Ⅱ"/>
    <n v="2020"/>
    <s v="Ⅰ"/>
    <n v="2020"/>
    <s v="Ⅰ"/>
    <x v="1"/>
    <x v="0"/>
    <m/>
    <m/>
    <n v="2025"/>
    <s v=""/>
    <s v=""/>
    <s v="修繕"/>
    <m/>
    <s v=""/>
    <s v=""/>
    <m/>
    <m/>
    <m/>
    <m/>
    <m/>
    <m/>
    <m/>
    <m/>
    <m/>
    <m/>
    <m/>
    <m/>
    <m/>
    <m/>
    <m/>
    <m/>
    <s v=""/>
    <m/>
    <m/>
    <s v="断面補修、伸縮装置取替、橋面補修"/>
    <m/>
    <s v="2014.09"/>
    <m/>
    <s v="2017.03"/>
    <s v=""/>
    <s v=""/>
    <m/>
    <s v=""/>
    <m/>
    <s v=""/>
    <m/>
    <m/>
    <m/>
    <m/>
    <m/>
    <m/>
    <m/>
    <m/>
    <m/>
    <m/>
    <m/>
    <m/>
    <m/>
    <m/>
    <m/>
  </r>
  <r>
    <x v="578"/>
    <x v="0"/>
    <x v="540"/>
    <s v="東奈井江奈井江停車場線"/>
    <n v="1959"/>
    <n v="23"/>
    <n v="2016"/>
    <s v="Ⅲ"/>
    <n v="2020"/>
    <s v="Ⅲ"/>
    <n v="2020"/>
    <s v="Ⅲ"/>
    <x v="1"/>
    <x v="1"/>
    <m/>
    <m/>
    <n v="2025"/>
    <s v="修繕"/>
    <s v="修繕"/>
    <s v="修繕"/>
    <s v="修繕"/>
    <n v="2022"/>
    <n v="2023"/>
    <m/>
    <m/>
    <s v="補助"/>
    <n v="29.1"/>
    <m/>
    <m/>
    <m/>
    <m/>
    <m/>
    <m/>
    <m/>
    <m/>
    <s v="補助"/>
    <n v="29.1"/>
    <m/>
    <m/>
    <s v="補助"/>
    <n v="57.6"/>
    <s v="修繕"/>
    <s v="防護柵・橋面・地覆補修、断面補修、ひび割れ注入"/>
    <n v="2015"/>
    <s v="2015.11"/>
    <n v="2016"/>
    <s v="2017.03"/>
    <s v="修繕"/>
    <s v="基礎洗堀対策等"/>
    <n v="2021"/>
    <n v="2021.04"/>
    <m/>
    <s v=""/>
    <s v="修繕"/>
    <n v="2022"/>
    <n v="2023"/>
    <s v="修繕"/>
    <n v="2022"/>
    <n v="2023"/>
    <s v="修繕"/>
    <n v="57.6"/>
    <m/>
    <m/>
    <m/>
    <m/>
    <m/>
    <m/>
    <n v="89"/>
  </r>
  <r>
    <x v="579"/>
    <x v="0"/>
    <x v="279"/>
    <s v="東奈井江奈井江停車場線"/>
    <n v="1960"/>
    <n v="46"/>
    <n v="2015"/>
    <s v="Ⅲ"/>
    <n v="2020"/>
    <s v="Ⅰ"/>
    <n v="2020"/>
    <s v="Ⅰ"/>
    <x v="1"/>
    <x v="0"/>
    <m/>
    <m/>
    <n v="2025"/>
    <s v=""/>
    <s v=""/>
    <s v="修繕"/>
    <m/>
    <s v=""/>
    <s v=""/>
    <m/>
    <m/>
    <m/>
    <m/>
    <m/>
    <m/>
    <m/>
    <m/>
    <m/>
    <m/>
    <m/>
    <m/>
    <m/>
    <m/>
    <m/>
    <m/>
    <s v=""/>
    <m/>
    <m/>
    <s v="床版・下部補修、伸縮装置取替、橋面・防護柵補修修"/>
    <m/>
    <s v="2017.01"/>
    <m/>
    <s v="2018.03"/>
    <s v=""/>
    <s v=""/>
    <m/>
    <s v=""/>
    <m/>
    <s v=""/>
    <m/>
    <m/>
    <m/>
    <m/>
    <m/>
    <m/>
    <m/>
    <m/>
    <m/>
    <m/>
    <m/>
    <m/>
    <m/>
    <m/>
    <m/>
  </r>
  <r>
    <x v="580"/>
    <x v="0"/>
    <x v="541"/>
    <s v="東奈井江奈井江停車場線"/>
    <n v="2009"/>
    <n v="22"/>
    <n v="2018"/>
    <s v="Ⅰ"/>
    <n v="2018"/>
    <s v="Ⅰ"/>
    <n v="2018"/>
    <s v="Ⅰ"/>
    <x v="6"/>
    <x v="0"/>
    <m/>
    <m/>
    <n v="2023"/>
    <s v=""/>
    <s v=""/>
    <s v="修繕"/>
    <m/>
    <s v=""/>
    <s v=""/>
    <m/>
    <m/>
    <m/>
    <m/>
    <m/>
    <m/>
    <m/>
    <m/>
    <m/>
    <m/>
    <m/>
    <m/>
    <m/>
    <m/>
    <m/>
    <m/>
    <m/>
    <m/>
    <m/>
    <m/>
    <m/>
    <m/>
    <m/>
    <m/>
    <s v=""/>
    <s v=""/>
    <m/>
    <s v=""/>
    <m/>
    <s v=""/>
    <m/>
    <m/>
    <m/>
    <m/>
    <m/>
    <m/>
    <m/>
    <m/>
    <m/>
    <m/>
    <m/>
    <m/>
    <m/>
    <m/>
    <m/>
  </r>
  <r>
    <x v="581"/>
    <x v="0"/>
    <x v="542"/>
    <s v="峠下沼田線"/>
    <n v="2001"/>
    <n v="19.899999999999999"/>
    <n v="2018"/>
    <s v="Ⅰ"/>
    <n v="2018"/>
    <s v="Ⅰ"/>
    <n v="2022"/>
    <s v="Ⅰ"/>
    <x v="2"/>
    <x v="0"/>
    <m/>
    <m/>
    <n v="2027"/>
    <s v=""/>
    <s v=""/>
    <s v="修繕"/>
    <m/>
    <s v=""/>
    <s v=""/>
    <m/>
    <m/>
    <m/>
    <m/>
    <m/>
    <m/>
    <m/>
    <m/>
    <m/>
    <m/>
    <m/>
    <m/>
    <m/>
    <m/>
    <m/>
    <m/>
    <m/>
    <m/>
    <m/>
    <m/>
    <m/>
    <m/>
    <m/>
    <m/>
    <s v=""/>
    <s v=""/>
    <m/>
    <s v=""/>
    <m/>
    <s v=""/>
    <m/>
    <m/>
    <m/>
    <m/>
    <m/>
    <m/>
    <m/>
    <m/>
    <m/>
    <m/>
    <m/>
    <m/>
    <m/>
    <m/>
    <m/>
  </r>
  <r>
    <x v="582"/>
    <x v="0"/>
    <x v="543"/>
    <s v="峠下沼田線"/>
    <n v="1983"/>
    <n v="8.5"/>
    <n v="2018"/>
    <s v="Ⅰ"/>
    <n v="2018"/>
    <s v="Ⅰ"/>
    <n v="2022"/>
    <s v="Ⅰ"/>
    <x v="2"/>
    <x v="0"/>
    <m/>
    <m/>
    <n v="2027"/>
    <s v=""/>
    <s v=""/>
    <s v="修繕"/>
    <m/>
    <s v=""/>
    <s v=""/>
    <m/>
    <m/>
    <m/>
    <m/>
    <m/>
    <m/>
    <m/>
    <m/>
    <m/>
    <m/>
    <m/>
    <m/>
    <m/>
    <m/>
    <m/>
    <m/>
    <m/>
    <m/>
    <m/>
    <m/>
    <m/>
    <m/>
    <m/>
    <m/>
    <s v=""/>
    <s v=""/>
    <m/>
    <s v=""/>
    <m/>
    <s v=""/>
    <m/>
    <m/>
    <m/>
    <m/>
    <m/>
    <m/>
    <m/>
    <m/>
    <m/>
    <m/>
    <m/>
    <m/>
    <m/>
    <m/>
    <m/>
  </r>
  <r>
    <x v="583"/>
    <x v="0"/>
    <x v="544"/>
    <s v="江部乙赤平線"/>
    <n v="2005"/>
    <n v="14.4"/>
    <n v="2017"/>
    <s v="Ⅰ"/>
    <n v="2017"/>
    <s v="Ⅰ"/>
    <n v="2022"/>
    <s v="Ⅰ"/>
    <x v="2"/>
    <x v="0"/>
    <m/>
    <m/>
    <n v="2027"/>
    <s v=""/>
    <s v=""/>
    <s v="修繕"/>
    <m/>
    <s v=""/>
    <s v=""/>
    <m/>
    <m/>
    <m/>
    <m/>
    <m/>
    <m/>
    <m/>
    <m/>
    <m/>
    <m/>
    <m/>
    <m/>
    <m/>
    <m/>
    <m/>
    <m/>
    <m/>
    <m/>
    <m/>
    <m/>
    <m/>
    <m/>
    <m/>
    <m/>
    <s v=""/>
    <s v=""/>
    <m/>
    <s v=""/>
    <m/>
    <s v=""/>
    <m/>
    <m/>
    <m/>
    <m/>
    <m/>
    <m/>
    <m/>
    <m/>
    <m/>
    <m/>
    <m/>
    <m/>
    <m/>
    <m/>
    <m/>
  </r>
  <r>
    <x v="584"/>
    <x v="0"/>
    <x v="545"/>
    <s v="江部乙赤平線"/>
    <n v="1988"/>
    <n v="32"/>
    <n v="2015"/>
    <s v="Ⅰ"/>
    <n v="2019"/>
    <s v="Ⅰ"/>
    <n v="2019"/>
    <s v="Ⅰ"/>
    <x v="0"/>
    <x v="0"/>
    <m/>
    <m/>
    <n v="2024"/>
    <s v=""/>
    <s v=""/>
    <s v="修繕"/>
    <m/>
    <s v=""/>
    <s v=""/>
    <m/>
    <m/>
    <m/>
    <m/>
    <m/>
    <m/>
    <m/>
    <m/>
    <m/>
    <m/>
    <m/>
    <m/>
    <m/>
    <m/>
    <m/>
    <m/>
    <m/>
    <m/>
    <m/>
    <m/>
    <m/>
    <m/>
    <m/>
    <m/>
    <s v=""/>
    <s v=""/>
    <m/>
    <s v=""/>
    <m/>
    <s v=""/>
    <m/>
    <m/>
    <m/>
    <m/>
    <m/>
    <m/>
    <m/>
    <m/>
    <m/>
    <m/>
    <m/>
    <m/>
    <m/>
    <m/>
    <m/>
  </r>
  <r>
    <x v="585"/>
    <x v="0"/>
    <x v="546"/>
    <s v="島松千歳線"/>
    <n v="1992"/>
    <n v="22"/>
    <n v="2017"/>
    <s v="Ⅰ"/>
    <n v="2021"/>
    <s v="Ⅰ"/>
    <n v="2021"/>
    <s v="Ⅰ"/>
    <x v="5"/>
    <x v="0"/>
    <m/>
    <m/>
    <n v="2026"/>
    <s v=""/>
    <s v=""/>
    <s v="修繕"/>
    <m/>
    <s v=""/>
    <s v=""/>
    <m/>
    <m/>
    <m/>
    <m/>
    <m/>
    <m/>
    <m/>
    <m/>
    <m/>
    <m/>
    <m/>
    <m/>
    <m/>
    <m/>
    <m/>
    <m/>
    <m/>
    <m/>
    <m/>
    <m/>
    <m/>
    <m/>
    <m/>
    <m/>
    <s v=""/>
    <s v=""/>
    <m/>
    <s v=""/>
    <m/>
    <s v=""/>
    <m/>
    <m/>
    <m/>
    <m/>
    <m/>
    <m/>
    <m/>
    <m/>
    <m/>
    <m/>
    <m/>
    <m/>
    <m/>
    <m/>
    <m/>
  </r>
  <r>
    <x v="586"/>
    <x v="0"/>
    <x v="547"/>
    <s v="島松千歳線"/>
    <n v="1969"/>
    <n v="145.9"/>
    <n v="2018"/>
    <s v="Ⅲ"/>
    <n v="2021"/>
    <s v="Ⅲ"/>
    <n v="2021"/>
    <s v="Ⅲ"/>
    <x v="5"/>
    <x v="1"/>
    <m/>
    <m/>
    <n v="2026"/>
    <s v="修繕"/>
    <s v="修繕"/>
    <s v="修繕"/>
    <s v="修繕"/>
    <n v="2021"/>
    <n v="2023"/>
    <m/>
    <m/>
    <s v="補助"/>
    <n v="53.35"/>
    <m/>
    <m/>
    <m/>
    <m/>
    <s v="補助"/>
    <n v="120"/>
    <m/>
    <m/>
    <s v="補助"/>
    <n v="53.35"/>
    <m/>
    <m/>
    <s v="補助"/>
    <n v="72"/>
    <s v="修繕"/>
    <s v="支承補修"/>
    <n v="2020"/>
    <s v="2020.07"/>
    <m/>
    <m/>
    <s v="修繕"/>
    <s v="支承補修・伸縮装置取替・防護柵取替等"/>
    <n v="2020"/>
    <n v="2020.07"/>
    <m/>
    <s v=""/>
    <s v="修繕"/>
    <n v="2021"/>
    <n v="2023"/>
    <s v="修繕"/>
    <n v="2021"/>
    <n v="2023"/>
    <s v="修繕"/>
    <n v="72"/>
    <m/>
    <m/>
    <m/>
    <m/>
    <m/>
    <m/>
    <n v="145"/>
  </r>
  <r>
    <x v="587"/>
    <x v="0"/>
    <x v="548"/>
    <s v="島松千歳線"/>
    <n v="1992"/>
    <n v="145.9"/>
    <n v="2018"/>
    <s v="Ⅰ"/>
    <n v="2021"/>
    <s v="Ⅱ"/>
    <n v="2021"/>
    <s v="Ⅱ"/>
    <x v="5"/>
    <x v="2"/>
    <m/>
    <m/>
    <n v="2026"/>
    <s v=""/>
    <s v=""/>
    <s v="修繕"/>
    <m/>
    <s v=""/>
    <s v=""/>
    <m/>
    <m/>
    <m/>
    <m/>
    <m/>
    <m/>
    <m/>
    <m/>
    <m/>
    <m/>
    <m/>
    <m/>
    <m/>
    <m/>
    <m/>
    <m/>
    <m/>
    <m/>
    <m/>
    <m/>
    <m/>
    <m/>
    <m/>
    <m/>
    <m/>
    <s v=""/>
    <m/>
    <s v=""/>
    <m/>
    <s v=""/>
    <m/>
    <m/>
    <m/>
    <m/>
    <m/>
    <m/>
    <m/>
    <m/>
    <m/>
    <m/>
    <m/>
    <m/>
    <m/>
    <m/>
    <s v=""/>
  </r>
  <r>
    <x v="588"/>
    <x v="0"/>
    <x v="549"/>
    <s v="島松千歳線"/>
    <n v="1983"/>
    <n v="145.9"/>
    <n v="2018"/>
    <s v="Ⅲ"/>
    <n v="2021"/>
    <s v="Ⅲ"/>
    <n v="2021"/>
    <s v="Ⅲ"/>
    <x v="5"/>
    <x v="1"/>
    <m/>
    <m/>
    <n v="2026"/>
    <s v="修繕"/>
    <s v="修繕"/>
    <s v="修繕"/>
    <s v="修繕"/>
    <n v="2020"/>
    <n v="2023"/>
    <m/>
    <m/>
    <s v="補助"/>
    <n v="32.01"/>
    <s v="補助"/>
    <n v="25.65"/>
    <m/>
    <m/>
    <s v="補助"/>
    <n v="65"/>
    <m/>
    <m/>
    <s v="補助"/>
    <n v="32.01"/>
    <m/>
    <m/>
    <s v="補助"/>
    <n v="28.8"/>
    <s v="修繕"/>
    <s v="支承補修"/>
    <n v="2020"/>
    <s v="2020.07"/>
    <m/>
    <m/>
    <s v="修繕"/>
    <s v="下部工補修・支承補修・伸縮装置取替等"/>
    <n v="2020"/>
    <n v="2020.07"/>
    <m/>
    <s v=""/>
    <s v="修繕"/>
    <n v="2020"/>
    <n v="2023"/>
    <s v="修繕"/>
    <n v="2020"/>
    <n v="2023"/>
    <s v="修繕"/>
    <n v="28.8"/>
    <m/>
    <m/>
    <m/>
    <m/>
    <m/>
    <m/>
    <n v="88"/>
  </r>
  <r>
    <x v="589"/>
    <x v="0"/>
    <x v="550"/>
    <s v="島松千歳線"/>
    <n v="1973"/>
    <n v="50.8"/>
    <n v="2018"/>
    <s v="Ⅲ"/>
    <n v="2021"/>
    <s v="Ⅲ"/>
    <n v="2021"/>
    <s v="Ⅲ"/>
    <x v="5"/>
    <x v="1"/>
    <m/>
    <m/>
    <n v="2026"/>
    <s v="修繕"/>
    <s v="修繕"/>
    <s v="修繕"/>
    <s v="修繕"/>
    <n v="2023"/>
    <n v="2024"/>
    <m/>
    <m/>
    <m/>
    <m/>
    <s v="補助"/>
    <n v="55.574999999999996"/>
    <m/>
    <m/>
    <m/>
    <m/>
    <m/>
    <m/>
    <m/>
    <m/>
    <m/>
    <m/>
    <s v=""/>
    <m/>
    <s v="修繕"/>
    <s v="伸縮補修"/>
    <n v="2019"/>
    <s v="2019.06"/>
    <n v="2020"/>
    <s v="2021.03"/>
    <s v="修繕"/>
    <s v="橋面防水等"/>
    <m/>
    <s v=""/>
    <m/>
    <s v=""/>
    <s v="修繕"/>
    <n v="2023"/>
    <n v="2024"/>
    <s v="修繕"/>
    <n v="2023"/>
    <n v="2024"/>
    <s v="修繕"/>
    <n v="6.72"/>
    <s v="修繕"/>
    <n v="2023"/>
    <n v="2024"/>
    <s v="修繕"/>
    <n v="2023"/>
    <n v="2024"/>
    <n v="36.72"/>
  </r>
  <r>
    <x v="590"/>
    <x v="0"/>
    <x v="551"/>
    <s v="島松千歳線"/>
    <n v="1997"/>
    <n v="50.8"/>
    <n v="2018"/>
    <s v="Ⅰ"/>
    <n v="2021"/>
    <s v="Ⅲ"/>
    <n v="2021"/>
    <s v="Ⅲ"/>
    <x v="5"/>
    <x v="1"/>
    <n v="2021"/>
    <s v="Ⅰ"/>
    <n v="2026"/>
    <s v=""/>
    <s v=""/>
    <s v="修繕"/>
    <m/>
    <s v=""/>
    <s v=""/>
    <m/>
    <m/>
    <m/>
    <m/>
    <m/>
    <m/>
    <m/>
    <m/>
    <m/>
    <m/>
    <m/>
    <m/>
    <m/>
    <m/>
    <m/>
    <m/>
    <m/>
    <m/>
    <m/>
    <m/>
    <m/>
    <m/>
    <m/>
    <m/>
    <m/>
    <s v=""/>
    <m/>
    <s v=""/>
    <m/>
    <s v=""/>
    <m/>
    <m/>
    <m/>
    <m/>
    <m/>
    <m/>
    <m/>
    <m/>
    <m/>
    <m/>
    <m/>
    <m/>
    <m/>
    <m/>
    <m/>
  </r>
  <r>
    <x v="591"/>
    <x v="0"/>
    <x v="552"/>
    <s v="島松千歳線"/>
    <n v="1997"/>
    <n v="50.8"/>
    <n v="2018"/>
    <s v="Ⅱ"/>
    <n v="2021"/>
    <s v="Ⅰ"/>
    <n v="2021"/>
    <s v="Ⅲ"/>
    <x v="5"/>
    <x v="0"/>
    <n v="2021"/>
    <s v="Ⅲ"/>
    <n v="2026"/>
    <s v="修繕"/>
    <s v="修繕"/>
    <s v="修繕"/>
    <s v="修繕"/>
    <n v="2023"/>
    <n v="2024"/>
    <m/>
    <m/>
    <m/>
    <m/>
    <m/>
    <m/>
    <m/>
    <m/>
    <m/>
    <m/>
    <m/>
    <m/>
    <m/>
    <m/>
    <m/>
    <m/>
    <s v="補助"/>
    <n v="6.72"/>
    <m/>
    <m/>
    <m/>
    <m/>
    <m/>
    <m/>
    <s v=""/>
    <s v=""/>
    <m/>
    <s v=""/>
    <m/>
    <s v=""/>
    <s v="修繕"/>
    <n v="2023"/>
    <n v="2024"/>
    <s v="修繕"/>
    <n v="2023"/>
    <n v="2024"/>
    <s v="修繕"/>
    <n v="6.72"/>
    <s v="修繕"/>
    <n v="2023"/>
    <n v="2024"/>
    <s v="修繕"/>
    <n v="2023"/>
    <n v="2024"/>
    <n v="16.72"/>
  </r>
  <r>
    <x v="592"/>
    <x v="0"/>
    <x v="553"/>
    <s v="島松千歳線"/>
    <n v="1990"/>
    <n v="8.5"/>
    <n v="2017"/>
    <s v="Ⅰ"/>
    <n v="2021"/>
    <s v="Ⅰ"/>
    <n v="2021"/>
    <s v="Ⅰ"/>
    <x v="5"/>
    <x v="0"/>
    <m/>
    <m/>
    <n v="2026"/>
    <s v=""/>
    <s v=""/>
    <s v="修繕"/>
    <m/>
    <s v=""/>
    <s v=""/>
    <m/>
    <m/>
    <m/>
    <m/>
    <m/>
    <m/>
    <m/>
    <m/>
    <m/>
    <m/>
    <m/>
    <m/>
    <m/>
    <m/>
    <m/>
    <m/>
    <m/>
    <m/>
    <m/>
    <m/>
    <m/>
    <m/>
    <m/>
    <m/>
    <s v=""/>
    <s v=""/>
    <m/>
    <s v=""/>
    <m/>
    <s v=""/>
    <m/>
    <m/>
    <m/>
    <m/>
    <m/>
    <m/>
    <m/>
    <m/>
    <m/>
    <m/>
    <m/>
    <m/>
    <m/>
    <m/>
    <m/>
  </r>
  <r>
    <x v="593"/>
    <x v="0"/>
    <x v="554"/>
    <s v="島松千歳線"/>
    <n v="1992"/>
    <n v="33"/>
    <n v="2017"/>
    <s v="Ⅰ"/>
    <n v="2021"/>
    <s v="Ⅰ"/>
    <n v="2021"/>
    <s v="Ⅰ"/>
    <x v="5"/>
    <x v="0"/>
    <m/>
    <m/>
    <n v="2026"/>
    <s v=""/>
    <s v=""/>
    <s v="修繕"/>
    <m/>
    <s v=""/>
    <s v=""/>
    <m/>
    <m/>
    <m/>
    <m/>
    <m/>
    <m/>
    <m/>
    <m/>
    <m/>
    <m/>
    <m/>
    <m/>
    <m/>
    <m/>
    <m/>
    <m/>
    <m/>
    <m/>
    <m/>
    <m/>
    <m/>
    <m/>
    <m/>
    <m/>
    <s v=""/>
    <s v=""/>
    <m/>
    <s v=""/>
    <m/>
    <s v=""/>
    <m/>
    <m/>
    <m/>
    <m/>
    <m/>
    <m/>
    <m/>
    <m/>
    <m/>
    <m/>
    <m/>
    <m/>
    <m/>
    <m/>
    <m/>
  </r>
  <r>
    <x v="594"/>
    <x v="0"/>
    <x v="555"/>
    <s v="島松千歳線"/>
    <n v="1974"/>
    <n v="3"/>
    <n v="2017"/>
    <s v="Ⅰ"/>
    <n v="2021"/>
    <s v="Ⅱ"/>
    <n v="2021"/>
    <s v="Ⅱ"/>
    <x v="5"/>
    <x v="2"/>
    <m/>
    <m/>
    <n v="2026"/>
    <s v=""/>
    <s v=""/>
    <s v="修繕"/>
    <m/>
    <s v=""/>
    <s v=""/>
    <m/>
    <m/>
    <m/>
    <m/>
    <m/>
    <m/>
    <m/>
    <m/>
    <m/>
    <m/>
    <m/>
    <m/>
    <m/>
    <m/>
    <m/>
    <m/>
    <m/>
    <m/>
    <m/>
    <m/>
    <m/>
    <m/>
    <m/>
    <m/>
    <m/>
    <s v=""/>
    <m/>
    <s v=""/>
    <m/>
    <s v=""/>
    <m/>
    <m/>
    <m/>
    <m/>
    <m/>
    <m/>
    <m/>
    <m/>
    <m/>
    <m/>
    <m/>
    <m/>
    <m/>
    <m/>
    <s v=""/>
  </r>
  <r>
    <x v="595"/>
    <x v="0"/>
    <x v="556"/>
    <s v="東三川由仁停車場線"/>
    <n v="1984"/>
    <n v="11.4"/>
    <n v="2017"/>
    <s v="Ⅱ"/>
    <n v="2017"/>
    <s v="Ⅱ"/>
    <n v="2022"/>
    <s v="Ⅱ"/>
    <x v="2"/>
    <x v="2"/>
    <m/>
    <m/>
    <n v="2027"/>
    <s v=""/>
    <s v=""/>
    <s v="修繕"/>
    <m/>
    <s v=""/>
    <s v=""/>
    <m/>
    <m/>
    <m/>
    <m/>
    <m/>
    <m/>
    <m/>
    <m/>
    <m/>
    <m/>
    <m/>
    <m/>
    <m/>
    <m/>
    <m/>
    <m/>
    <m/>
    <m/>
    <m/>
    <m/>
    <m/>
    <m/>
    <m/>
    <m/>
    <s v=""/>
    <s v=""/>
    <m/>
    <s v=""/>
    <m/>
    <s v=""/>
    <m/>
    <m/>
    <m/>
    <m/>
    <m/>
    <m/>
    <m/>
    <m/>
    <m/>
    <m/>
    <m/>
    <m/>
    <m/>
    <m/>
    <s v=""/>
  </r>
  <r>
    <x v="596"/>
    <x v="0"/>
    <x v="310"/>
    <s v="東三川由仁停車場線"/>
    <n v="1994"/>
    <n v="14.5"/>
    <n v="2017"/>
    <s v="Ⅰ"/>
    <n v="2017"/>
    <s v="Ⅰ"/>
    <n v="2022"/>
    <s v="Ⅰ"/>
    <x v="2"/>
    <x v="0"/>
    <m/>
    <m/>
    <n v="2027"/>
    <s v=""/>
    <s v=""/>
    <s v="修繕"/>
    <m/>
    <s v=""/>
    <s v=""/>
    <m/>
    <m/>
    <m/>
    <m/>
    <m/>
    <m/>
    <m/>
    <m/>
    <m/>
    <m/>
    <m/>
    <m/>
    <m/>
    <m/>
    <m/>
    <m/>
    <m/>
    <m/>
    <m/>
    <m/>
    <m/>
    <m/>
    <m/>
    <m/>
    <s v=""/>
    <s v=""/>
    <m/>
    <s v=""/>
    <m/>
    <s v=""/>
    <m/>
    <m/>
    <m/>
    <m/>
    <m/>
    <m/>
    <m/>
    <m/>
    <m/>
    <m/>
    <m/>
    <m/>
    <m/>
    <m/>
    <m/>
  </r>
  <r>
    <x v="597"/>
    <x v="0"/>
    <x v="557"/>
    <s v="東三川由仁停車場線"/>
    <n v="2003"/>
    <n v="10.3"/>
    <n v="2017"/>
    <s v="Ⅰ"/>
    <n v="2017"/>
    <s v="Ⅰ"/>
    <n v="2022"/>
    <s v="Ⅰ"/>
    <x v="2"/>
    <x v="0"/>
    <m/>
    <m/>
    <n v="2027"/>
    <s v=""/>
    <s v=""/>
    <s v="修繕"/>
    <m/>
    <s v=""/>
    <s v=""/>
    <m/>
    <m/>
    <m/>
    <m/>
    <m/>
    <m/>
    <m/>
    <m/>
    <m/>
    <m/>
    <m/>
    <m/>
    <m/>
    <m/>
    <m/>
    <m/>
    <m/>
    <m/>
    <m/>
    <m/>
    <m/>
    <m/>
    <m/>
    <m/>
    <s v=""/>
    <s v=""/>
    <m/>
    <s v=""/>
    <m/>
    <s v=""/>
    <m/>
    <m/>
    <m/>
    <m/>
    <m/>
    <m/>
    <m/>
    <m/>
    <m/>
    <m/>
    <m/>
    <m/>
    <m/>
    <m/>
    <m/>
  </r>
  <r>
    <x v="598"/>
    <x v="0"/>
    <x v="558"/>
    <s v="東三川由仁停車場線"/>
    <n v="2002"/>
    <n v="16"/>
    <n v="2017"/>
    <s v="Ⅰ"/>
    <n v="2017"/>
    <s v="Ⅰ"/>
    <n v="2022"/>
    <s v="Ⅰ"/>
    <x v="2"/>
    <x v="0"/>
    <m/>
    <m/>
    <n v="2027"/>
    <s v=""/>
    <s v=""/>
    <s v="修繕"/>
    <m/>
    <s v=""/>
    <s v=""/>
    <m/>
    <m/>
    <m/>
    <m/>
    <m/>
    <m/>
    <m/>
    <m/>
    <m/>
    <m/>
    <m/>
    <m/>
    <m/>
    <m/>
    <m/>
    <m/>
    <m/>
    <m/>
    <m/>
    <m/>
    <m/>
    <m/>
    <m/>
    <m/>
    <s v=""/>
    <s v=""/>
    <m/>
    <s v=""/>
    <m/>
    <s v=""/>
    <m/>
    <m/>
    <m/>
    <m/>
    <m/>
    <m/>
    <m/>
    <m/>
    <m/>
    <m/>
    <m/>
    <m/>
    <m/>
    <m/>
    <m/>
  </r>
  <r>
    <x v="599"/>
    <x v="0"/>
    <x v="559"/>
    <s v="東三川由仁停車場線"/>
    <n v="1997"/>
    <n v="55.7"/>
    <n v="2017"/>
    <s v="Ⅰ"/>
    <n v="2017"/>
    <s v="Ⅰ"/>
    <n v="2022"/>
    <s v="Ⅰ"/>
    <x v="2"/>
    <x v="0"/>
    <m/>
    <m/>
    <n v="2027"/>
    <s v=""/>
    <s v=""/>
    <s v="修繕"/>
    <m/>
    <s v=""/>
    <s v=""/>
    <m/>
    <m/>
    <m/>
    <m/>
    <m/>
    <m/>
    <m/>
    <m/>
    <m/>
    <m/>
    <m/>
    <m/>
    <m/>
    <m/>
    <m/>
    <m/>
    <m/>
    <m/>
    <m/>
    <m/>
    <m/>
    <m/>
    <m/>
    <m/>
    <s v=""/>
    <s v=""/>
    <m/>
    <s v=""/>
    <m/>
    <s v=""/>
    <m/>
    <m/>
    <m/>
    <m/>
    <m/>
    <m/>
    <m/>
    <m/>
    <m/>
    <m/>
    <m/>
    <m/>
    <m/>
    <m/>
    <m/>
  </r>
  <r>
    <x v="600"/>
    <x v="0"/>
    <x v="560"/>
    <s v="東三川由仁停車場線"/>
    <n v="1992"/>
    <n v="11.4"/>
    <m/>
    <m/>
    <m/>
    <m/>
    <n v="2022"/>
    <s v="Ⅰ"/>
    <x v="2"/>
    <x v="0"/>
    <m/>
    <m/>
    <n v="2027"/>
    <m/>
    <s v=""/>
    <m/>
    <m/>
    <s v=""/>
    <s v=""/>
    <m/>
    <m/>
    <m/>
    <m/>
    <m/>
    <m/>
    <m/>
    <m/>
    <m/>
    <m/>
    <m/>
    <m/>
    <m/>
    <m/>
    <m/>
    <m/>
    <m/>
    <m/>
    <m/>
    <m/>
    <m/>
    <m/>
    <m/>
    <m/>
    <s v=""/>
    <s v=""/>
    <m/>
    <s v=""/>
    <m/>
    <s v=""/>
    <m/>
    <m/>
    <m/>
    <m/>
    <m/>
    <m/>
    <m/>
    <m/>
    <m/>
    <m/>
    <m/>
    <m/>
    <m/>
    <m/>
    <m/>
  </r>
  <r>
    <x v="601"/>
    <x v="0"/>
    <x v="561"/>
    <s v="学園新十津川停車場線"/>
    <n v="1967"/>
    <n v="9"/>
    <n v="2018"/>
    <s v="Ⅰ"/>
    <n v="2018"/>
    <s v="Ⅰ"/>
    <n v="2022"/>
    <s v="Ⅱ"/>
    <x v="2"/>
    <x v="2"/>
    <m/>
    <m/>
    <n v="2027"/>
    <s v=""/>
    <s v=""/>
    <s v="修繕"/>
    <m/>
    <s v=""/>
    <s v=""/>
    <m/>
    <m/>
    <m/>
    <m/>
    <m/>
    <m/>
    <m/>
    <m/>
    <m/>
    <m/>
    <m/>
    <m/>
    <m/>
    <m/>
    <m/>
    <m/>
    <s v=""/>
    <m/>
    <m/>
    <m/>
    <m/>
    <m/>
    <m/>
    <m/>
    <s v=""/>
    <s v=""/>
    <m/>
    <s v=""/>
    <m/>
    <s v=""/>
    <m/>
    <m/>
    <m/>
    <m/>
    <m/>
    <m/>
    <m/>
    <m/>
    <m/>
    <m/>
    <m/>
    <m/>
    <m/>
    <m/>
    <m/>
  </r>
  <r>
    <x v="602"/>
    <x v="0"/>
    <x v="562"/>
    <s v="学園新十津川停車場線"/>
    <n v="1980"/>
    <n v="21.1"/>
    <n v="2018"/>
    <s v="Ⅲ"/>
    <n v="2018"/>
    <s v="Ⅲ"/>
    <n v="2022"/>
    <s v="Ⅰ"/>
    <x v="2"/>
    <x v="0"/>
    <m/>
    <m/>
    <n v="2027"/>
    <s v="修繕"/>
    <m/>
    <s v="修繕"/>
    <m/>
    <m/>
    <m/>
    <m/>
    <m/>
    <m/>
    <m/>
    <m/>
    <m/>
    <s v="補助"/>
    <n v="10"/>
    <s v="補助"/>
    <n v="15"/>
    <m/>
    <m/>
    <m/>
    <m/>
    <m/>
    <m/>
    <s v=""/>
    <m/>
    <s v="修繕"/>
    <s v="主桁ひび割れ注入、断面補修、地覆補修"/>
    <n v="2019"/>
    <s v="2019.08"/>
    <n v="2021"/>
    <s v="2022.03"/>
    <s v=""/>
    <s v=""/>
    <m/>
    <s v=""/>
    <m/>
    <s v=""/>
    <m/>
    <m/>
    <m/>
    <m/>
    <m/>
    <m/>
    <m/>
    <m/>
    <m/>
    <m/>
    <m/>
    <m/>
    <m/>
    <m/>
    <n v="21"/>
  </r>
  <r>
    <x v="603"/>
    <x v="0"/>
    <x v="563"/>
    <s v="学園新十津川停車場線"/>
    <n v="1981"/>
    <n v="157.5"/>
    <n v="2017"/>
    <s v="Ⅲ"/>
    <n v="2017"/>
    <s v="Ⅲ"/>
    <n v="2022"/>
    <s v="Ⅰ"/>
    <x v="2"/>
    <x v="0"/>
    <m/>
    <m/>
    <n v="2027"/>
    <s v="修繕"/>
    <m/>
    <s v="修繕"/>
    <m/>
    <m/>
    <m/>
    <m/>
    <m/>
    <m/>
    <m/>
    <s v="補助"/>
    <n v="20"/>
    <m/>
    <m/>
    <m/>
    <m/>
    <m/>
    <m/>
    <m/>
    <m/>
    <m/>
    <m/>
    <s v=""/>
    <m/>
    <s v="修繕"/>
    <s v="ひび割れ注入、断面補修、支承・伸縮装置・橋面・防護柵・地覆補修"/>
    <n v="2017"/>
    <s v="2018.02"/>
    <n v="2020"/>
    <s v="2020.12"/>
    <s v=""/>
    <s v=""/>
    <m/>
    <s v=""/>
    <m/>
    <s v=""/>
    <m/>
    <m/>
    <m/>
    <m/>
    <m/>
    <m/>
    <m/>
    <m/>
    <m/>
    <m/>
    <m/>
    <m/>
    <m/>
    <m/>
    <n v="107"/>
  </r>
  <r>
    <x v="604"/>
    <x v="0"/>
    <x v="564"/>
    <s v="学園新十津川停車場線"/>
    <n v="1984"/>
    <n v="70.3"/>
    <n v="2018"/>
    <s v="Ⅰ"/>
    <n v="2018"/>
    <s v="Ⅰ"/>
    <n v="2018"/>
    <s v="Ⅰ"/>
    <x v="6"/>
    <x v="0"/>
    <m/>
    <m/>
    <n v="2023"/>
    <s v=""/>
    <s v=""/>
    <s v="修繕"/>
    <m/>
    <m/>
    <m/>
    <m/>
    <m/>
    <m/>
    <m/>
    <m/>
    <m/>
    <m/>
    <m/>
    <m/>
    <m/>
    <m/>
    <m/>
    <m/>
    <m/>
    <m/>
    <m/>
    <s v=""/>
    <m/>
    <m/>
    <s v="橋面補修、伸縮装置取替"/>
    <m/>
    <s v="2015.10"/>
    <m/>
    <s v="2017.09"/>
    <s v=""/>
    <s v="橋面補修、伸縮装置取替"/>
    <n v="2014"/>
    <n v="2015.1"/>
    <n v="2017"/>
    <n v="2017.09"/>
    <m/>
    <m/>
    <m/>
    <m/>
    <m/>
    <m/>
    <m/>
    <m/>
    <m/>
    <m/>
    <m/>
    <m/>
    <m/>
    <m/>
    <m/>
  </r>
  <r>
    <x v="605"/>
    <x v="0"/>
    <x v="565"/>
    <s v="学園新十津川停車場線"/>
    <n v="2006"/>
    <n v="70.5"/>
    <n v="2018"/>
    <s v="Ⅰ"/>
    <n v="2018"/>
    <s v="Ⅰ"/>
    <n v="2018"/>
    <s v="Ⅰ"/>
    <x v="6"/>
    <x v="0"/>
    <m/>
    <m/>
    <n v="2023"/>
    <s v=""/>
    <s v=""/>
    <s v="修繕"/>
    <m/>
    <m/>
    <m/>
    <m/>
    <m/>
    <m/>
    <m/>
    <m/>
    <m/>
    <m/>
    <m/>
    <m/>
    <m/>
    <m/>
    <m/>
    <m/>
    <m/>
    <m/>
    <m/>
    <m/>
    <m/>
    <m/>
    <s v="橋面補修、伸縮装置・縁石取替"/>
    <m/>
    <s v="2015.10"/>
    <m/>
    <s v="2017.09"/>
    <s v=""/>
    <s v="橋面補修、伸縮装置・縁石取替"/>
    <n v="2014"/>
    <n v="2015.1"/>
    <n v="2017"/>
    <n v="2017.09"/>
    <m/>
    <m/>
    <m/>
    <m/>
    <m/>
    <m/>
    <m/>
    <m/>
    <m/>
    <m/>
    <m/>
    <m/>
    <m/>
    <m/>
    <m/>
  </r>
  <r>
    <x v="606"/>
    <x v="0"/>
    <x v="566"/>
    <s v="学園新十津川停車場線"/>
    <n v="1981"/>
    <n v="30"/>
    <n v="2018"/>
    <s v="Ⅰ"/>
    <n v="2018"/>
    <s v="Ⅰ"/>
    <n v="2022"/>
    <s v="Ⅰ"/>
    <x v="2"/>
    <x v="0"/>
    <m/>
    <m/>
    <n v="2027"/>
    <s v=""/>
    <s v=""/>
    <s v="修繕"/>
    <m/>
    <s v=""/>
    <s v=""/>
    <m/>
    <m/>
    <m/>
    <m/>
    <m/>
    <m/>
    <m/>
    <m/>
    <m/>
    <m/>
    <m/>
    <m/>
    <m/>
    <m/>
    <m/>
    <m/>
    <m/>
    <m/>
    <m/>
    <m/>
    <m/>
    <m/>
    <m/>
    <m/>
    <s v=""/>
    <s v=""/>
    <m/>
    <s v=""/>
    <m/>
    <s v=""/>
    <m/>
    <m/>
    <m/>
    <m/>
    <m/>
    <m/>
    <m/>
    <m/>
    <m/>
    <m/>
    <m/>
    <m/>
    <m/>
    <m/>
    <m/>
  </r>
  <r>
    <x v="607"/>
    <x v="0"/>
    <x v="567"/>
    <s v="東雁来江別線"/>
    <n v="2006"/>
    <n v="85"/>
    <n v="2015"/>
    <s v="Ⅰ"/>
    <n v="2019"/>
    <s v="Ⅱ"/>
    <n v="2019"/>
    <s v="Ⅱ"/>
    <x v="0"/>
    <x v="2"/>
    <m/>
    <m/>
    <n v="2024"/>
    <s v=""/>
    <s v=""/>
    <s v="修繕"/>
    <m/>
    <s v=""/>
    <s v=""/>
    <m/>
    <m/>
    <m/>
    <m/>
    <m/>
    <m/>
    <m/>
    <m/>
    <m/>
    <m/>
    <m/>
    <m/>
    <m/>
    <m/>
    <m/>
    <m/>
    <m/>
    <m/>
    <m/>
    <m/>
    <m/>
    <m/>
    <m/>
    <m/>
    <m/>
    <s v=""/>
    <m/>
    <s v=""/>
    <m/>
    <s v=""/>
    <m/>
    <m/>
    <m/>
    <m/>
    <m/>
    <m/>
    <m/>
    <m/>
    <m/>
    <m/>
    <m/>
    <m/>
    <m/>
    <m/>
    <s v=""/>
  </r>
  <r>
    <x v="608"/>
    <x v="0"/>
    <x v="568"/>
    <s v="東雁来江別線"/>
    <n v="2006"/>
    <n v="85"/>
    <n v="2015"/>
    <s v="Ⅰ"/>
    <n v="2019"/>
    <s v="Ⅰ"/>
    <n v="2019"/>
    <s v="Ⅰ"/>
    <x v="0"/>
    <x v="0"/>
    <m/>
    <m/>
    <n v="2024"/>
    <s v=""/>
    <s v=""/>
    <s v="修繕"/>
    <m/>
    <s v=""/>
    <s v=""/>
    <m/>
    <m/>
    <m/>
    <m/>
    <m/>
    <m/>
    <m/>
    <m/>
    <m/>
    <m/>
    <m/>
    <m/>
    <m/>
    <m/>
    <m/>
    <m/>
    <m/>
    <m/>
    <m/>
    <m/>
    <m/>
    <m/>
    <m/>
    <m/>
    <s v=""/>
    <s v=""/>
    <m/>
    <s v=""/>
    <m/>
    <s v=""/>
    <m/>
    <m/>
    <m/>
    <m/>
    <m/>
    <m/>
    <m/>
    <m/>
    <m/>
    <m/>
    <m/>
    <m/>
    <m/>
    <m/>
    <m/>
  </r>
  <r>
    <x v="609"/>
    <x v="0"/>
    <x v="569"/>
    <s v="東雁来江別線"/>
    <n v="1982"/>
    <n v="35.200000000000003"/>
    <n v="2015"/>
    <s v="Ⅲ"/>
    <n v="2019"/>
    <s v="Ⅰ"/>
    <n v="2019"/>
    <s v="Ⅰ"/>
    <x v="0"/>
    <x v="0"/>
    <m/>
    <m/>
    <n v="2024"/>
    <s v=""/>
    <s v=""/>
    <s v="修繕"/>
    <m/>
    <s v=""/>
    <s v=""/>
    <m/>
    <m/>
    <m/>
    <m/>
    <m/>
    <m/>
    <m/>
    <m/>
    <m/>
    <m/>
    <m/>
    <m/>
    <m/>
    <m/>
    <m/>
    <m/>
    <s v=""/>
    <m/>
    <m/>
    <s v="床版補修"/>
    <m/>
    <s v="2017.09"/>
    <m/>
    <s v="2018.12"/>
    <s v=""/>
    <s v=""/>
    <m/>
    <s v=""/>
    <m/>
    <s v=""/>
    <m/>
    <m/>
    <m/>
    <m/>
    <m/>
    <m/>
    <m/>
    <m/>
    <m/>
    <m/>
    <m/>
    <m/>
    <m/>
    <m/>
    <m/>
  </r>
  <r>
    <x v="610"/>
    <x v="0"/>
    <x v="570"/>
    <s v="文珠砂川線"/>
    <n v="1991"/>
    <n v="123.5"/>
    <n v="2017"/>
    <s v="Ⅱ"/>
    <n v="2017"/>
    <s v="Ⅱ"/>
    <n v="2022"/>
    <s v="Ⅱ"/>
    <x v="2"/>
    <x v="2"/>
    <m/>
    <m/>
    <n v="2027"/>
    <s v=""/>
    <s v="修繕"/>
    <s v="修繕"/>
    <s v="修繕"/>
    <n v="2023"/>
    <n v="2029"/>
    <m/>
    <m/>
    <m/>
    <m/>
    <m/>
    <m/>
    <m/>
    <m/>
    <m/>
    <m/>
    <m/>
    <m/>
    <m/>
    <m/>
    <m/>
    <m/>
    <s v=""/>
    <m/>
    <m/>
    <m/>
    <m/>
    <m/>
    <m/>
    <m/>
    <s v=""/>
    <s v=""/>
    <m/>
    <s v=""/>
    <m/>
    <s v=""/>
    <m/>
    <m/>
    <m/>
    <m/>
    <m/>
    <m/>
    <m/>
    <m/>
    <s v="修繕"/>
    <n v="2024"/>
    <n v="2029"/>
    <s v="修繕"/>
    <n v="2023"/>
    <n v="2029"/>
    <n v="680"/>
  </r>
  <r>
    <x v="611"/>
    <x v="0"/>
    <x v="571"/>
    <s v="文珠砂川線"/>
    <n v="2005"/>
    <n v="17"/>
    <n v="2018"/>
    <s v="Ⅰ"/>
    <n v="2018"/>
    <s v="Ⅰ"/>
    <n v="2022"/>
    <s v="Ⅰ"/>
    <x v="2"/>
    <x v="0"/>
    <m/>
    <m/>
    <n v="2027"/>
    <s v=""/>
    <s v=""/>
    <s v="修繕"/>
    <m/>
    <s v=""/>
    <s v=""/>
    <m/>
    <m/>
    <m/>
    <m/>
    <m/>
    <m/>
    <m/>
    <m/>
    <m/>
    <m/>
    <m/>
    <m/>
    <m/>
    <m/>
    <m/>
    <m/>
    <m/>
    <m/>
    <m/>
    <m/>
    <m/>
    <m/>
    <m/>
    <m/>
    <s v=""/>
    <s v=""/>
    <m/>
    <s v=""/>
    <m/>
    <s v=""/>
    <m/>
    <m/>
    <m/>
    <m/>
    <m/>
    <m/>
    <m/>
    <m/>
    <m/>
    <m/>
    <m/>
    <m/>
    <m/>
    <m/>
    <m/>
  </r>
  <r>
    <x v="612"/>
    <x v="0"/>
    <x v="572"/>
    <s v="文珠砂川線"/>
    <n v="1996"/>
    <n v="205.8"/>
    <n v="2017"/>
    <s v="Ⅱ"/>
    <n v="2017"/>
    <s v="Ⅱ"/>
    <n v="2022"/>
    <s v="Ⅰ"/>
    <x v="2"/>
    <x v="0"/>
    <m/>
    <m/>
    <n v="2027"/>
    <s v="修繕"/>
    <s v=""/>
    <s v="修繕"/>
    <m/>
    <s v=""/>
    <s v=""/>
    <m/>
    <m/>
    <m/>
    <m/>
    <m/>
    <m/>
    <m/>
    <m/>
    <m/>
    <m/>
    <m/>
    <m/>
    <m/>
    <m/>
    <s v="補助"/>
    <n v="30"/>
    <s v="補助"/>
    <n v="17.100000000000001"/>
    <m/>
    <m/>
    <m/>
    <m/>
    <m/>
    <m/>
    <s v=""/>
    <s v=""/>
    <m/>
    <s v=""/>
    <m/>
    <s v=""/>
    <s v="修繕"/>
    <n v="2023"/>
    <n v="2026"/>
    <s v="修繕"/>
    <n v="2022"/>
    <n v="2026"/>
    <s v="修繕"/>
    <n v="17.100000000000001"/>
    <m/>
    <m/>
    <m/>
    <m/>
    <m/>
    <m/>
    <n v="930"/>
  </r>
  <r>
    <x v="613"/>
    <x v="0"/>
    <x v="573"/>
    <s v="文珠砂川線"/>
    <n v="1975"/>
    <n v="11.5"/>
    <n v="2018"/>
    <s v="Ⅱ"/>
    <n v="2018"/>
    <s v="Ⅱ"/>
    <n v="2018"/>
    <s v="Ⅱ"/>
    <x v="6"/>
    <x v="2"/>
    <m/>
    <m/>
    <n v="2023"/>
    <s v=""/>
    <s v=""/>
    <s v="修繕"/>
    <m/>
    <s v=""/>
    <s v=""/>
    <m/>
    <m/>
    <m/>
    <m/>
    <m/>
    <m/>
    <m/>
    <m/>
    <m/>
    <m/>
    <m/>
    <m/>
    <m/>
    <m/>
    <m/>
    <m/>
    <s v=""/>
    <m/>
    <m/>
    <m/>
    <m/>
    <m/>
    <m/>
    <m/>
    <m/>
    <s v=""/>
    <m/>
    <s v=""/>
    <m/>
    <s v=""/>
    <m/>
    <m/>
    <m/>
    <m/>
    <m/>
    <m/>
    <m/>
    <m/>
    <m/>
    <m/>
    <m/>
    <m/>
    <m/>
    <m/>
    <s v=""/>
  </r>
  <r>
    <x v="614"/>
    <x v="0"/>
    <x v="574"/>
    <s v="文珠砂川線"/>
    <n v="1986"/>
    <n v="32"/>
    <n v="2015"/>
    <s v="Ⅱ"/>
    <n v="2019"/>
    <s v="Ⅰ"/>
    <n v="2019"/>
    <s v="Ⅰ"/>
    <x v="0"/>
    <x v="0"/>
    <m/>
    <m/>
    <n v="2024"/>
    <s v=""/>
    <s v=""/>
    <s v="修繕"/>
    <m/>
    <s v=""/>
    <s v=""/>
    <m/>
    <m/>
    <m/>
    <m/>
    <m/>
    <m/>
    <m/>
    <m/>
    <m/>
    <m/>
    <m/>
    <m/>
    <m/>
    <m/>
    <m/>
    <m/>
    <m/>
    <m/>
    <m/>
    <m/>
    <m/>
    <m/>
    <m/>
    <m/>
    <s v=""/>
    <s v=""/>
    <m/>
    <s v=""/>
    <m/>
    <s v=""/>
    <m/>
    <m/>
    <m/>
    <m/>
    <m/>
    <m/>
    <m/>
    <m/>
    <m/>
    <m/>
    <m/>
    <m/>
    <m/>
    <m/>
    <m/>
  </r>
  <r>
    <x v="615"/>
    <x v="0"/>
    <x v="575"/>
    <s v="小藤沼田線"/>
    <n v="1974"/>
    <n v="5"/>
    <n v="2018"/>
    <s v="Ⅲ"/>
    <n v="2018"/>
    <s v="Ⅲ"/>
    <n v="2022"/>
    <s v="Ⅰ"/>
    <x v="2"/>
    <x v="0"/>
    <m/>
    <m/>
    <n v="2027"/>
    <s v="修繕"/>
    <m/>
    <s v="修繕"/>
    <m/>
    <m/>
    <m/>
    <m/>
    <m/>
    <m/>
    <m/>
    <s v="補助"/>
    <n v="21.375"/>
    <m/>
    <m/>
    <m/>
    <m/>
    <m/>
    <m/>
    <m/>
    <m/>
    <m/>
    <m/>
    <s v=""/>
    <m/>
    <s v="修繕"/>
    <s v="修繕（主桁断面修復）"/>
    <n v="2019"/>
    <s v="2019.09"/>
    <n v="2021"/>
    <s v="2021.04"/>
    <s v=""/>
    <s v=""/>
    <m/>
    <s v=""/>
    <m/>
    <s v=""/>
    <m/>
    <m/>
    <m/>
    <m/>
    <m/>
    <m/>
    <m/>
    <m/>
    <m/>
    <m/>
    <m/>
    <m/>
    <m/>
    <m/>
    <n v="5"/>
  </r>
  <r>
    <x v="616"/>
    <x v="0"/>
    <x v="576"/>
    <s v="小藤沼田線"/>
    <n v="1977"/>
    <n v="20"/>
    <n v="2018"/>
    <s v="Ⅰ"/>
    <n v="2018"/>
    <s v="Ⅰ"/>
    <n v="2022"/>
    <s v="Ⅰ"/>
    <x v="2"/>
    <x v="0"/>
    <m/>
    <m/>
    <n v="2027"/>
    <s v=""/>
    <s v=""/>
    <s v="修繕"/>
    <m/>
    <s v=""/>
    <s v=""/>
    <m/>
    <m/>
    <m/>
    <m/>
    <m/>
    <m/>
    <m/>
    <m/>
    <m/>
    <m/>
    <m/>
    <m/>
    <m/>
    <m/>
    <m/>
    <m/>
    <m/>
    <m/>
    <m/>
    <m/>
    <m/>
    <m/>
    <m/>
    <m/>
    <s v=""/>
    <s v=""/>
    <m/>
    <s v=""/>
    <m/>
    <s v=""/>
    <m/>
    <m/>
    <m/>
    <m/>
    <m/>
    <m/>
    <m/>
    <m/>
    <m/>
    <m/>
    <m/>
    <m/>
    <m/>
    <m/>
    <m/>
  </r>
  <r>
    <x v="617"/>
    <x v="0"/>
    <x v="577"/>
    <s v="小藤沼田線"/>
    <n v="1993"/>
    <n v="253"/>
    <n v="2018"/>
    <s v="Ⅱ"/>
    <n v="2018"/>
    <s v="Ⅱ"/>
    <n v="2018"/>
    <s v="Ⅱ"/>
    <x v="6"/>
    <x v="2"/>
    <m/>
    <m/>
    <n v="2023"/>
    <s v=""/>
    <s v=""/>
    <s v="修繕"/>
    <m/>
    <s v=""/>
    <s v=""/>
    <m/>
    <m/>
    <m/>
    <m/>
    <m/>
    <m/>
    <m/>
    <m/>
    <m/>
    <m/>
    <m/>
    <m/>
    <m/>
    <m/>
    <m/>
    <m/>
    <m/>
    <m/>
    <m/>
    <m/>
    <m/>
    <m/>
    <m/>
    <m/>
    <m/>
    <s v=""/>
    <m/>
    <s v=""/>
    <m/>
    <s v=""/>
    <m/>
    <m/>
    <m/>
    <m/>
    <m/>
    <m/>
    <m/>
    <m/>
    <m/>
    <m/>
    <m/>
    <m/>
    <m/>
    <m/>
    <s v=""/>
  </r>
  <r>
    <x v="618"/>
    <x v="0"/>
    <x v="578"/>
    <s v="小藤沼田線"/>
    <s v="不明"/>
    <n v="4.0999999999999996"/>
    <n v="2018"/>
    <s v="Ⅰ"/>
    <n v="2018"/>
    <s v="Ⅰ"/>
    <n v="2022"/>
    <s v="Ⅰ"/>
    <x v="2"/>
    <x v="0"/>
    <m/>
    <m/>
    <n v="2027"/>
    <s v=""/>
    <s v=""/>
    <s v="修繕"/>
    <m/>
    <s v=""/>
    <s v=""/>
    <m/>
    <m/>
    <m/>
    <m/>
    <m/>
    <m/>
    <m/>
    <m/>
    <m/>
    <m/>
    <m/>
    <m/>
    <m/>
    <m/>
    <m/>
    <m/>
    <m/>
    <m/>
    <m/>
    <m/>
    <m/>
    <m/>
    <m/>
    <m/>
    <s v=""/>
    <s v=""/>
    <m/>
    <s v=""/>
    <m/>
    <s v=""/>
    <m/>
    <m/>
    <m/>
    <m/>
    <m/>
    <m/>
    <m/>
    <m/>
    <m/>
    <m/>
    <m/>
    <m/>
    <m/>
    <m/>
    <m/>
  </r>
  <r>
    <x v="619"/>
    <x v="0"/>
    <x v="579"/>
    <s v="美唄達布岩見沢線"/>
    <n v="1978"/>
    <n v="8.4"/>
    <n v="2017"/>
    <s v="Ⅱ"/>
    <n v="2017"/>
    <s v="Ⅱ"/>
    <n v="2022"/>
    <s v="Ⅱ"/>
    <x v="2"/>
    <x v="2"/>
    <m/>
    <m/>
    <n v="2027"/>
    <s v=""/>
    <s v=""/>
    <s v="修繕"/>
    <m/>
    <s v=""/>
    <s v=""/>
    <m/>
    <m/>
    <m/>
    <m/>
    <m/>
    <m/>
    <m/>
    <m/>
    <m/>
    <m/>
    <m/>
    <m/>
    <m/>
    <m/>
    <m/>
    <m/>
    <m/>
    <m/>
    <m/>
    <m/>
    <m/>
    <m/>
    <m/>
    <m/>
    <s v=""/>
    <s v=""/>
    <m/>
    <s v=""/>
    <m/>
    <s v=""/>
    <m/>
    <m/>
    <m/>
    <m/>
    <m/>
    <m/>
    <m/>
    <m/>
    <m/>
    <m/>
    <m/>
    <m/>
    <m/>
    <m/>
    <s v=""/>
  </r>
  <r>
    <x v="620"/>
    <x v="0"/>
    <x v="580"/>
    <s v="美唄達布岩見沢線"/>
    <n v="2001"/>
    <n v="6"/>
    <n v="2017"/>
    <s v="Ⅰ"/>
    <n v="2017"/>
    <s v="Ⅰ"/>
    <n v="2022"/>
    <s v="Ⅰ"/>
    <x v="2"/>
    <x v="0"/>
    <m/>
    <m/>
    <n v="2027"/>
    <s v=""/>
    <s v=""/>
    <s v="修繕"/>
    <m/>
    <s v=""/>
    <s v=""/>
    <m/>
    <m/>
    <m/>
    <m/>
    <m/>
    <m/>
    <m/>
    <m/>
    <m/>
    <m/>
    <m/>
    <m/>
    <m/>
    <m/>
    <m/>
    <m/>
    <m/>
    <m/>
    <m/>
    <m/>
    <m/>
    <m/>
    <m/>
    <m/>
    <s v=""/>
    <s v=""/>
    <m/>
    <s v=""/>
    <m/>
    <s v=""/>
    <m/>
    <m/>
    <m/>
    <m/>
    <m/>
    <m/>
    <m/>
    <m/>
    <m/>
    <m/>
    <m/>
    <m/>
    <m/>
    <m/>
    <m/>
  </r>
  <r>
    <x v="621"/>
    <x v="0"/>
    <x v="581"/>
    <s v="美唄達布岩見沢線"/>
    <n v="1968"/>
    <n v="63"/>
    <n v="2017"/>
    <s v="Ⅱ"/>
    <n v="2017"/>
    <s v="Ⅱ"/>
    <n v="2022"/>
    <s v="Ⅱ"/>
    <x v="2"/>
    <x v="2"/>
    <m/>
    <m/>
    <n v="2027"/>
    <s v=""/>
    <s v=""/>
    <s v="修繕"/>
    <m/>
    <s v=""/>
    <s v=""/>
    <m/>
    <m/>
    <m/>
    <m/>
    <m/>
    <m/>
    <m/>
    <m/>
    <m/>
    <m/>
    <m/>
    <m/>
    <m/>
    <m/>
    <m/>
    <m/>
    <m/>
    <m/>
    <m/>
    <m/>
    <m/>
    <m/>
    <m/>
    <m/>
    <s v=""/>
    <s v=""/>
    <m/>
    <s v=""/>
    <m/>
    <s v=""/>
    <m/>
    <m/>
    <m/>
    <m/>
    <m/>
    <m/>
    <m/>
    <m/>
    <m/>
    <m/>
    <m/>
    <m/>
    <m/>
    <m/>
    <s v=""/>
  </r>
  <r>
    <x v="622"/>
    <x v="0"/>
    <x v="582"/>
    <s v="美唄達布岩見沢線"/>
    <n v="1983"/>
    <n v="40.799999999999997"/>
    <n v="2015"/>
    <s v="Ⅰ"/>
    <n v="2019"/>
    <s v="Ⅲ"/>
    <n v="2019"/>
    <s v="Ⅲ"/>
    <x v="0"/>
    <x v="1"/>
    <m/>
    <m/>
    <n v="2024"/>
    <s v="修繕"/>
    <s v="修繕"/>
    <s v="修繕"/>
    <s v="修繕"/>
    <n v="2020"/>
    <n v="2023"/>
    <s v="補助"/>
    <n v="10"/>
    <s v="補助"/>
    <n v="67.900000000000006"/>
    <m/>
    <m/>
    <s v="補助"/>
    <n v="7"/>
    <s v="補助"/>
    <n v="3"/>
    <s v="補助"/>
    <n v="10"/>
    <s v="補助"/>
    <n v="67.900000000000006"/>
    <s v="補助"/>
    <n v="50"/>
    <s v="補助"/>
    <n v="28.8"/>
    <s v="修繕"/>
    <s v="支承補修、伸縮装置取替、橋面防水"/>
    <n v="2021"/>
    <s v="2021.06"/>
    <m/>
    <m/>
    <s v="修繕"/>
    <s v="伸縮装置取替・橋面防水等"/>
    <n v="2021"/>
    <n v="2021.06"/>
    <m/>
    <s v=""/>
    <s v="修繕"/>
    <n v="2020"/>
    <n v="2023"/>
    <s v="修繕"/>
    <n v="2020"/>
    <n v="2023"/>
    <s v="修繕"/>
    <n v="28.8"/>
    <m/>
    <m/>
    <m/>
    <m/>
    <m/>
    <m/>
    <n v="177"/>
  </r>
  <r>
    <x v="623"/>
    <x v="0"/>
    <x v="583"/>
    <s v="赤平歌志内線"/>
    <n v="1987"/>
    <n v="10.5"/>
    <n v="2017"/>
    <s v="Ⅰ"/>
    <n v="2017"/>
    <s v="Ⅰ"/>
    <n v="2022"/>
    <s v="Ⅰ"/>
    <x v="2"/>
    <x v="0"/>
    <m/>
    <m/>
    <n v="2027"/>
    <s v=""/>
    <s v=""/>
    <s v="修繕"/>
    <m/>
    <s v=""/>
    <s v=""/>
    <m/>
    <m/>
    <m/>
    <m/>
    <m/>
    <m/>
    <m/>
    <m/>
    <m/>
    <m/>
    <m/>
    <m/>
    <m/>
    <m/>
    <m/>
    <m/>
    <m/>
    <m/>
    <m/>
    <m/>
    <m/>
    <m/>
    <m/>
    <m/>
    <s v=""/>
    <s v=""/>
    <m/>
    <s v=""/>
    <m/>
    <s v=""/>
    <m/>
    <m/>
    <m/>
    <m/>
    <m/>
    <m/>
    <m/>
    <m/>
    <m/>
    <m/>
    <m/>
    <m/>
    <m/>
    <m/>
    <m/>
  </r>
  <r>
    <x v="624"/>
    <x v="0"/>
    <x v="584"/>
    <s v="赤平歌志内線"/>
    <n v="1950"/>
    <n v="3"/>
    <n v="2016"/>
    <s v="Ⅰ"/>
    <n v="2021"/>
    <s v="Ⅰ"/>
    <n v="2021"/>
    <s v="Ⅰ"/>
    <x v="5"/>
    <x v="0"/>
    <m/>
    <m/>
    <n v="2026"/>
    <s v=""/>
    <s v=""/>
    <s v="修繕"/>
    <m/>
    <s v=""/>
    <s v=""/>
    <m/>
    <m/>
    <m/>
    <m/>
    <m/>
    <m/>
    <m/>
    <m/>
    <m/>
    <m/>
    <m/>
    <m/>
    <m/>
    <m/>
    <m/>
    <m/>
    <m/>
    <m/>
    <m/>
    <m/>
    <m/>
    <m/>
    <m/>
    <m/>
    <s v=""/>
    <s v=""/>
    <m/>
    <s v=""/>
    <m/>
    <s v=""/>
    <m/>
    <m/>
    <m/>
    <m/>
    <m/>
    <m/>
    <m/>
    <m/>
    <m/>
    <m/>
    <m/>
    <m/>
    <m/>
    <m/>
    <m/>
  </r>
  <r>
    <x v="625"/>
    <x v="0"/>
    <x v="585"/>
    <s v="鷹泊鷹泊停車場線"/>
    <n v="1974"/>
    <n v="15"/>
    <n v="2014"/>
    <s v="Ⅱ"/>
    <n v="2019"/>
    <s v="Ⅰ"/>
    <n v="2019"/>
    <s v="Ⅰ"/>
    <x v="0"/>
    <x v="0"/>
    <m/>
    <m/>
    <n v="2024"/>
    <s v=""/>
    <s v=""/>
    <s v="修繕"/>
    <m/>
    <s v=""/>
    <s v=""/>
    <m/>
    <m/>
    <m/>
    <m/>
    <m/>
    <m/>
    <m/>
    <m/>
    <m/>
    <m/>
    <m/>
    <m/>
    <m/>
    <m/>
    <m/>
    <m/>
    <s v=""/>
    <m/>
    <m/>
    <m/>
    <m/>
    <m/>
    <m/>
    <m/>
    <s v=""/>
    <s v=""/>
    <m/>
    <s v=""/>
    <m/>
    <s v=""/>
    <m/>
    <m/>
    <m/>
    <m/>
    <m/>
    <m/>
    <m/>
    <m/>
    <m/>
    <m/>
    <m/>
    <m/>
    <m/>
    <m/>
    <m/>
  </r>
  <r>
    <x v="626"/>
    <x v="0"/>
    <x v="586"/>
    <s v="鷹泊鷹泊停車場線"/>
    <n v="1972"/>
    <n v="20"/>
    <n v="2018"/>
    <s v="Ⅰ"/>
    <n v="2018"/>
    <s v="Ⅰ"/>
    <n v="2022"/>
    <s v="Ⅰ"/>
    <x v="2"/>
    <x v="0"/>
    <m/>
    <m/>
    <n v="2027"/>
    <s v=""/>
    <s v=""/>
    <s v="修繕"/>
    <m/>
    <s v=""/>
    <s v=""/>
    <m/>
    <m/>
    <m/>
    <m/>
    <m/>
    <m/>
    <m/>
    <m/>
    <m/>
    <m/>
    <m/>
    <m/>
    <m/>
    <m/>
    <m/>
    <m/>
    <m/>
    <m/>
    <m/>
    <m/>
    <m/>
    <m/>
    <m/>
    <m/>
    <s v=""/>
    <s v=""/>
    <m/>
    <s v=""/>
    <m/>
    <s v=""/>
    <m/>
    <m/>
    <m/>
    <m/>
    <m/>
    <m/>
    <m/>
    <m/>
    <m/>
    <m/>
    <m/>
    <m/>
    <m/>
    <m/>
    <m/>
  </r>
  <r>
    <x v="627"/>
    <x v="0"/>
    <x v="587"/>
    <s v="鷹泊鷹泊停車場線"/>
    <n v="1974"/>
    <n v="155.19999999999999"/>
    <n v="2018"/>
    <s v="Ⅲ"/>
    <n v="2018"/>
    <s v="Ⅲ"/>
    <n v="2022"/>
    <s v="Ⅲ"/>
    <x v="2"/>
    <x v="1"/>
    <m/>
    <m/>
    <n v="2027"/>
    <s v="修繕"/>
    <s v="修繕"/>
    <s v="修繕"/>
    <s v="修繕"/>
    <n v="2023"/>
    <n v="2024"/>
    <m/>
    <m/>
    <m/>
    <m/>
    <s v="補助"/>
    <n v="29.925000000000001"/>
    <m/>
    <m/>
    <m/>
    <m/>
    <m/>
    <m/>
    <m/>
    <m/>
    <m/>
    <m/>
    <s v=""/>
    <m/>
    <s v="修繕"/>
    <s v="修繕（伸縮装置取替ほか）"/>
    <n v="2019"/>
    <s v="2019.09"/>
    <n v="2021"/>
    <s v="2021.04"/>
    <s v=""/>
    <s v=""/>
    <m/>
    <s v=""/>
    <m/>
    <s v=""/>
    <s v="修繕"/>
    <n v="2023"/>
    <n v="2024"/>
    <s v="修繕"/>
    <n v="2023"/>
    <n v="2024"/>
    <s v="修繕"/>
    <n v="9.6"/>
    <s v="修繕"/>
    <n v="2023"/>
    <n v="2024"/>
    <s v="修繕"/>
    <n v="2023"/>
    <n v="2024"/>
    <n v="170"/>
  </r>
  <r>
    <x v="628"/>
    <x v="0"/>
    <x v="588"/>
    <s v="鷹泊鷹泊停車場線"/>
    <n v="1977"/>
    <n v="13.6"/>
    <n v="2018"/>
    <s v="Ⅲ"/>
    <n v="2018"/>
    <s v="Ⅲ"/>
    <n v="2022"/>
    <s v="Ⅱ"/>
    <x v="2"/>
    <x v="2"/>
    <m/>
    <m/>
    <n v="2027"/>
    <s v="修繕"/>
    <m/>
    <s v="修繕"/>
    <m/>
    <m/>
    <m/>
    <m/>
    <m/>
    <m/>
    <m/>
    <s v="補助"/>
    <n v="17.100000000000001"/>
    <m/>
    <m/>
    <m/>
    <m/>
    <m/>
    <m/>
    <m/>
    <m/>
    <m/>
    <m/>
    <s v=""/>
    <m/>
    <s v="修繕"/>
    <s v="修繕（橋面防水ほか）"/>
    <n v="2019"/>
    <s v="2019.09"/>
    <n v="2021"/>
    <s v="2021.04"/>
    <s v=""/>
    <s v=""/>
    <m/>
    <s v=""/>
    <m/>
    <s v=""/>
    <m/>
    <m/>
    <m/>
    <m/>
    <m/>
    <m/>
    <m/>
    <m/>
    <m/>
    <m/>
    <m/>
    <m/>
    <m/>
    <m/>
    <n v="14"/>
  </r>
  <r>
    <x v="629"/>
    <x v="0"/>
    <x v="589"/>
    <s v="鷹泊鷹泊停車場線"/>
    <n v="1976"/>
    <n v="2"/>
    <n v="2018"/>
    <s v="Ⅰ"/>
    <n v="2018"/>
    <s v="Ⅰ"/>
    <n v="2022"/>
    <s v="Ⅰ"/>
    <x v="2"/>
    <x v="0"/>
    <m/>
    <m/>
    <n v="2027"/>
    <s v=""/>
    <s v=""/>
    <s v="修繕"/>
    <m/>
    <s v=""/>
    <s v=""/>
    <m/>
    <m/>
    <m/>
    <m/>
    <m/>
    <m/>
    <m/>
    <m/>
    <m/>
    <m/>
    <m/>
    <m/>
    <m/>
    <m/>
    <m/>
    <m/>
    <m/>
    <m/>
    <m/>
    <m/>
    <m/>
    <m/>
    <m/>
    <m/>
    <s v=""/>
    <s v=""/>
    <m/>
    <s v=""/>
    <m/>
    <s v=""/>
    <m/>
    <m/>
    <m/>
    <m/>
    <m/>
    <m/>
    <m/>
    <m/>
    <m/>
    <m/>
    <m/>
    <m/>
    <m/>
    <m/>
    <m/>
  </r>
  <r>
    <x v="630"/>
    <x v="0"/>
    <x v="536"/>
    <s v="北長沼由仁線"/>
    <n v="1977"/>
    <n v="14.1"/>
    <n v="2017"/>
    <s v="Ⅲ"/>
    <n v="2017"/>
    <s v="Ⅲ"/>
    <n v="2022"/>
    <s v="Ⅰ"/>
    <x v="2"/>
    <x v="0"/>
    <m/>
    <m/>
    <n v="2027"/>
    <s v="修繕"/>
    <m/>
    <s v="修繕"/>
    <m/>
    <m/>
    <m/>
    <m/>
    <m/>
    <m/>
    <m/>
    <m/>
    <m/>
    <s v="補助"/>
    <n v="4"/>
    <s v="補助"/>
    <n v="1"/>
    <s v="補助"/>
    <n v="10"/>
    <s v="補助"/>
    <n v="9.6999999999999993"/>
    <m/>
    <m/>
    <s v=""/>
    <m/>
    <s v="修繕"/>
    <s v="下部躯体補修"/>
    <n v="2021"/>
    <s v="2021.06"/>
    <m/>
    <m/>
    <s v=""/>
    <s v=""/>
    <m/>
    <s v=""/>
    <m/>
    <s v=""/>
    <m/>
    <m/>
    <m/>
    <m/>
    <m/>
    <m/>
    <m/>
    <m/>
    <m/>
    <m/>
    <m/>
    <m/>
    <m/>
    <m/>
    <n v="19"/>
  </r>
  <r>
    <x v="631"/>
    <x v="0"/>
    <x v="590"/>
    <s v="中幌向栗沢線"/>
    <n v="1983"/>
    <n v="3.6"/>
    <n v="2017"/>
    <s v="Ⅰ"/>
    <n v="2017"/>
    <s v="Ⅰ"/>
    <n v="2022"/>
    <s v="Ⅰ"/>
    <x v="2"/>
    <x v="0"/>
    <m/>
    <m/>
    <n v="2027"/>
    <s v=""/>
    <s v=""/>
    <s v="修繕"/>
    <m/>
    <s v=""/>
    <s v=""/>
    <m/>
    <m/>
    <m/>
    <m/>
    <m/>
    <m/>
    <m/>
    <m/>
    <m/>
    <m/>
    <m/>
    <m/>
    <m/>
    <m/>
    <m/>
    <m/>
    <m/>
    <m/>
    <m/>
    <m/>
    <m/>
    <m/>
    <m/>
    <m/>
    <s v=""/>
    <s v=""/>
    <m/>
    <s v=""/>
    <m/>
    <s v=""/>
    <m/>
    <m/>
    <m/>
    <m/>
    <m/>
    <m/>
    <m/>
    <m/>
    <m/>
    <m/>
    <m/>
    <m/>
    <m/>
    <m/>
    <m/>
  </r>
  <r>
    <x v="632"/>
    <x v="0"/>
    <x v="591"/>
    <s v="中幌向栗沢線"/>
    <n v="1968"/>
    <n v="94.4"/>
    <n v="2018"/>
    <s v="Ⅰ"/>
    <n v="2018"/>
    <s v="Ⅰ"/>
    <n v="2018"/>
    <s v="Ⅰ"/>
    <x v="6"/>
    <x v="0"/>
    <m/>
    <m/>
    <n v="2023"/>
    <s v=""/>
    <s v=""/>
    <s v="修繕"/>
    <m/>
    <s v=""/>
    <s v=""/>
    <m/>
    <m/>
    <m/>
    <m/>
    <m/>
    <m/>
    <m/>
    <m/>
    <m/>
    <m/>
    <m/>
    <m/>
    <m/>
    <m/>
    <m/>
    <m/>
    <s v=""/>
    <m/>
    <m/>
    <m/>
    <m/>
    <m/>
    <m/>
    <m/>
    <s v=""/>
    <s v=""/>
    <m/>
    <s v=""/>
    <m/>
    <s v=""/>
    <m/>
    <m/>
    <m/>
    <m/>
    <m/>
    <m/>
    <m/>
    <m/>
    <m/>
    <m/>
    <m/>
    <m/>
    <m/>
    <m/>
    <m/>
  </r>
  <r>
    <x v="633"/>
    <x v="0"/>
    <x v="592"/>
    <s v="中幌向栗沢線"/>
    <n v="1992"/>
    <n v="94.4"/>
    <n v="2018"/>
    <s v="Ⅰ"/>
    <n v="2018"/>
    <s v="Ⅰ"/>
    <n v="2018"/>
    <s v="Ⅰ"/>
    <x v="6"/>
    <x v="0"/>
    <m/>
    <m/>
    <n v="2023"/>
    <s v=""/>
    <s v=""/>
    <s v="修繕"/>
    <m/>
    <s v=""/>
    <s v=""/>
    <m/>
    <m/>
    <m/>
    <m/>
    <m/>
    <m/>
    <m/>
    <m/>
    <m/>
    <m/>
    <m/>
    <m/>
    <m/>
    <m/>
    <m/>
    <m/>
    <m/>
    <m/>
    <m/>
    <m/>
    <m/>
    <m/>
    <m/>
    <m/>
    <s v=""/>
    <s v=""/>
    <m/>
    <s v=""/>
    <m/>
    <s v=""/>
    <m/>
    <m/>
    <m/>
    <m/>
    <m/>
    <m/>
    <m/>
    <m/>
    <m/>
    <m/>
    <m/>
    <m/>
    <m/>
    <m/>
    <m/>
  </r>
  <r>
    <x v="634"/>
    <x v="0"/>
    <x v="593"/>
    <s v="中幌向栗沢線"/>
    <n v="1972"/>
    <n v="66.8"/>
    <n v="2017"/>
    <s v="Ⅰ"/>
    <n v="2017"/>
    <s v="Ⅰ"/>
    <n v="2022"/>
    <s v="Ⅱ"/>
    <x v="2"/>
    <x v="2"/>
    <m/>
    <m/>
    <n v="2027"/>
    <s v=""/>
    <s v="修繕"/>
    <s v="修繕"/>
    <s v="修繕"/>
    <n v="2023"/>
    <n v="2025"/>
    <m/>
    <m/>
    <m/>
    <m/>
    <m/>
    <m/>
    <m/>
    <m/>
    <m/>
    <m/>
    <m/>
    <m/>
    <m/>
    <m/>
    <m/>
    <m/>
    <s v=""/>
    <m/>
    <m/>
    <m/>
    <m/>
    <m/>
    <m/>
    <m/>
    <s v=""/>
    <s v=""/>
    <m/>
    <s v=""/>
    <m/>
    <s v=""/>
    <m/>
    <m/>
    <m/>
    <m/>
    <m/>
    <m/>
    <m/>
    <m/>
    <s v="修繕"/>
    <n v="2024"/>
    <n v="2025"/>
    <s v="修繕"/>
    <n v="2023"/>
    <n v="2025"/>
    <n v="50"/>
  </r>
  <r>
    <x v="635"/>
    <x v="0"/>
    <x v="594"/>
    <s v="中幌向栗沢線"/>
    <n v="1972"/>
    <n v="7"/>
    <n v="2018"/>
    <s v="Ⅱ"/>
    <n v="2018"/>
    <s v="Ⅱ"/>
    <n v="2018"/>
    <s v="Ⅱ"/>
    <x v="6"/>
    <x v="2"/>
    <m/>
    <m/>
    <n v="2023"/>
    <s v=""/>
    <m/>
    <s v="修繕"/>
    <m/>
    <s v=""/>
    <s v=""/>
    <m/>
    <m/>
    <m/>
    <m/>
    <m/>
    <m/>
    <m/>
    <m/>
    <m/>
    <m/>
    <m/>
    <m/>
    <m/>
    <m/>
    <m/>
    <m/>
    <m/>
    <m/>
    <m/>
    <m/>
    <m/>
    <m/>
    <m/>
    <m/>
    <s v="修繕"/>
    <s v=""/>
    <m/>
    <s v=""/>
    <m/>
    <s v=""/>
    <m/>
    <m/>
    <m/>
    <m/>
    <m/>
    <m/>
    <m/>
    <m/>
    <m/>
    <m/>
    <m/>
    <m/>
    <m/>
    <m/>
    <s v=""/>
  </r>
  <r>
    <x v="636"/>
    <x v="0"/>
    <x v="595"/>
    <s v="中幌向栗沢線"/>
    <n v="1983"/>
    <n v="7"/>
    <n v="2017"/>
    <s v="Ⅱ"/>
    <n v="2017"/>
    <s v="Ⅱ"/>
    <n v="2022"/>
    <s v="Ⅱ"/>
    <x v="2"/>
    <x v="2"/>
    <m/>
    <m/>
    <n v="2027"/>
    <s v=""/>
    <s v=""/>
    <s v="修繕"/>
    <m/>
    <s v=""/>
    <s v=""/>
    <m/>
    <m/>
    <m/>
    <m/>
    <m/>
    <m/>
    <m/>
    <m/>
    <m/>
    <m/>
    <m/>
    <m/>
    <m/>
    <m/>
    <m/>
    <m/>
    <m/>
    <m/>
    <m/>
    <m/>
    <m/>
    <m/>
    <m/>
    <m/>
    <s v=""/>
    <s v=""/>
    <m/>
    <s v=""/>
    <m/>
    <s v=""/>
    <m/>
    <m/>
    <m/>
    <m/>
    <m/>
    <m/>
    <m/>
    <m/>
    <m/>
    <m/>
    <m/>
    <m/>
    <m/>
    <m/>
    <s v=""/>
  </r>
  <r>
    <x v="637"/>
    <x v="0"/>
    <x v="596"/>
    <s v="中幌向栗沢線"/>
    <n v="1973"/>
    <n v="74"/>
    <n v="2018"/>
    <s v="Ⅲ"/>
    <n v="2018"/>
    <s v="Ⅲ"/>
    <n v="2018"/>
    <s v="Ⅲ"/>
    <x v="6"/>
    <x v="1"/>
    <m/>
    <m/>
    <n v="2023"/>
    <s v="修繕"/>
    <s v="修繕"/>
    <s v="修繕"/>
    <s v="修繕"/>
    <n v="2019"/>
    <n v="2022"/>
    <m/>
    <m/>
    <m/>
    <m/>
    <m/>
    <m/>
    <m/>
    <m/>
    <s v="補助"/>
    <n v="60"/>
    <m/>
    <m/>
    <m/>
    <m/>
    <m/>
    <m/>
    <s v=""/>
    <m/>
    <s v="修繕"/>
    <s v="橋面防水、床版補修、支承補修"/>
    <n v="2019"/>
    <s v="2019.07"/>
    <m/>
    <m/>
    <s v="修繕"/>
    <s v="橋面防水、床版補修、支承補修"/>
    <n v="2019"/>
    <n v="2019.07"/>
    <n v="2022"/>
    <n v="2022.06"/>
    <m/>
    <m/>
    <m/>
    <m/>
    <m/>
    <m/>
    <m/>
    <m/>
    <m/>
    <m/>
    <m/>
    <m/>
    <m/>
    <m/>
    <n v="51"/>
  </r>
  <r>
    <x v="638"/>
    <x v="0"/>
    <x v="597"/>
    <s v="中幌向栗沢線"/>
    <n v="1970"/>
    <n v="7.3"/>
    <n v="2017"/>
    <s v="Ⅲ"/>
    <n v="2017"/>
    <s v="Ⅲ"/>
    <n v="2022"/>
    <s v="Ⅰ"/>
    <x v="2"/>
    <x v="0"/>
    <m/>
    <m/>
    <n v="2027"/>
    <s v="修繕"/>
    <m/>
    <s v="修繕"/>
    <m/>
    <m/>
    <m/>
    <m/>
    <m/>
    <m/>
    <m/>
    <m/>
    <m/>
    <m/>
    <m/>
    <m/>
    <m/>
    <m/>
    <m/>
    <m/>
    <m/>
    <m/>
    <m/>
    <s v=""/>
    <m/>
    <s v="修繕"/>
    <s v="断面補修"/>
    <n v="2019"/>
    <s v="2019.06"/>
    <n v="2019"/>
    <s v="2020.03"/>
    <s v=""/>
    <s v=""/>
    <m/>
    <s v=""/>
    <m/>
    <s v=""/>
    <m/>
    <m/>
    <m/>
    <m/>
    <m/>
    <m/>
    <m/>
    <m/>
    <m/>
    <m/>
    <m/>
    <m/>
    <m/>
    <m/>
    <n v="4"/>
  </r>
  <r>
    <x v="639"/>
    <x v="0"/>
    <x v="504"/>
    <s v="中幌向栗沢線"/>
    <n v="1983"/>
    <n v="7"/>
    <n v="2017"/>
    <s v="Ⅰ"/>
    <n v="2017"/>
    <s v="Ⅰ"/>
    <n v="2022"/>
    <s v="Ⅰ"/>
    <x v="2"/>
    <x v="0"/>
    <m/>
    <m/>
    <n v="2027"/>
    <s v=""/>
    <s v=""/>
    <s v="修繕"/>
    <m/>
    <s v=""/>
    <s v=""/>
    <m/>
    <m/>
    <m/>
    <m/>
    <m/>
    <m/>
    <m/>
    <m/>
    <m/>
    <m/>
    <m/>
    <m/>
    <m/>
    <m/>
    <m/>
    <m/>
    <m/>
    <m/>
    <m/>
    <m/>
    <m/>
    <m/>
    <m/>
    <m/>
    <s v=""/>
    <s v=""/>
    <m/>
    <s v=""/>
    <m/>
    <s v=""/>
    <m/>
    <m/>
    <m/>
    <m/>
    <m/>
    <m/>
    <m/>
    <m/>
    <m/>
    <m/>
    <m/>
    <m/>
    <m/>
    <m/>
    <m/>
  </r>
  <r>
    <x v="640"/>
    <x v="0"/>
    <x v="598"/>
    <s v="丸駒線"/>
    <n v="1967"/>
    <n v="7.3"/>
    <n v="2017"/>
    <s v="Ⅰ"/>
    <n v="2017"/>
    <s v="Ⅰ"/>
    <n v="2022"/>
    <s v="Ⅰ"/>
    <x v="2"/>
    <x v="0"/>
    <m/>
    <m/>
    <n v="2027"/>
    <s v=""/>
    <s v=""/>
    <s v="修繕"/>
    <m/>
    <s v=""/>
    <s v=""/>
    <m/>
    <m/>
    <m/>
    <m/>
    <m/>
    <m/>
    <m/>
    <m/>
    <m/>
    <m/>
    <m/>
    <m/>
    <m/>
    <m/>
    <m/>
    <m/>
    <m/>
    <m/>
    <m/>
    <m/>
    <m/>
    <m/>
    <m/>
    <m/>
    <s v=""/>
    <s v=""/>
    <m/>
    <s v=""/>
    <m/>
    <s v=""/>
    <m/>
    <m/>
    <m/>
    <m/>
    <m/>
    <m/>
    <m/>
    <m/>
    <m/>
    <m/>
    <m/>
    <m/>
    <m/>
    <m/>
    <m/>
  </r>
  <r>
    <x v="641"/>
    <x v="0"/>
    <x v="339"/>
    <s v="鳩山継立停車場線"/>
    <n v="1978"/>
    <n v="20"/>
    <n v="2017"/>
    <s v="Ⅲ"/>
    <n v="2021"/>
    <s v="Ⅲ"/>
    <n v="2021"/>
    <s v="Ⅲ"/>
    <x v="5"/>
    <x v="1"/>
    <m/>
    <m/>
    <n v="2026"/>
    <s v=""/>
    <m/>
    <s v="更新※"/>
    <m/>
    <s v=""/>
    <s v=""/>
    <m/>
    <m/>
    <s v="防災安全交付金"/>
    <n v="5"/>
    <m/>
    <m/>
    <m/>
    <m/>
    <m/>
    <m/>
    <m/>
    <m/>
    <m/>
    <m/>
    <m/>
    <m/>
    <s v=""/>
    <m/>
    <m/>
    <s v="架替"/>
    <m/>
    <s v="2018.07"/>
    <m/>
    <m/>
    <s v="更新"/>
    <s v=""/>
    <m/>
    <s v=""/>
    <m/>
    <s v=""/>
    <m/>
    <m/>
    <m/>
    <m/>
    <m/>
    <m/>
    <m/>
    <m/>
    <m/>
    <m/>
    <m/>
    <m/>
    <m/>
    <m/>
    <s v=""/>
  </r>
  <r>
    <x v="642"/>
    <x v="0"/>
    <x v="599"/>
    <s v="鳩山継立停車場線"/>
    <n v="1982"/>
    <n v="13.6"/>
    <n v="2017"/>
    <s v="Ⅰ"/>
    <n v="2021"/>
    <s v="Ⅰ"/>
    <n v="2021"/>
    <s v="Ⅰ"/>
    <x v="5"/>
    <x v="0"/>
    <m/>
    <m/>
    <n v="2026"/>
    <s v=""/>
    <s v=""/>
    <s v="修繕"/>
    <m/>
    <s v=""/>
    <s v=""/>
    <m/>
    <m/>
    <m/>
    <m/>
    <m/>
    <m/>
    <m/>
    <m/>
    <m/>
    <m/>
    <m/>
    <m/>
    <m/>
    <m/>
    <m/>
    <m/>
    <m/>
    <m/>
    <m/>
    <m/>
    <m/>
    <m/>
    <m/>
    <m/>
    <s v=""/>
    <s v=""/>
    <m/>
    <s v=""/>
    <m/>
    <s v=""/>
    <m/>
    <m/>
    <m/>
    <m/>
    <m/>
    <m/>
    <m/>
    <m/>
    <m/>
    <m/>
    <m/>
    <m/>
    <m/>
    <m/>
    <m/>
  </r>
  <r>
    <x v="643"/>
    <x v="0"/>
    <x v="600"/>
    <s v="鳩山継立停車場線"/>
    <n v="2004"/>
    <n v="23.8"/>
    <n v="2017"/>
    <s v="Ⅰ"/>
    <n v="2017"/>
    <s v="Ⅰ"/>
    <n v="2022"/>
    <s v="Ⅰ"/>
    <x v="2"/>
    <x v="0"/>
    <m/>
    <m/>
    <n v="2027"/>
    <s v=""/>
    <s v=""/>
    <s v="修繕"/>
    <m/>
    <s v=""/>
    <s v=""/>
    <m/>
    <m/>
    <m/>
    <m/>
    <m/>
    <m/>
    <m/>
    <m/>
    <m/>
    <m/>
    <m/>
    <m/>
    <m/>
    <m/>
    <m/>
    <m/>
    <m/>
    <m/>
    <m/>
    <m/>
    <m/>
    <m/>
    <m/>
    <m/>
    <s v=""/>
    <s v=""/>
    <m/>
    <s v=""/>
    <m/>
    <s v=""/>
    <m/>
    <m/>
    <m/>
    <m/>
    <m/>
    <m/>
    <m/>
    <m/>
    <m/>
    <m/>
    <m/>
    <m/>
    <m/>
    <m/>
    <m/>
  </r>
  <r>
    <x v="644"/>
    <x v="0"/>
    <x v="494"/>
    <s v="鳩山継立停車場線"/>
    <n v="1969"/>
    <n v="20.6"/>
    <n v="2017"/>
    <s v="Ⅰ"/>
    <n v="2017"/>
    <s v="Ⅰ"/>
    <n v="2022"/>
    <s v="Ⅱ"/>
    <x v="2"/>
    <x v="2"/>
    <m/>
    <m/>
    <n v="2027"/>
    <s v=""/>
    <s v=""/>
    <s v="更新※"/>
    <m/>
    <s v=""/>
    <s v=""/>
    <m/>
    <m/>
    <s v="地道債"/>
    <n v="2"/>
    <m/>
    <m/>
    <m/>
    <m/>
    <m/>
    <m/>
    <m/>
    <m/>
    <m/>
    <m/>
    <m/>
    <m/>
    <s v=""/>
    <m/>
    <m/>
    <m/>
    <m/>
    <m/>
    <m/>
    <m/>
    <s v=""/>
    <s v=""/>
    <m/>
    <s v=""/>
    <m/>
    <s v=""/>
    <m/>
    <m/>
    <m/>
    <m/>
    <m/>
    <m/>
    <m/>
    <m/>
    <m/>
    <m/>
    <m/>
    <m/>
    <m/>
    <m/>
    <m/>
  </r>
  <r>
    <x v="645"/>
    <x v="0"/>
    <x v="206"/>
    <s v="鳩山継立停車場線"/>
    <n v="1976"/>
    <n v="11.4"/>
    <n v="2017"/>
    <s v="Ⅰ"/>
    <n v="2017"/>
    <s v="Ⅰ"/>
    <n v="2022"/>
    <s v="Ⅱ"/>
    <x v="2"/>
    <x v="2"/>
    <m/>
    <m/>
    <n v="2027"/>
    <s v=""/>
    <s v=""/>
    <s v="修繕"/>
    <m/>
    <s v=""/>
    <s v=""/>
    <m/>
    <m/>
    <m/>
    <m/>
    <m/>
    <m/>
    <m/>
    <m/>
    <m/>
    <m/>
    <m/>
    <m/>
    <m/>
    <m/>
    <m/>
    <m/>
    <m/>
    <m/>
    <m/>
    <m/>
    <m/>
    <m/>
    <m/>
    <m/>
    <s v=""/>
    <s v=""/>
    <m/>
    <s v=""/>
    <m/>
    <s v=""/>
    <m/>
    <m/>
    <m/>
    <m/>
    <m/>
    <m/>
    <m/>
    <m/>
    <m/>
    <m/>
    <m/>
    <m/>
    <m/>
    <m/>
    <m/>
  </r>
  <r>
    <x v="646"/>
    <x v="0"/>
    <x v="92"/>
    <s v="真谷地沼の沢停車場線"/>
    <n v="1955"/>
    <n v="81"/>
    <n v="2016"/>
    <s v="Ⅱ"/>
    <n v="2021"/>
    <s v="Ⅲ"/>
    <n v="2021"/>
    <s v="Ⅲ"/>
    <x v="5"/>
    <x v="1"/>
    <m/>
    <m/>
    <n v="2026"/>
    <s v="修繕"/>
    <s v="修繕"/>
    <s v="修繕"/>
    <s v="修繕"/>
    <n v="2023"/>
    <n v="2024"/>
    <m/>
    <m/>
    <m/>
    <m/>
    <m/>
    <m/>
    <m/>
    <m/>
    <m/>
    <m/>
    <m/>
    <m/>
    <m/>
    <m/>
    <m/>
    <m/>
    <s v="補助"/>
    <n v="14.4"/>
    <s v="修繕"/>
    <s v="下部工ひびわれ補修"/>
    <m/>
    <m/>
    <m/>
    <m/>
    <s v="修繕"/>
    <s v=""/>
    <m/>
    <s v=""/>
    <m/>
    <s v=""/>
    <s v="修繕"/>
    <n v="2023"/>
    <n v="2024"/>
    <s v="修繕"/>
    <n v="2023"/>
    <n v="2024"/>
    <s v="修繕"/>
    <n v="14.4"/>
    <s v="修繕"/>
    <n v="2023"/>
    <n v="2024"/>
    <s v="修繕"/>
    <n v="2023"/>
    <n v="2024"/>
    <n v="79.400000000000006"/>
  </r>
  <r>
    <x v="647"/>
    <x v="0"/>
    <x v="601"/>
    <s v="真谷地沼の沢停車場線"/>
    <n v="1956"/>
    <n v="46"/>
    <n v="2016"/>
    <s v="Ⅱ"/>
    <n v="2021"/>
    <s v="Ⅲ"/>
    <n v="2021"/>
    <s v="Ⅲ"/>
    <x v="5"/>
    <x v="1"/>
    <m/>
    <m/>
    <n v="2026"/>
    <s v="修繕"/>
    <s v="修繕"/>
    <s v="修繕"/>
    <s v="修繕"/>
    <n v="2023"/>
    <n v="2024"/>
    <m/>
    <m/>
    <m/>
    <m/>
    <m/>
    <m/>
    <m/>
    <m/>
    <m/>
    <m/>
    <m/>
    <m/>
    <m/>
    <m/>
    <m/>
    <m/>
    <s v="補助"/>
    <n v="9.6"/>
    <s v="修繕"/>
    <s v="防護柵・照明補修"/>
    <m/>
    <m/>
    <m/>
    <m/>
    <s v="修繕"/>
    <s v=""/>
    <m/>
    <s v=""/>
    <m/>
    <s v=""/>
    <s v="修繕"/>
    <n v="2023"/>
    <n v="2024"/>
    <s v="修繕"/>
    <n v="2023"/>
    <n v="2024"/>
    <s v="修繕"/>
    <n v="9.6"/>
    <s v="修繕"/>
    <n v="2023"/>
    <n v="2024"/>
    <s v="修繕"/>
    <n v="2023"/>
    <n v="2024"/>
    <n v="109.6"/>
  </r>
  <r>
    <x v="648"/>
    <x v="0"/>
    <x v="602"/>
    <s v="真谷地沼の沢停車場線"/>
    <n v="1981"/>
    <n v="50"/>
    <n v="2018"/>
    <s v="Ⅰ"/>
    <n v="2018"/>
    <s v="Ⅰ"/>
    <n v="2018"/>
    <s v="Ⅰ"/>
    <x v="6"/>
    <x v="0"/>
    <m/>
    <m/>
    <n v="2023"/>
    <s v=""/>
    <s v=""/>
    <s v="修繕"/>
    <m/>
    <s v=""/>
    <s v=""/>
    <m/>
    <m/>
    <m/>
    <m/>
    <m/>
    <m/>
    <m/>
    <m/>
    <m/>
    <m/>
    <m/>
    <m/>
    <m/>
    <m/>
    <m/>
    <m/>
    <m/>
    <m/>
    <m/>
    <m/>
    <m/>
    <m/>
    <m/>
    <m/>
    <s v=""/>
    <s v=""/>
    <m/>
    <s v=""/>
    <m/>
    <s v=""/>
    <m/>
    <m/>
    <m/>
    <m/>
    <m/>
    <m/>
    <m/>
    <m/>
    <m/>
    <m/>
    <m/>
    <m/>
    <m/>
    <m/>
    <m/>
  </r>
  <r>
    <x v="649"/>
    <x v="0"/>
    <x v="603"/>
    <s v="新篠津金沢線"/>
    <n v="1999"/>
    <n v="11.2"/>
    <n v="2015"/>
    <s v="Ⅰ"/>
    <n v="2019"/>
    <s v="Ⅰ"/>
    <n v="2019"/>
    <s v="Ⅰ"/>
    <x v="0"/>
    <x v="0"/>
    <m/>
    <m/>
    <n v="2024"/>
    <s v=""/>
    <s v=""/>
    <s v="修繕"/>
    <m/>
    <s v=""/>
    <s v=""/>
    <m/>
    <m/>
    <m/>
    <m/>
    <m/>
    <m/>
    <m/>
    <m/>
    <m/>
    <m/>
    <m/>
    <m/>
    <m/>
    <m/>
    <m/>
    <m/>
    <m/>
    <m/>
    <m/>
    <m/>
    <m/>
    <m/>
    <m/>
    <m/>
    <s v=""/>
    <s v=""/>
    <m/>
    <s v=""/>
    <m/>
    <s v=""/>
    <m/>
    <m/>
    <m/>
    <m/>
    <m/>
    <m/>
    <m/>
    <m/>
    <m/>
    <m/>
    <m/>
    <m/>
    <m/>
    <m/>
    <m/>
  </r>
  <r>
    <x v="650"/>
    <x v="0"/>
    <x v="604"/>
    <s v="新篠津金沢線"/>
    <n v="1962"/>
    <n v="69.2"/>
    <n v="2016"/>
    <s v="Ⅲ"/>
    <n v="2016"/>
    <s v="Ⅲ"/>
    <n v="2016"/>
    <s v="Ⅲ"/>
    <x v="1"/>
    <x v="0"/>
    <n v="2020"/>
    <s v="Ⅰ"/>
    <n v="2025"/>
    <s v="修繕"/>
    <s v="修繕"/>
    <s v="修繕"/>
    <s v="修繕"/>
    <n v="2020"/>
    <n v="2021"/>
    <m/>
    <m/>
    <m/>
    <m/>
    <s v="補助"/>
    <n v="5"/>
    <s v="補助"/>
    <n v="15"/>
    <s v="補助"/>
    <n v="15"/>
    <m/>
    <m/>
    <m/>
    <m/>
    <m/>
    <m/>
    <s v=""/>
    <m/>
    <s v="修繕"/>
    <s v="ｱﾝｶｰﾎﾞﾙﾄ補修･耐震補強"/>
    <n v="2020"/>
    <s v="2020.07"/>
    <n v="2021"/>
    <s v="2022.02"/>
    <s v="修繕"/>
    <s v="ｱﾝｶｰﾎﾞﾙﾄ補修･耐震補強"/>
    <n v="2020"/>
    <n v="2020.07"/>
    <n v="2021"/>
    <n v="2022.02"/>
    <m/>
    <m/>
    <m/>
    <m/>
    <m/>
    <m/>
    <m/>
    <m/>
    <m/>
    <m/>
    <m/>
    <m/>
    <m/>
    <m/>
    <n v="37"/>
  </r>
  <r>
    <x v="651"/>
    <x v="0"/>
    <x v="605"/>
    <s v="新篠津金沢線"/>
    <n v="2010"/>
    <n v="20.8"/>
    <n v="2018"/>
    <s v="Ⅰ"/>
    <n v="2020"/>
    <s v="Ⅰ"/>
    <n v="2020"/>
    <s v="Ⅰ"/>
    <x v="1"/>
    <x v="0"/>
    <m/>
    <m/>
    <n v="2025"/>
    <s v=""/>
    <s v=""/>
    <s v="修繕"/>
    <m/>
    <s v=""/>
    <s v=""/>
    <m/>
    <m/>
    <m/>
    <m/>
    <m/>
    <m/>
    <m/>
    <m/>
    <m/>
    <m/>
    <m/>
    <m/>
    <m/>
    <m/>
    <m/>
    <m/>
    <m/>
    <m/>
    <m/>
    <m/>
    <m/>
    <m/>
    <m/>
    <m/>
    <s v=""/>
    <s v=""/>
    <m/>
    <s v=""/>
    <m/>
    <s v=""/>
    <m/>
    <m/>
    <m/>
    <m/>
    <m/>
    <m/>
    <m/>
    <m/>
    <m/>
    <m/>
    <m/>
    <m/>
    <m/>
    <m/>
    <m/>
  </r>
  <r>
    <x v="652"/>
    <x v="0"/>
    <x v="606"/>
    <s v="北滝の川東滝川停車場線"/>
    <n v="1986"/>
    <n v="3"/>
    <n v="2016"/>
    <s v="Ⅰ"/>
    <n v="2020"/>
    <s v="Ⅰ"/>
    <n v="2020"/>
    <s v="Ⅰ"/>
    <x v="1"/>
    <x v="0"/>
    <m/>
    <m/>
    <n v="2025"/>
    <s v=""/>
    <s v=""/>
    <s v="修繕"/>
    <m/>
    <s v=""/>
    <s v=""/>
    <m/>
    <m/>
    <m/>
    <m/>
    <m/>
    <m/>
    <m/>
    <m/>
    <m/>
    <m/>
    <m/>
    <m/>
    <m/>
    <m/>
    <m/>
    <m/>
    <m/>
    <m/>
    <m/>
    <m/>
    <m/>
    <m/>
    <m/>
    <m/>
    <s v=""/>
    <s v=""/>
    <m/>
    <s v=""/>
    <m/>
    <s v=""/>
    <m/>
    <m/>
    <m/>
    <m/>
    <m/>
    <m/>
    <m/>
    <m/>
    <m/>
    <m/>
    <m/>
    <m/>
    <m/>
    <m/>
    <m/>
  </r>
  <r>
    <x v="653"/>
    <x v="0"/>
    <x v="607"/>
    <s v="上志文四条東線"/>
    <n v="1977"/>
    <n v="3.4"/>
    <n v="2016"/>
    <s v="Ⅱ"/>
    <n v="2020"/>
    <s v="Ⅱ"/>
    <n v="2020"/>
    <s v="Ⅱ"/>
    <x v="1"/>
    <x v="2"/>
    <m/>
    <m/>
    <n v="2025"/>
    <s v=""/>
    <m/>
    <s v="修繕"/>
    <m/>
    <s v=""/>
    <s v=""/>
    <m/>
    <m/>
    <m/>
    <m/>
    <m/>
    <m/>
    <m/>
    <m/>
    <m/>
    <m/>
    <m/>
    <m/>
    <m/>
    <m/>
    <m/>
    <m/>
    <m/>
    <m/>
    <m/>
    <m/>
    <m/>
    <m/>
    <m/>
    <m/>
    <s v="修繕"/>
    <s v=""/>
    <m/>
    <s v=""/>
    <m/>
    <s v=""/>
    <m/>
    <m/>
    <m/>
    <m/>
    <m/>
    <m/>
    <m/>
    <m/>
    <m/>
    <m/>
    <m/>
    <m/>
    <m/>
    <m/>
    <s v=""/>
  </r>
  <r>
    <x v="654"/>
    <x v="0"/>
    <x v="101"/>
    <s v="上志文四条東線"/>
    <n v="1969"/>
    <n v="6"/>
    <n v="2016"/>
    <s v="Ⅰ"/>
    <n v="2020"/>
    <s v="Ⅰ"/>
    <n v="2020"/>
    <s v="Ⅰ"/>
    <x v="1"/>
    <x v="0"/>
    <m/>
    <m/>
    <n v="2025"/>
    <s v=""/>
    <s v=""/>
    <s v="修繕"/>
    <m/>
    <s v=""/>
    <s v=""/>
    <m/>
    <m/>
    <m/>
    <m/>
    <m/>
    <m/>
    <m/>
    <m/>
    <m/>
    <m/>
    <m/>
    <m/>
    <m/>
    <m/>
    <m/>
    <m/>
    <m/>
    <m/>
    <m/>
    <m/>
    <m/>
    <m/>
    <m/>
    <m/>
    <s v=""/>
    <s v=""/>
    <m/>
    <s v=""/>
    <m/>
    <s v=""/>
    <m/>
    <m/>
    <m/>
    <m/>
    <m/>
    <m/>
    <m/>
    <m/>
    <m/>
    <m/>
    <m/>
    <m/>
    <m/>
    <m/>
    <m/>
  </r>
  <r>
    <x v="655"/>
    <x v="0"/>
    <x v="93"/>
    <s v="上志文四条東線"/>
    <n v="1986"/>
    <n v="46.4"/>
    <n v="2015"/>
    <s v="Ⅰ"/>
    <n v="2019"/>
    <s v="Ⅲ"/>
    <n v="2019"/>
    <s v="Ⅲ"/>
    <x v="0"/>
    <x v="1"/>
    <m/>
    <m/>
    <n v="2024"/>
    <s v="修繕"/>
    <s v="修繕"/>
    <s v="修繕"/>
    <s v="修繕"/>
    <n v="2020"/>
    <n v="2024"/>
    <s v="補助"/>
    <n v="50"/>
    <s v="補助"/>
    <n v="97"/>
    <m/>
    <m/>
    <s v="補助"/>
    <n v="4"/>
    <s v="補助"/>
    <n v="1"/>
    <s v="補助"/>
    <n v="50"/>
    <s v="補助"/>
    <n v="97"/>
    <m/>
    <m/>
    <s v="補助"/>
    <n v="10"/>
    <s v="修繕"/>
    <s v="支承補修、伸縮装置取替"/>
    <n v="2021"/>
    <s v="2021.06"/>
    <m/>
    <m/>
    <s v="修繕"/>
    <s v="伸縮装置取替"/>
    <n v="2021"/>
    <n v="2021.06"/>
    <m/>
    <s v=""/>
    <s v="修繕"/>
    <n v="2020"/>
    <n v="2024"/>
    <s v="修繕"/>
    <n v="2020"/>
    <n v="2024"/>
    <s v="修繕"/>
    <n v="10"/>
    <s v="修繕"/>
    <n v="2020"/>
    <n v="2024"/>
    <s v="修繕"/>
    <n v="2020"/>
    <n v="2024"/>
    <n v="318"/>
  </r>
  <r>
    <x v="656"/>
    <x v="0"/>
    <x v="608"/>
    <s v="上志文四条東線"/>
    <n v="1967"/>
    <n v="13"/>
    <n v="2015"/>
    <s v="Ⅰ"/>
    <n v="2019"/>
    <s v="Ⅰ"/>
    <n v="2019"/>
    <s v="Ⅰ"/>
    <x v="0"/>
    <x v="0"/>
    <m/>
    <m/>
    <n v="2024"/>
    <s v=""/>
    <s v=""/>
    <s v="修繕"/>
    <m/>
    <s v=""/>
    <s v=""/>
    <m/>
    <m/>
    <m/>
    <m/>
    <m/>
    <m/>
    <m/>
    <m/>
    <m/>
    <m/>
    <m/>
    <m/>
    <m/>
    <m/>
    <m/>
    <m/>
    <m/>
    <m/>
    <m/>
    <m/>
    <m/>
    <m/>
    <m/>
    <m/>
    <s v=""/>
    <s v=""/>
    <m/>
    <s v=""/>
    <m/>
    <s v=""/>
    <m/>
    <m/>
    <m/>
    <m/>
    <m/>
    <m/>
    <m/>
    <m/>
    <m/>
    <m/>
    <m/>
    <m/>
    <m/>
    <m/>
    <m/>
  </r>
  <r>
    <x v="657"/>
    <x v="0"/>
    <x v="609"/>
    <s v="仁別大曲線"/>
    <n v="1976"/>
    <n v="6.1"/>
    <n v="2017"/>
    <s v="Ⅲ"/>
    <n v="2017"/>
    <s v="Ⅲ"/>
    <n v="2022"/>
    <s v="Ⅰ"/>
    <x v="2"/>
    <x v="0"/>
    <m/>
    <m/>
    <n v="2027"/>
    <s v="修繕"/>
    <m/>
    <s v="修繕"/>
    <m/>
    <m/>
    <m/>
    <m/>
    <m/>
    <m/>
    <m/>
    <m/>
    <m/>
    <m/>
    <m/>
    <m/>
    <m/>
    <m/>
    <m/>
    <m/>
    <m/>
    <m/>
    <m/>
    <s v=""/>
    <m/>
    <s v="修繕"/>
    <s v="主桁補修"/>
    <n v="2018"/>
    <s v="2018.08"/>
    <n v="2019"/>
    <s v="2020.03"/>
    <s v=""/>
    <s v=""/>
    <m/>
    <s v=""/>
    <m/>
    <s v=""/>
    <m/>
    <m/>
    <m/>
    <m/>
    <m/>
    <m/>
    <m/>
    <m/>
    <m/>
    <m/>
    <m/>
    <m/>
    <m/>
    <m/>
    <n v="49"/>
  </r>
  <r>
    <x v="658"/>
    <x v="0"/>
    <x v="610"/>
    <s v="仁別大曲線"/>
    <n v="2014"/>
    <n v="4"/>
    <n v="2017"/>
    <s v="Ⅰ"/>
    <n v="2017"/>
    <s v="Ⅰ"/>
    <n v="2022"/>
    <s v="Ⅰ"/>
    <x v="2"/>
    <x v="0"/>
    <m/>
    <m/>
    <n v="2027"/>
    <s v=""/>
    <s v=""/>
    <s v="修繕"/>
    <m/>
    <s v=""/>
    <s v=""/>
    <m/>
    <m/>
    <m/>
    <m/>
    <m/>
    <m/>
    <m/>
    <m/>
    <m/>
    <m/>
    <m/>
    <m/>
    <m/>
    <m/>
    <m/>
    <m/>
    <m/>
    <m/>
    <m/>
    <m/>
    <m/>
    <m/>
    <m/>
    <m/>
    <s v=""/>
    <s v=""/>
    <m/>
    <s v=""/>
    <m/>
    <s v=""/>
    <m/>
    <m/>
    <m/>
    <m/>
    <m/>
    <m/>
    <m/>
    <m/>
    <m/>
    <m/>
    <m/>
    <m/>
    <m/>
    <m/>
    <m/>
  </r>
  <r>
    <x v="659"/>
    <x v="0"/>
    <x v="611"/>
    <s v="仁別大曲線"/>
    <n v="2014"/>
    <n v="5"/>
    <n v="2018"/>
    <s v="Ⅰ"/>
    <n v="2018"/>
    <s v="Ⅰ"/>
    <n v="2018"/>
    <s v="Ⅰ"/>
    <x v="6"/>
    <x v="0"/>
    <m/>
    <m/>
    <n v="2023"/>
    <s v=""/>
    <s v=""/>
    <s v="修繕"/>
    <m/>
    <s v=""/>
    <s v=""/>
    <m/>
    <m/>
    <m/>
    <m/>
    <m/>
    <m/>
    <m/>
    <m/>
    <m/>
    <m/>
    <m/>
    <m/>
    <m/>
    <m/>
    <m/>
    <m/>
    <m/>
    <m/>
    <m/>
    <m/>
    <m/>
    <m/>
    <m/>
    <m/>
    <s v=""/>
    <s v=""/>
    <m/>
    <s v=""/>
    <m/>
    <s v=""/>
    <m/>
    <m/>
    <m/>
    <m/>
    <m/>
    <m/>
    <m/>
    <m/>
    <m/>
    <m/>
    <m/>
    <m/>
    <m/>
    <m/>
    <m/>
  </r>
  <r>
    <x v="660"/>
    <x v="0"/>
    <x v="612"/>
    <s v="仁別大曲線"/>
    <n v="2016"/>
    <n v="3.4"/>
    <n v="2017"/>
    <s v="Ⅰ"/>
    <n v="2017"/>
    <s v="Ⅰ"/>
    <n v="2022"/>
    <s v="Ⅰ"/>
    <x v="2"/>
    <x v="0"/>
    <m/>
    <m/>
    <n v="2027"/>
    <s v=""/>
    <s v=""/>
    <s v="修繕"/>
    <m/>
    <s v=""/>
    <s v=""/>
    <m/>
    <m/>
    <m/>
    <m/>
    <m/>
    <m/>
    <m/>
    <m/>
    <m/>
    <m/>
    <m/>
    <m/>
    <m/>
    <m/>
    <m/>
    <m/>
    <m/>
    <m/>
    <m/>
    <m/>
    <m/>
    <m/>
    <m/>
    <m/>
    <s v=""/>
    <s v=""/>
    <m/>
    <s v=""/>
    <m/>
    <s v=""/>
    <m/>
    <m/>
    <m/>
    <m/>
    <m/>
    <m/>
    <m/>
    <m/>
    <m/>
    <m/>
    <m/>
    <m/>
    <m/>
    <m/>
    <m/>
  </r>
  <r>
    <x v="661"/>
    <x v="0"/>
    <x v="613"/>
    <s v="仁別大曲線"/>
    <n v="2016"/>
    <n v="3.4"/>
    <n v="2017"/>
    <s v="Ⅰ"/>
    <n v="2017"/>
    <s v="Ⅰ"/>
    <n v="2022"/>
    <s v="Ⅰ"/>
    <x v="2"/>
    <x v="0"/>
    <m/>
    <m/>
    <n v="2027"/>
    <s v=""/>
    <s v=""/>
    <s v="修繕"/>
    <m/>
    <s v=""/>
    <s v=""/>
    <m/>
    <m/>
    <m/>
    <m/>
    <m/>
    <m/>
    <m/>
    <m/>
    <m/>
    <m/>
    <m/>
    <m/>
    <m/>
    <m/>
    <m/>
    <m/>
    <m/>
    <m/>
    <m/>
    <m/>
    <m/>
    <m/>
    <m/>
    <m/>
    <s v=""/>
    <s v=""/>
    <m/>
    <s v=""/>
    <m/>
    <s v=""/>
    <m/>
    <m/>
    <m/>
    <m/>
    <m/>
    <m/>
    <m/>
    <m/>
    <m/>
    <m/>
    <m/>
    <m/>
    <m/>
    <m/>
    <m/>
  </r>
  <r>
    <x v="662"/>
    <x v="0"/>
    <x v="614"/>
    <s v="仁別大曲線"/>
    <n v="2016"/>
    <n v="96"/>
    <n v="2018"/>
    <s v="Ⅰ"/>
    <n v="2018"/>
    <s v="Ⅰ"/>
    <n v="2018"/>
    <s v="Ⅰ"/>
    <x v="6"/>
    <x v="0"/>
    <m/>
    <m/>
    <n v="2023"/>
    <s v=""/>
    <s v=""/>
    <s v="修繕"/>
    <m/>
    <s v=""/>
    <s v=""/>
    <m/>
    <m/>
    <m/>
    <m/>
    <m/>
    <m/>
    <m/>
    <m/>
    <m/>
    <m/>
    <m/>
    <m/>
    <m/>
    <m/>
    <m/>
    <m/>
    <m/>
    <m/>
    <m/>
    <m/>
    <m/>
    <m/>
    <m/>
    <m/>
    <s v=""/>
    <s v=""/>
    <m/>
    <s v=""/>
    <m/>
    <s v=""/>
    <m/>
    <m/>
    <m/>
    <m/>
    <m/>
    <m/>
    <m/>
    <m/>
    <m/>
    <m/>
    <m/>
    <m/>
    <m/>
    <m/>
    <m/>
  </r>
  <r>
    <x v="663"/>
    <x v="0"/>
    <x v="615"/>
    <s v="仁別大曲線"/>
    <n v="2016"/>
    <n v="31"/>
    <n v="2018"/>
    <s v="Ⅰ"/>
    <n v="2018"/>
    <s v="Ⅰ"/>
    <n v="2018"/>
    <s v="Ⅰ"/>
    <x v="6"/>
    <x v="0"/>
    <m/>
    <m/>
    <n v="2023"/>
    <s v=""/>
    <s v=""/>
    <s v="修繕"/>
    <m/>
    <s v=""/>
    <s v=""/>
    <m/>
    <m/>
    <m/>
    <m/>
    <m/>
    <m/>
    <m/>
    <m/>
    <m/>
    <m/>
    <m/>
    <m/>
    <m/>
    <m/>
    <m/>
    <m/>
    <m/>
    <m/>
    <m/>
    <m/>
    <m/>
    <m/>
    <m/>
    <m/>
    <s v=""/>
    <s v=""/>
    <m/>
    <s v=""/>
    <m/>
    <s v=""/>
    <m/>
    <m/>
    <m/>
    <m/>
    <m/>
    <m/>
    <m/>
    <m/>
    <m/>
    <m/>
    <m/>
    <m/>
    <m/>
    <m/>
    <m/>
  </r>
  <r>
    <x v="664"/>
    <x v="0"/>
    <x v="616"/>
    <s v="仁別大曲線"/>
    <n v="1977"/>
    <n v="6.1"/>
    <n v="2018"/>
    <s v="Ⅰ"/>
    <n v="2018"/>
    <s v="Ⅰ"/>
    <n v="2022"/>
    <s v="Ⅰ"/>
    <x v="2"/>
    <x v="0"/>
    <m/>
    <m/>
    <n v="2027"/>
    <s v=""/>
    <s v=""/>
    <s v="修繕"/>
    <m/>
    <s v=""/>
    <s v=""/>
    <m/>
    <m/>
    <m/>
    <m/>
    <m/>
    <m/>
    <m/>
    <m/>
    <m/>
    <m/>
    <m/>
    <m/>
    <m/>
    <m/>
    <m/>
    <m/>
    <s v=""/>
    <m/>
    <m/>
    <m/>
    <m/>
    <m/>
    <m/>
    <m/>
    <s v=""/>
    <s v=""/>
    <m/>
    <s v=""/>
    <m/>
    <s v=""/>
    <m/>
    <m/>
    <m/>
    <m/>
    <m/>
    <m/>
    <m/>
    <m/>
    <m/>
    <m/>
    <m/>
    <m/>
    <m/>
    <m/>
    <m/>
  </r>
  <r>
    <x v="665"/>
    <x v="0"/>
    <x v="617"/>
    <s v="仁別大曲線"/>
    <n v="1977"/>
    <n v="6.1"/>
    <n v="2018"/>
    <s v="Ⅰ"/>
    <n v="2018"/>
    <s v="Ⅰ"/>
    <n v="2022"/>
    <s v="Ⅰ"/>
    <x v="2"/>
    <x v="0"/>
    <m/>
    <m/>
    <n v="2027"/>
    <s v=""/>
    <s v=""/>
    <s v="修繕"/>
    <m/>
    <s v=""/>
    <s v=""/>
    <m/>
    <m/>
    <m/>
    <m/>
    <m/>
    <m/>
    <m/>
    <m/>
    <m/>
    <m/>
    <m/>
    <m/>
    <m/>
    <m/>
    <m/>
    <m/>
    <m/>
    <m/>
    <m/>
    <m/>
    <m/>
    <m/>
    <m/>
    <m/>
    <s v=""/>
    <s v=""/>
    <m/>
    <s v=""/>
    <m/>
    <s v=""/>
    <m/>
    <m/>
    <m/>
    <m/>
    <m/>
    <m/>
    <m/>
    <m/>
    <m/>
    <m/>
    <m/>
    <m/>
    <m/>
    <m/>
    <m/>
  </r>
  <r>
    <x v="666"/>
    <x v="0"/>
    <x v="618"/>
    <s v="仁別大曲線"/>
    <n v="1976"/>
    <n v="6.1"/>
    <m/>
    <m/>
    <m/>
    <m/>
    <n v="2022"/>
    <s v="Ⅱ"/>
    <x v="2"/>
    <x v="2"/>
    <m/>
    <m/>
    <n v="2027"/>
    <m/>
    <s v=""/>
    <m/>
    <m/>
    <s v=""/>
    <s v=""/>
    <m/>
    <m/>
    <m/>
    <m/>
    <m/>
    <m/>
    <m/>
    <m/>
    <m/>
    <m/>
    <m/>
    <m/>
    <m/>
    <m/>
    <m/>
    <m/>
    <m/>
    <m/>
    <m/>
    <m/>
    <m/>
    <m/>
    <m/>
    <m/>
    <s v=""/>
    <s v=""/>
    <m/>
    <s v=""/>
    <m/>
    <s v=""/>
    <m/>
    <m/>
    <m/>
    <m/>
    <m/>
    <m/>
    <m/>
    <m/>
    <m/>
    <m/>
    <m/>
    <m/>
    <m/>
    <m/>
    <m/>
  </r>
  <r>
    <x v="667"/>
    <x v="0"/>
    <x v="619"/>
    <s v="滝野上野幌自転車道線"/>
    <n v="1979"/>
    <n v="93.5"/>
    <n v="2018"/>
    <s v="Ⅲ"/>
    <n v="2018"/>
    <s v="Ⅲ"/>
    <n v="2018"/>
    <s v="Ⅲ"/>
    <x v="6"/>
    <x v="1"/>
    <m/>
    <m/>
    <n v="2023"/>
    <s v="修繕"/>
    <s v="修繕"/>
    <s v="修繕"/>
    <s v="修繕"/>
    <n v="2020"/>
    <n v="2021"/>
    <m/>
    <m/>
    <m/>
    <m/>
    <s v="補助"/>
    <n v="8.5500000000000007"/>
    <s v="補助"/>
    <n v="20"/>
    <s v="補助"/>
    <n v="5"/>
    <m/>
    <m/>
    <m/>
    <m/>
    <m/>
    <m/>
    <s v=""/>
    <m/>
    <s v="修繕"/>
    <s v="支承モルタル打替、防護柵取替、地覆補修"/>
    <n v="2020"/>
    <s v="2020.06"/>
    <n v="2021"/>
    <s v="2021.12"/>
    <s v="修繕"/>
    <s v="支承モルタル打替、防護柵取替、地覆補修"/>
    <n v="2020"/>
    <n v="2020.06"/>
    <n v="2021"/>
    <n v="2021.12"/>
    <m/>
    <m/>
    <m/>
    <m/>
    <m/>
    <m/>
    <m/>
    <m/>
    <m/>
    <m/>
    <m/>
    <m/>
    <m/>
    <m/>
    <n v="27"/>
  </r>
  <r>
    <x v="668"/>
    <x v="0"/>
    <x v="620"/>
    <s v="峯延稔町線"/>
    <n v="1982"/>
    <n v="11.6"/>
    <n v="2017"/>
    <s v="Ⅰ"/>
    <n v="2021"/>
    <s v="Ⅰ"/>
    <n v="2021"/>
    <s v="Ⅰ"/>
    <x v="5"/>
    <x v="0"/>
    <m/>
    <m/>
    <n v="2026"/>
    <s v=""/>
    <s v=""/>
    <s v="修繕"/>
    <m/>
    <s v=""/>
    <s v=""/>
    <m/>
    <m/>
    <m/>
    <m/>
    <m/>
    <m/>
    <m/>
    <m/>
    <m/>
    <m/>
    <m/>
    <m/>
    <m/>
    <m/>
    <m/>
    <m/>
    <m/>
    <m/>
    <m/>
    <m/>
    <m/>
    <m/>
    <m/>
    <m/>
    <s v=""/>
    <s v=""/>
    <m/>
    <s v=""/>
    <m/>
    <s v=""/>
    <m/>
    <m/>
    <m/>
    <m/>
    <m/>
    <m/>
    <m/>
    <m/>
    <m/>
    <m/>
    <m/>
    <m/>
    <m/>
    <m/>
    <m/>
  </r>
  <r>
    <x v="669"/>
    <x v="0"/>
    <x v="418"/>
    <s v="峯延稔町線"/>
    <n v="2002"/>
    <n v="15.5"/>
    <n v="2017"/>
    <s v="Ⅰ"/>
    <n v="2021"/>
    <s v="Ⅰ"/>
    <n v="2021"/>
    <s v="Ⅰ"/>
    <x v="5"/>
    <x v="0"/>
    <m/>
    <m/>
    <n v="2026"/>
    <s v=""/>
    <s v=""/>
    <s v="修繕"/>
    <m/>
    <s v=""/>
    <s v=""/>
    <m/>
    <m/>
    <m/>
    <m/>
    <m/>
    <m/>
    <m/>
    <m/>
    <m/>
    <m/>
    <m/>
    <m/>
    <m/>
    <m/>
    <m/>
    <m/>
    <m/>
    <m/>
    <m/>
    <m/>
    <m/>
    <m/>
    <m/>
    <m/>
    <s v=""/>
    <s v=""/>
    <m/>
    <s v=""/>
    <m/>
    <s v=""/>
    <m/>
    <m/>
    <m/>
    <m/>
    <m/>
    <m/>
    <m/>
    <m/>
    <m/>
    <m/>
    <m/>
    <m/>
    <m/>
    <m/>
    <m/>
  </r>
  <r>
    <x v="670"/>
    <x v="0"/>
    <x v="223"/>
    <s v="峯延稔町線"/>
    <n v="2004"/>
    <n v="19"/>
    <n v="2017"/>
    <s v="Ⅰ"/>
    <n v="2021"/>
    <s v="Ⅰ"/>
    <n v="2021"/>
    <s v="Ⅰ"/>
    <x v="5"/>
    <x v="0"/>
    <m/>
    <m/>
    <n v="2026"/>
    <s v=""/>
    <s v=""/>
    <s v="修繕"/>
    <m/>
    <s v=""/>
    <s v=""/>
    <m/>
    <m/>
    <m/>
    <m/>
    <m/>
    <m/>
    <m/>
    <m/>
    <m/>
    <m/>
    <m/>
    <m/>
    <m/>
    <m/>
    <m/>
    <m/>
    <m/>
    <m/>
    <m/>
    <m/>
    <m/>
    <m/>
    <m/>
    <m/>
    <s v=""/>
    <s v=""/>
    <m/>
    <s v=""/>
    <m/>
    <s v=""/>
    <m/>
    <m/>
    <m/>
    <m/>
    <m/>
    <m/>
    <m/>
    <m/>
    <m/>
    <m/>
    <m/>
    <m/>
    <m/>
    <m/>
    <m/>
  </r>
  <r>
    <x v="671"/>
    <x v="0"/>
    <x v="621"/>
    <s v="峯延稔町線"/>
    <n v="1984"/>
    <n v="2"/>
    <n v="2017"/>
    <s v="Ⅰ"/>
    <n v="2021"/>
    <s v="Ⅰ"/>
    <n v="2021"/>
    <s v="Ⅰ"/>
    <x v="5"/>
    <x v="0"/>
    <m/>
    <m/>
    <n v="2026"/>
    <s v=""/>
    <s v=""/>
    <s v="修繕"/>
    <m/>
    <s v=""/>
    <s v=""/>
    <m/>
    <m/>
    <m/>
    <m/>
    <m/>
    <m/>
    <m/>
    <m/>
    <m/>
    <m/>
    <m/>
    <m/>
    <m/>
    <m/>
    <m/>
    <m/>
    <m/>
    <m/>
    <m/>
    <m/>
    <m/>
    <m/>
    <m/>
    <m/>
    <s v=""/>
    <s v=""/>
    <m/>
    <s v=""/>
    <m/>
    <s v=""/>
    <m/>
    <m/>
    <m/>
    <m/>
    <m/>
    <m/>
    <m/>
    <m/>
    <m/>
    <m/>
    <m/>
    <m/>
    <m/>
    <m/>
    <m/>
  </r>
  <r>
    <x v="672"/>
    <x v="0"/>
    <x v="622"/>
    <s v="茂世丑最上線"/>
    <n v="2005"/>
    <n v="9.6999999999999993"/>
    <n v="2018"/>
    <s v="Ⅱ"/>
    <n v="2018"/>
    <s v="Ⅱ"/>
    <n v="2018"/>
    <s v="Ⅱ"/>
    <x v="6"/>
    <x v="2"/>
    <m/>
    <m/>
    <n v="2023"/>
    <s v=""/>
    <m/>
    <s v="修繕"/>
    <m/>
    <s v=""/>
    <s v=""/>
    <m/>
    <m/>
    <m/>
    <m/>
    <m/>
    <m/>
    <m/>
    <m/>
    <m/>
    <m/>
    <m/>
    <m/>
    <m/>
    <m/>
    <m/>
    <m/>
    <m/>
    <m/>
    <m/>
    <m/>
    <m/>
    <m/>
    <m/>
    <m/>
    <s v="修繕"/>
    <s v=""/>
    <m/>
    <s v=""/>
    <m/>
    <s v=""/>
    <m/>
    <m/>
    <m/>
    <m/>
    <m/>
    <m/>
    <m/>
    <m/>
    <m/>
    <m/>
    <m/>
    <m/>
    <m/>
    <m/>
    <s v=""/>
  </r>
  <r>
    <x v="673"/>
    <x v="0"/>
    <x v="623"/>
    <s v="茂世丑最上線"/>
    <n v="1987"/>
    <n v="11"/>
    <n v="2018"/>
    <s v="Ⅱ"/>
    <n v="2018"/>
    <s v="Ⅱ"/>
    <n v="2018"/>
    <s v="Ⅱ"/>
    <x v="6"/>
    <x v="2"/>
    <m/>
    <m/>
    <n v="2023"/>
    <s v=""/>
    <m/>
    <s v="修繕"/>
    <m/>
    <s v=""/>
    <s v=""/>
    <m/>
    <m/>
    <m/>
    <m/>
    <m/>
    <m/>
    <m/>
    <m/>
    <m/>
    <m/>
    <m/>
    <m/>
    <m/>
    <m/>
    <m/>
    <m/>
    <m/>
    <m/>
    <m/>
    <m/>
    <m/>
    <m/>
    <m/>
    <m/>
    <s v="修繕"/>
    <s v=""/>
    <m/>
    <s v=""/>
    <m/>
    <s v=""/>
    <m/>
    <m/>
    <m/>
    <m/>
    <m/>
    <m/>
    <m/>
    <m/>
    <m/>
    <m/>
    <m/>
    <m/>
    <m/>
    <m/>
    <s v=""/>
  </r>
  <r>
    <x v="674"/>
    <x v="0"/>
    <x v="624"/>
    <s v="茂世丑最上線"/>
    <n v="1980"/>
    <n v="21"/>
    <n v="2017"/>
    <s v="Ⅰ"/>
    <n v="2017"/>
    <s v="Ⅰ"/>
    <n v="2022"/>
    <s v="Ⅱ"/>
    <x v="2"/>
    <x v="2"/>
    <m/>
    <m/>
    <n v="2027"/>
    <s v=""/>
    <s v=""/>
    <s v="修繕"/>
    <m/>
    <s v=""/>
    <s v=""/>
    <m/>
    <m/>
    <m/>
    <m/>
    <m/>
    <m/>
    <m/>
    <m/>
    <m/>
    <m/>
    <m/>
    <m/>
    <m/>
    <m/>
    <m/>
    <m/>
    <m/>
    <m/>
    <m/>
    <m/>
    <m/>
    <m/>
    <m/>
    <m/>
    <s v=""/>
    <s v=""/>
    <m/>
    <s v=""/>
    <m/>
    <s v=""/>
    <m/>
    <m/>
    <m/>
    <m/>
    <m/>
    <m/>
    <m/>
    <m/>
    <m/>
    <m/>
    <m/>
    <m/>
    <m/>
    <m/>
    <m/>
  </r>
  <r>
    <x v="675"/>
    <x v="0"/>
    <x v="625"/>
    <s v="大麻東雁来線"/>
    <n v="2017"/>
    <n v="21.8"/>
    <s v=""/>
    <s v=""/>
    <s v="点検対象外"/>
    <s v="点検対象外"/>
    <n v="2019"/>
    <s v="Ⅰ"/>
    <x v="0"/>
    <x v="0"/>
    <m/>
    <m/>
    <n v="2024"/>
    <s v=""/>
    <s v=""/>
    <s v="修繕"/>
    <m/>
    <s v=""/>
    <s v=""/>
    <m/>
    <m/>
    <m/>
    <m/>
    <m/>
    <m/>
    <m/>
    <m/>
    <m/>
    <m/>
    <m/>
    <m/>
    <m/>
    <m/>
    <m/>
    <m/>
    <m/>
    <m/>
    <m/>
    <m/>
    <m/>
    <m/>
    <m/>
    <m/>
    <s v=""/>
    <s v=""/>
    <m/>
    <s v=""/>
    <m/>
    <s v=""/>
    <m/>
    <m/>
    <m/>
    <m/>
    <m/>
    <m/>
    <m/>
    <m/>
    <m/>
    <m/>
    <m/>
    <m/>
    <m/>
    <m/>
    <m/>
  </r>
  <r>
    <x v="676"/>
    <x v="0"/>
    <x v="626"/>
    <s v="達布石狩沼田停車場線"/>
    <n v="2002"/>
    <n v="44.6"/>
    <n v="2018"/>
    <s v="Ⅰ"/>
    <n v="2018"/>
    <s v="Ⅰ"/>
    <n v="2018"/>
    <s v="Ⅰ"/>
    <x v="6"/>
    <x v="0"/>
    <m/>
    <m/>
    <n v="2023"/>
    <s v=""/>
    <s v=""/>
    <s v="修繕"/>
    <m/>
    <s v=""/>
    <s v=""/>
    <m/>
    <m/>
    <m/>
    <m/>
    <m/>
    <m/>
    <m/>
    <m/>
    <m/>
    <m/>
    <m/>
    <m/>
    <m/>
    <m/>
    <m/>
    <m/>
    <m/>
    <m/>
    <m/>
    <m/>
    <m/>
    <m/>
    <m/>
    <m/>
    <s v=""/>
    <s v=""/>
    <m/>
    <s v=""/>
    <m/>
    <s v=""/>
    <m/>
    <m/>
    <m/>
    <m/>
    <m/>
    <m/>
    <m/>
    <m/>
    <m/>
    <m/>
    <m/>
    <m/>
    <m/>
    <m/>
    <m/>
  </r>
  <r>
    <x v="677"/>
    <x v="0"/>
    <x v="627"/>
    <s v="達布石狩沼田停車場線"/>
    <n v="1994"/>
    <n v="34"/>
    <n v="2018"/>
    <s v="Ⅰ"/>
    <n v="2018"/>
    <s v="Ⅰ"/>
    <n v="2022"/>
    <s v="Ⅰ"/>
    <x v="2"/>
    <x v="0"/>
    <m/>
    <m/>
    <n v="2027"/>
    <s v=""/>
    <s v=""/>
    <s v="修繕"/>
    <m/>
    <s v=""/>
    <s v=""/>
    <m/>
    <m/>
    <m/>
    <m/>
    <m/>
    <m/>
    <m/>
    <m/>
    <m/>
    <m/>
    <m/>
    <m/>
    <m/>
    <m/>
    <m/>
    <m/>
    <m/>
    <m/>
    <m/>
    <m/>
    <m/>
    <m/>
    <m/>
    <m/>
    <s v=""/>
    <s v=""/>
    <m/>
    <s v=""/>
    <m/>
    <s v=""/>
    <m/>
    <m/>
    <m/>
    <m/>
    <m/>
    <m/>
    <m/>
    <m/>
    <m/>
    <m/>
    <m/>
    <m/>
    <m/>
    <m/>
    <m/>
  </r>
  <r>
    <x v="678"/>
    <x v="0"/>
    <x v="628"/>
    <s v="達布石狩沼田停車場線"/>
    <n v="1960"/>
    <n v="28.5"/>
    <n v="2016"/>
    <s v="Ⅰ"/>
    <n v="2021"/>
    <s v="Ⅰ"/>
    <n v="2021"/>
    <s v="Ⅰ"/>
    <x v="5"/>
    <x v="0"/>
    <m/>
    <m/>
    <n v="2026"/>
    <s v=""/>
    <s v=""/>
    <s v="更新※"/>
    <m/>
    <s v=""/>
    <s v=""/>
    <m/>
    <m/>
    <m/>
    <m/>
    <m/>
    <m/>
    <m/>
    <m/>
    <m/>
    <m/>
    <m/>
    <m/>
    <m/>
    <m/>
    <m/>
    <m/>
    <s v=""/>
    <m/>
    <m/>
    <m/>
    <m/>
    <m/>
    <m/>
    <m/>
    <s v=""/>
    <s v=""/>
    <m/>
    <s v=""/>
    <m/>
    <s v=""/>
    <m/>
    <m/>
    <m/>
    <m/>
    <m/>
    <m/>
    <m/>
    <m/>
    <m/>
    <m/>
    <m/>
    <m/>
    <m/>
    <m/>
    <m/>
  </r>
  <r>
    <x v="679"/>
    <x v="0"/>
    <x v="629"/>
    <s v="達布石狩沼田停車場線"/>
    <n v="1959"/>
    <n v="30.2"/>
    <n v="2016"/>
    <s v="Ⅱ"/>
    <n v="2016"/>
    <s v="Ⅱ"/>
    <n v="2016"/>
    <s v="Ⅱ"/>
    <x v="6"/>
    <x v="1"/>
    <n v="2018"/>
    <s v="Ⅲ"/>
    <n v="2023"/>
    <s v="修繕"/>
    <s v="更新"/>
    <s v="更新"/>
    <s v="修繕"/>
    <n v="2022"/>
    <n v="2028"/>
    <m/>
    <m/>
    <m/>
    <m/>
    <m/>
    <m/>
    <m/>
    <m/>
    <m/>
    <m/>
    <m/>
    <m/>
    <m/>
    <m/>
    <s v="補助"/>
    <n v="5"/>
    <s v="補助"/>
    <n v="14.4"/>
    <s v="更新"/>
    <s v="架換補修"/>
    <n v="2019"/>
    <s v="2019.04"/>
    <m/>
    <m/>
    <s v=""/>
    <s v=""/>
    <m/>
    <s v=""/>
    <m/>
    <s v=""/>
    <s v="修繕"/>
    <n v="2023"/>
    <n v="2024"/>
    <s v="修繕"/>
    <n v="2022"/>
    <n v="2024"/>
    <s v="修繕"/>
    <n v="14.4"/>
    <s v="修繕"/>
    <n v="2022"/>
    <n v="2028"/>
    <s v="更新"/>
    <n v="2022"/>
    <n v="2028"/>
    <n v="340"/>
  </r>
  <r>
    <x v="680"/>
    <x v="0"/>
    <x v="630"/>
    <s v="達布石狩沼田停車場線"/>
    <n v="1984"/>
    <n v="28.5"/>
    <n v="2018"/>
    <s v="Ⅰ"/>
    <n v="2018"/>
    <s v="Ⅰ"/>
    <n v="2018"/>
    <s v="Ⅰ"/>
    <x v="6"/>
    <x v="0"/>
    <m/>
    <m/>
    <n v="2023"/>
    <s v=""/>
    <s v=""/>
    <s v="修繕"/>
    <m/>
    <s v=""/>
    <s v=""/>
    <m/>
    <m/>
    <m/>
    <m/>
    <m/>
    <m/>
    <m/>
    <m/>
    <m/>
    <m/>
    <m/>
    <m/>
    <m/>
    <m/>
    <m/>
    <m/>
    <m/>
    <m/>
    <m/>
    <m/>
    <m/>
    <m/>
    <m/>
    <m/>
    <s v=""/>
    <s v=""/>
    <m/>
    <s v=""/>
    <m/>
    <s v=""/>
    <m/>
    <m/>
    <m/>
    <m/>
    <m/>
    <m/>
    <m/>
    <m/>
    <m/>
    <m/>
    <m/>
    <m/>
    <m/>
    <m/>
    <m/>
  </r>
  <r>
    <x v="681"/>
    <x v="0"/>
    <x v="631"/>
    <s v="達布石狩沼田停車場線"/>
    <n v="1983"/>
    <n v="49"/>
    <n v="2018"/>
    <s v="Ⅰ"/>
    <n v="2018"/>
    <s v="Ⅰ"/>
    <n v="2018"/>
    <s v="Ⅰ"/>
    <x v="6"/>
    <x v="0"/>
    <m/>
    <m/>
    <n v="2023"/>
    <s v=""/>
    <s v=""/>
    <s v="修繕"/>
    <m/>
    <s v=""/>
    <s v=""/>
    <m/>
    <m/>
    <m/>
    <m/>
    <m/>
    <m/>
    <m/>
    <m/>
    <m/>
    <m/>
    <m/>
    <m/>
    <m/>
    <m/>
    <m/>
    <m/>
    <m/>
    <m/>
    <m/>
    <m/>
    <m/>
    <m/>
    <m/>
    <m/>
    <s v=""/>
    <s v=""/>
    <m/>
    <s v=""/>
    <m/>
    <s v=""/>
    <m/>
    <m/>
    <m/>
    <m/>
    <m/>
    <m/>
    <m/>
    <m/>
    <m/>
    <m/>
    <m/>
    <m/>
    <m/>
    <m/>
    <m/>
  </r>
  <r>
    <x v="682"/>
    <x v="0"/>
    <x v="223"/>
    <s v="達布石狩沼田停車場線"/>
    <n v="1983"/>
    <n v="69"/>
    <n v="2018"/>
    <s v="Ⅲ"/>
    <n v="2018"/>
    <s v="Ⅲ"/>
    <n v="2018"/>
    <s v="Ⅲ"/>
    <x v="6"/>
    <x v="1"/>
    <m/>
    <m/>
    <n v="2023"/>
    <s v="修繕"/>
    <s v="修繕"/>
    <s v="修繕"/>
    <s v="修繕"/>
    <n v="2019"/>
    <n v="2021"/>
    <m/>
    <m/>
    <m/>
    <m/>
    <s v="補助"/>
    <n v="8.5500000000000007"/>
    <m/>
    <m/>
    <m/>
    <m/>
    <m/>
    <m/>
    <m/>
    <m/>
    <m/>
    <m/>
    <s v=""/>
    <m/>
    <s v="修繕"/>
    <s v="修繕（支承モルタル打替）"/>
    <n v="2019"/>
    <s v="2019.09"/>
    <n v="2021"/>
    <s v="2021.04"/>
    <s v="修繕"/>
    <s v="修繕（支承モルタル打替）"/>
    <n v="2019"/>
    <n v="2019.09"/>
    <n v="2021"/>
    <n v="2021.04"/>
    <m/>
    <m/>
    <m/>
    <m/>
    <m/>
    <m/>
    <m/>
    <m/>
    <m/>
    <m/>
    <m/>
    <m/>
    <m/>
    <m/>
    <n v="28"/>
  </r>
  <r>
    <x v="683"/>
    <x v="0"/>
    <x v="632"/>
    <s v="達布石狩沼田停車場線"/>
    <n v="1982"/>
    <n v="40"/>
    <n v="2018"/>
    <s v="Ⅱ"/>
    <n v="2018"/>
    <s v="Ⅱ"/>
    <n v="2018"/>
    <s v="Ⅱ"/>
    <x v="6"/>
    <x v="2"/>
    <m/>
    <m/>
    <n v="2023"/>
    <s v=""/>
    <s v=""/>
    <s v="修繕"/>
    <m/>
    <s v=""/>
    <s v=""/>
    <m/>
    <m/>
    <m/>
    <m/>
    <m/>
    <m/>
    <m/>
    <m/>
    <m/>
    <m/>
    <m/>
    <m/>
    <m/>
    <m/>
    <m/>
    <m/>
    <m/>
    <m/>
    <m/>
    <m/>
    <m/>
    <m/>
    <m/>
    <m/>
    <m/>
    <s v=""/>
    <m/>
    <s v=""/>
    <m/>
    <s v=""/>
    <m/>
    <m/>
    <m/>
    <m/>
    <m/>
    <m/>
    <m/>
    <m/>
    <m/>
    <m/>
    <m/>
    <m/>
    <m/>
    <m/>
    <s v=""/>
  </r>
  <r>
    <x v="684"/>
    <x v="0"/>
    <x v="633"/>
    <s v="達布石狩沼田停車場線"/>
    <n v="1989"/>
    <n v="50"/>
    <n v="2018"/>
    <s v="Ⅰ"/>
    <n v="2018"/>
    <s v="Ⅰ"/>
    <n v="2022"/>
    <s v="Ⅰ"/>
    <x v="2"/>
    <x v="0"/>
    <m/>
    <m/>
    <n v="2027"/>
    <s v=""/>
    <s v=""/>
    <s v="修繕"/>
    <m/>
    <s v=""/>
    <s v=""/>
    <m/>
    <m/>
    <m/>
    <m/>
    <m/>
    <m/>
    <m/>
    <m/>
    <m/>
    <m/>
    <m/>
    <m/>
    <m/>
    <m/>
    <m/>
    <m/>
    <s v=""/>
    <m/>
    <m/>
    <m/>
    <m/>
    <m/>
    <m/>
    <m/>
    <s v=""/>
    <s v=""/>
    <m/>
    <s v=""/>
    <m/>
    <s v=""/>
    <m/>
    <m/>
    <m/>
    <m/>
    <m/>
    <m/>
    <m/>
    <m/>
    <m/>
    <m/>
    <m/>
    <m/>
    <m/>
    <m/>
    <m/>
  </r>
  <r>
    <x v="685"/>
    <x v="0"/>
    <x v="634"/>
    <s v="達布石狩沼田停車場線"/>
    <n v="1998"/>
    <n v="45.1"/>
    <n v="2018"/>
    <s v="Ⅰ"/>
    <n v="2018"/>
    <s v="Ⅰ"/>
    <n v="2022"/>
    <s v="Ⅰ"/>
    <x v="2"/>
    <x v="0"/>
    <m/>
    <m/>
    <n v="2027"/>
    <s v=""/>
    <s v=""/>
    <s v="修繕"/>
    <m/>
    <s v=""/>
    <s v=""/>
    <m/>
    <m/>
    <m/>
    <m/>
    <m/>
    <m/>
    <m/>
    <m/>
    <m/>
    <m/>
    <m/>
    <m/>
    <m/>
    <m/>
    <m/>
    <m/>
    <m/>
    <m/>
    <m/>
    <m/>
    <m/>
    <m/>
    <m/>
    <m/>
    <s v=""/>
    <s v=""/>
    <m/>
    <s v=""/>
    <m/>
    <s v=""/>
    <m/>
    <m/>
    <m/>
    <m/>
    <m/>
    <m/>
    <m/>
    <m/>
    <m/>
    <m/>
    <m/>
    <m/>
    <m/>
    <m/>
    <m/>
  </r>
  <r>
    <x v="686"/>
    <x v="0"/>
    <x v="635"/>
    <s v="達布石狩沼田停車場線"/>
    <n v="1980"/>
    <n v="233"/>
    <n v="2018"/>
    <s v="Ⅱ"/>
    <n v="2018"/>
    <s v="Ⅱ"/>
    <n v="2018"/>
    <s v="Ⅱ"/>
    <x v="6"/>
    <x v="2"/>
    <m/>
    <m/>
    <n v="2023"/>
    <s v=""/>
    <s v=""/>
    <s v="修繕"/>
    <m/>
    <s v=""/>
    <s v=""/>
    <m/>
    <m/>
    <m/>
    <m/>
    <m/>
    <m/>
    <m/>
    <m/>
    <m/>
    <m/>
    <m/>
    <m/>
    <m/>
    <m/>
    <m/>
    <m/>
    <m/>
    <m/>
    <m/>
    <m/>
    <m/>
    <m/>
    <m/>
    <m/>
    <m/>
    <s v=""/>
    <m/>
    <s v=""/>
    <m/>
    <s v=""/>
    <m/>
    <m/>
    <m/>
    <m/>
    <m/>
    <m/>
    <m/>
    <m/>
    <m/>
    <m/>
    <m/>
    <m/>
    <m/>
    <m/>
    <s v=""/>
  </r>
  <r>
    <x v="687"/>
    <x v="0"/>
    <x v="636"/>
    <s v="幌内三川停車場線"/>
    <n v="1989"/>
    <n v="13.8"/>
    <n v="2017"/>
    <s v="Ⅰ"/>
    <n v="2017"/>
    <s v="Ⅰ"/>
    <n v="2022"/>
    <s v="Ⅰ"/>
    <x v="2"/>
    <x v="0"/>
    <m/>
    <m/>
    <n v="2027"/>
    <s v=""/>
    <s v=""/>
    <s v="修繕"/>
    <m/>
    <s v=""/>
    <s v=""/>
    <m/>
    <m/>
    <m/>
    <m/>
    <m/>
    <m/>
    <m/>
    <m/>
    <m/>
    <m/>
    <m/>
    <m/>
    <m/>
    <m/>
    <m/>
    <m/>
    <m/>
    <m/>
    <m/>
    <m/>
    <m/>
    <m/>
    <m/>
    <m/>
    <s v=""/>
    <s v=""/>
    <m/>
    <s v=""/>
    <m/>
    <s v=""/>
    <m/>
    <m/>
    <m/>
    <m/>
    <m/>
    <m/>
    <m/>
    <m/>
    <m/>
    <m/>
    <m/>
    <m/>
    <m/>
    <m/>
    <m/>
  </r>
  <r>
    <x v="688"/>
    <x v="0"/>
    <x v="637"/>
    <s v="幌内三川停車場線"/>
    <n v="1981"/>
    <n v="7.5"/>
    <n v="2017"/>
    <s v="Ⅲ"/>
    <n v="2021"/>
    <s v="Ⅲ"/>
    <n v="2021"/>
    <s v="Ⅲ"/>
    <x v="5"/>
    <x v="1"/>
    <m/>
    <m/>
    <n v="2026"/>
    <s v="修繕"/>
    <s v="修繕"/>
    <s v="修繕"/>
    <s v="修繕"/>
    <n v="2021"/>
    <n v="2022"/>
    <m/>
    <m/>
    <m/>
    <m/>
    <m/>
    <m/>
    <s v="補助"/>
    <n v="3"/>
    <s v="補助"/>
    <n v="2"/>
    <s v="補助"/>
    <n v="10"/>
    <s v="補助"/>
    <n v="19.399999999999999"/>
    <m/>
    <m/>
    <s v=""/>
    <m/>
    <s v="修繕"/>
    <s v="下部躯体補修"/>
    <n v="2021"/>
    <s v="2021.06"/>
    <m/>
    <m/>
    <s v="修繕"/>
    <s v="下部工断面補修・伸縮装置取替・護岸工等"/>
    <n v="2021"/>
    <n v="2021.06"/>
    <n v="2022"/>
    <n v="2023.03"/>
    <m/>
    <m/>
    <m/>
    <m/>
    <m/>
    <m/>
    <m/>
    <m/>
    <m/>
    <m/>
    <m/>
    <m/>
    <m/>
    <m/>
    <n v="25"/>
  </r>
  <r>
    <x v="689"/>
    <x v="0"/>
    <x v="638"/>
    <s v="支笏湖公園自転車道線"/>
    <n v="1979"/>
    <n v="45.7"/>
    <n v="2016"/>
    <s v="Ⅰ"/>
    <n v="2021"/>
    <s v="Ⅰ"/>
    <n v="2021"/>
    <s v="Ⅰ"/>
    <x v="5"/>
    <x v="0"/>
    <m/>
    <m/>
    <n v="2026"/>
    <s v=""/>
    <s v=""/>
    <s v="修繕"/>
    <m/>
    <s v=""/>
    <s v=""/>
    <m/>
    <m/>
    <m/>
    <m/>
    <m/>
    <m/>
    <m/>
    <m/>
    <m/>
    <m/>
    <m/>
    <m/>
    <m/>
    <m/>
    <m/>
    <m/>
    <s v=""/>
    <m/>
    <m/>
    <m/>
    <m/>
    <m/>
    <m/>
    <m/>
    <s v=""/>
    <s v=""/>
    <m/>
    <s v=""/>
    <m/>
    <s v=""/>
    <m/>
    <m/>
    <m/>
    <m/>
    <m/>
    <m/>
    <m/>
    <m/>
    <m/>
    <m/>
    <m/>
    <m/>
    <m/>
    <m/>
    <m/>
  </r>
  <r>
    <x v="690"/>
    <x v="0"/>
    <x v="639"/>
    <s v="朝日桜丘線"/>
    <n v="2007"/>
    <n v="5"/>
    <n v="2016"/>
    <s v="Ⅰ"/>
    <n v="2021"/>
    <s v="Ⅰ"/>
    <n v="2021"/>
    <s v="Ⅰ"/>
    <x v="5"/>
    <x v="0"/>
    <m/>
    <m/>
    <n v="2026"/>
    <s v=""/>
    <s v=""/>
    <s v="修繕"/>
    <m/>
    <s v=""/>
    <s v=""/>
    <m/>
    <m/>
    <m/>
    <m/>
    <m/>
    <m/>
    <m/>
    <m/>
    <m/>
    <m/>
    <m/>
    <m/>
    <m/>
    <m/>
    <m/>
    <m/>
    <m/>
    <m/>
    <m/>
    <m/>
    <m/>
    <m/>
    <m/>
    <m/>
    <s v=""/>
    <s v=""/>
    <m/>
    <s v=""/>
    <m/>
    <s v=""/>
    <m/>
    <m/>
    <m/>
    <m/>
    <m/>
    <m/>
    <m/>
    <m/>
    <m/>
    <m/>
    <m/>
    <m/>
    <m/>
    <m/>
    <m/>
  </r>
  <r>
    <x v="691"/>
    <x v="0"/>
    <x v="640"/>
    <s v="多度志一已線"/>
    <n v="2001"/>
    <n v="87.5"/>
    <n v="2017"/>
    <s v="Ⅰ"/>
    <n v="2017"/>
    <s v="Ⅰ"/>
    <n v="2022"/>
    <s v="Ⅰ"/>
    <x v="2"/>
    <x v="0"/>
    <m/>
    <m/>
    <n v="2027"/>
    <s v=""/>
    <s v=""/>
    <s v="修繕"/>
    <m/>
    <s v=""/>
    <s v=""/>
    <m/>
    <m/>
    <m/>
    <m/>
    <m/>
    <m/>
    <m/>
    <m/>
    <m/>
    <m/>
    <m/>
    <m/>
    <m/>
    <m/>
    <m/>
    <m/>
    <m/>
    <m/>
    <m/>
    <m/>
    <m/>
    <m/>
    <m/>
    <m/>
    <s v=""/>
    <s v=""/>
    <m/>
    <s v=""/>
    <m/>
    <s v=""/>
    <m/>
    <m/>
    <m/>
    <m/>
    <m/>
    <m/>
    <m/>
    <m/>
    <m/>
    <m/>
    <m/>
    <m/>
    <m/>
    <m/>
    <m/>
  </r>
  <r>
    <x v="692"/>
    <x v="0"/>
    <x v="641"/>
    <s v="多度志一已線"/>
    <n v="1996"/>
    <n v="34.5"/>
    <n v="2017"/>
    <s v="Ⅰ"/>
    <n v="2017"/>
    <s v="Ⅰ"/>
    <n v="2022"/>
    <s v="Ⅱ"/>
    <x v="2"/>
    <x v="2"/>
    <m/>
    <m/>
    <n v="2027"/>
    <s v=""/>
    <s v="修繕"/>
    <s v="修繕"/>
    <s v="修繕"/>
    <n v="2024"/>
    <n v="2025"/>
    <m/>
    <m/>
    <m/>
    <m/>
    <m/>
    <m/>
    <m/>
    <m/>
    <m/>
    <m/>
    <m/>
    <m/>
    <m/>
    <m/>
    <m/>
    <m/>
    <s v=""/>
    <m/>
    <m/>
    <m/>
    <m/>
    <m/>
    <m/>
    <m/>
    <s v=""/>
    <s v=""/>
    <m/>
    <s v=""/>
    <m/>
    <s v=""/>
    <m/>
    <m/>
    <m/>
    <m/>
    <m/>
    <m/>
    <m/>
    <m/>
    <s v="修繕"/>
    <n v="2024"/>
    <n v="2025"/>
    <m/>
    <m/>
    <m/>
    <n v="50"/>
  </r>
  <r>
    <x v="693"/>
    <x v="0"/>
    <x v="642"/>
    <s v="多度志一已線"/>
    <n v="1991"/>
    <n v="25.7"/>
    <n v="2017"/>
    <s v="Ⅰ"/>
    <n v="2017"/>
    <s v="Ⅰ"/>
    <n v="2022"/>
    <s v="Ⅰ"/>
    <x v="2"/>
    <x v="0"/>
    <m/>
    <m/>
    <n v="2027"/>
    <s v=""/>
    <s v=""/>
    <s v="修繕"/>
    <m/>
    <s v=""/>
    <s v=""/>
    <m/>
    <m/>
    <m/>
    <m/>
    <m/>
    <m/>
    <m/>
    <m/>
    <m/>
    <m/>
    <m/>
    <m/>
    <m/>
    <m/>
    <m/>
    <m/>
    <m/>
    <m/>
    <m/>
    <m/>
    <m/>
    <m/>
    <m/>
    <m/>
    <s v=""/>
    <s v=""/>
    <m/>
    <s v=""/>
    <m/>
    <s v=""/>
    <m/>
    <m/>
    <m/>
    <m/>
    <m/>
    <m/>
    <m/>
    <m/>
    <m/>
    <m/>
    <m/>
    <m/>
    <m/>
    <m/>
    <m/>
  </r>
  <r>
    <x v="694"/>
    <x v="0"/>
    <x v="643"/>
    <s v="多度志一已線"/>
    <n v="2006"/>
    <n v="18.8"/>
    <n v="2017"/>
    <s v="Ⅰ"/>
    <n v="2017"/>
    <s v="Ⅰ"/>
    <n v="2022"/>
    <s v="Ⅰ"/>
    <x v="2"/>
    <x v="0"/>
    <m/>
    <m/>
    <n v="2027"/>
    <s v=""/>
    <s v=""/>
    <s v="修繕"/>
    <m/>
    <s v=""/>
    <s v=""/>
    <m/>
    <m/>
    <m/>
    <m/>
    <m/>
    <m/>
    <m/>
    <m/>
    <m/>
    <m/>
    <m/>
    <m/>
    <m/>
    <m/>
    <m/>
    <m/>
    <m/>
    <m/>
    <m/>
    <m/>
    <m/>
    <m/>
    <m/>
    <m/>
    <s v=""/>
    <s v=""/>
    <m/>
    <s v=""/>
    <m/>
    <s v=""/>
    <m/>
    <m/>
    <m/>
    <m/>
    <m/>
    <m/>
    <m/>
    <m/>
    <m/>
    <m/>
    <m/>
    <m/>
    <m/>
    <m/>
    <m/>
  </r>
  <r>
    <x v="695"/>
    <x v="0"/>
    <x v="644"/>
    <s v="多度志一已線"/>
    <n v="2009"/>
    <n v="11.9"/>
    <n v="2017"/>
    <s v="Ⅰ"/>
    <n v="2017"/>
    <s v="Ⅰ"/>
    <n v="2022"/>
    <s v="Ⅰ"/>
    <x v="2"/>
    <x v="0"/>
    <m/>
    <m/>
    <n v="2027"/>
    <s v=""/>
    <s v=""/>
    <s v="修繕"/>
    <m/>
    <s v=""/>
    <s v=""/>
    <m/>
    <m/>
    <m/>
    <m/>
    <m/>
    <m/>
    <m/>
    <m/>
    <m/>
    <m/>
    <m/>
    <m/>
    <m/>
    <m/>
    <m/>
    <m/>
    <m/>
    <m/>
    <m/>
    <m/>
    <m/>
    <m/>
    <m/>
    <m/>
    <s v=""/>
    <s v=""/>
    <m/>
    <s v=""/>
    <m/>
    <s v=""/>
    <m/>
    <m/>
    <m/>
    <m/>
    <m/>
    <m/>
    <m/>
    <m/>
    <m/>
    <m/>
    <m/>
    <m/>
    <m/>
    <m/>
    <m/>
  </r>
  <r>
    <x v="696"/>
    <x v="0"/>
    <x v="645"/>
    <s v="多度志一已線"/>
    <n v="1998"/>
    <n v="35.5"/>
    <n v="2018"/>
    <s v="Ⅰ"/>
    <n v="2018"/>
    <s v="Ⅰ"/>
    <n v="2018"/>
    <s v="Ⅰ"/>
    <x v="6"/>
    <x v="0"/>
    <m/>
    <m/>
    <n v="2023"/>
    <s v=""/>
    <s v=""/>
    <s v="修繕"/>
    <m/>
    <s v=""/>
    <s v=""/>
    <m/>
    <m/>
    <m/>
    <m/>
    <m/>
    <m/>
    <m/>
    <m/>
    <m/>
    <m/>
    <m/>
    <m/>
    <m/>
    <m/>
    <m/>
    <m/>
    <m/>
    <m/>
    <m/>
    <m/>
    <m/>
    <m/>
    <m/>
    <m/>
    <s v=""/>
    <s v=""/>
    <m/>
    <s v=""/>
    <m/>
    <s v=""/>
    <m/>
    <m/>
    <m/>
    <m/>
    <m/>
    <m/>
    <m/>
    <m/>
    <m/>
    <m/>
    <m/>
    <m/>
    <m/>
    <m/>
    <m/>
  </r>
  <r>
    <x v="697"/>
    <x v="0"/>
    <x v="646"/>
    <s v="多度志一已線"/>
    <n v="1979"/>
    <n v="16.899999999999999"/>
    <n v="2017"/>
    <s v="Ⅱ"/>
    <n v="2017"/>
    <s v="Ⅱ"/>
    <n v="2022"/>
    <s v="Ⅲ"/>
    <x v="2"/>
    <x v="1"/>
    <m/>
    <m/>
    <n v="2027"/>
    <s v=""/>
    <s v="修繕"/>
    <s v="修繕"/>
    <s v="修繕"/>
    <n v="2024"/>
    <n v="2025"/>
    <m/>
    <m/>
    <m/>
    <m/>
    <m/>
    <m/>
    <m/>
    <m/>
    <m/>
    <m/>
    <m/>
    <m/>
    <m/>
    <m/>
    <m/>
    <m/>
    <s v=""/>
    <m/>
    <m/>
    <m/>
    <m/>
    <m/>
    <m/>
    <m/>
    <s v=""/>
    <s v=""/>
    <m/>
    <s v=""/>
    <m/>
    <s v=""/>
    <m/>
    <m/>
    <m/>
    <m/>
    <m/>
    <m/>
    <m/>
    <m/>
    <s v="修繕"/>
    <n v="2024"/>
    <n v="2025"/>
    <s v="修繕"/>
    <n v="2024"/>
    <n v="2025"/>
    <n v="40"/>
  </r>
  <r>
    <x v="698"/>
    <x v="0"/>
    <x v="647"/>
    <s v="多度志一已線"/>
    <n v="1978"/>
    <n v="8.4"/>
    <n v="2017"/>
    <s v="Ⅱ"/>
    <n v="2017"/>
    <s v="Ⅱ"/>
    <n v="2022"/>
    <s v="Ⅱ"/>
    <x v="2"/>
    <x v="2"/>
    <m/>
    <m/>
    <n v="2027"/>
    <s v=""/>
    <s v=""/>
    <s v="修繕"/>
    <m/>
    <s v=""/>
    <s v=""/>
    <m/>
    <m/>
    <m/>
    <m/>
    <m/>
    <m/>
    <m/>
    <m/>
    <m/>
    <m/>
    <m/>
    <m/>
    <m/>
    <m/>
    <m/>
    <m/>
    <m/>
    <m/>
    <m/>
    <m/>
    <m/>
    <m/>
    <m/>
    <m/>
    <s v=""/>
    <s v=""/>
    <m/>
    <s v=""/>
    <m/>
    <s v=""/>
    <m/>
    <m/>
    <m/>
    <m/>
    <m/>
    <m/>
    <m/>
    <m/>
    <m/>
    <m/>
    <m/>
    <m/>
    <m/>
    <m/>
    <s v=""/>
  </r>
  <r>
    <x v="699"/>
    <x v="0"/>
    <x v="648"/>
    <s v="多度志一已線"/>
    <n v="2003"/>
    <n v="3"/>
    <n v="2017"/>
    <s v="Ⅰ"/>
    <n v="2017"/>
    <s v="Ⅰ"/>
    <n v="2022"/>
    <s v="Ⅰ"/>
    <x v="2"/>
    <x v="0"/>
    <m/>
    <m/>
    <n v="2027"/>
    <s v=""/>
    <s v=""/>
    <s v="修繕"/>
    <m/>
    <s v=""/>
    <s v=""/>
    <m/>
    <m/>
    <m/>
    <m/>
    <m/>
    <m/>
    <m/>
    <m/>
    <m/>
    <m/>
    <m/>
    <m/>
    <m/>
    <m/>
    <m/>
    <m/>
    <m/>
    <m/>
    <m/>
    <m/>
    <m/>
    <m/>
    <m/>
    <m/>
    <s v=""/>
    <s v=""/>
    <m/>
    <s v=""/>
    <m/>
    <s v=""/>
    <m/>
    <m/>
    <m/>
    <m/>
    <m/>
    <m/>
    <m/>
    <m/>
    <m/>
    <m/>
    <m/>
    <m/>
    <m/>
    <m/>
    <m/>
  </r>
  <r>
    <x v="700"/>
    <x v="0"/>
    <x v="649"/>
    <s v="中原金沢線"/>
    <n v="1974"/>
    <n v="95"/>
    <n v="2018"/>
    <s v="Ⅱ"/>
    <n v="2018"/>
    <s v="Ⅱ"/>
    <n v="2018"/>
    <s v="Ⅱ"/>
    <x v="6"/>
    <x v="2"/>
    <m/>
    <m/>
    <n v="2023"/>
    <s v="修繕"/>
    <s v="修繕"/>
    <s v="修繕"/>
    <s v="修繕"/>
    <n v="2021"/>
    <n v="2024"/>
    <s v="補助"/>
    <n v="8"/>
    <s v="補助"/>
    <n v="1.42"/>
    <m/>
    <m/>
    <m/>
    <m/>
    <m/>
    <m/>
    <s v="補助"/>
    <n v="8"/>
    <s v="補助"/>
    <n v="1.42"/>
    <m/>
    <m/>
    <m/>
    <m/>
    <m/>
    <m/>
    <m/>
    <m/>
    <m/>
    <m/>
    <s v="修繕"/>
    <s v="支承欠損部補修、伸縮装置取替、床版防水工、A1翼壁補修、排水装置補修、落橋防止工"/>
    <n v="2022"/>
    <n v="2022.06"/>
    <m/>
    <s v=""/>
    <s v="修繕"/>
    <n v="2021"/>
    <n v="2023"/>
    <m/>
    <m/>
    <m/>
    <m/>
    <m/>
    <s v="修繕"/>
    <n v="2021"/>
    <n v="2024"/>
    <s v="修繕"/>
    <n v="2021"/>
    <n v="2024"/>
    <n v="120"/>
  </r>
  <r>
    <x v="701"/>
    <x v="0"/>
    <x v="300"/>
    <s v="中原金沢線"/>
    <n v="1980"/>
    <n v="6"/>
    <n v="2018"/>
    <s v="Ⅱ"/>
    <n v="2018"/>
    <s v="Ⅱ"/>
    <n v="2018"/>
    <s v="Ⅱ"/>
    <x v="6"/>
    <x v="2"/>
    <m/>
    <m/>
    <n v="2023"/>
    <s v=""/>
    <s v=""/>
    <s v="修繕"/>
    <m/>
    <s v=""/>
    <s v=""/>
    <m/>
    <m/>
    <m/>
    <m/>
    <m/>
    <m/>
    <m/>
    <m/>
    <m/>
    <m/>
    <m/>
    <m/>
    <m/>
    <m/>
    <m/>
    <m/>
    <m/>
    <m/>
    <m/>
    <m/>
    <m/>
    <m/>
    <m/>
    <m/>
    <m/>
    <s v=""/>
    <m/>
    <s v=""/>
    <m/>
    <s v=""/>
    <m/>
    <m/>
    <m/>
    <m/>
    <m/>
    <m/>
    <m/>
    <m/>
    <m/>
    <m/>
    <m/>
    <m/>
    <m/>
    <m/>
    <s v=""/>
  </r>
  <r>
    <x v="702"/>
    <x v="0"/>
    <x v="650"/>
    <s v="中原金沢線"/>
    <n v="1976"/>
    <n v="8"/>
    <n v="2018"/>
    <s v="Ⅱ"/>
    <n v="2018"/>
    <s v="Ⅱ"/>
    <n v="2018"/>
    <s v="Ⅱ"/>
    <x v="6"/>
    <x v="2"/>
    <m/>
    <m/>
    <n v="2023"/>
    <s v=""/>
    <s v=""/>
    <s v="修繕"/>
    <m/>
    <s v=""/>
    <s v=""/>
    <m/>
    <m/>
    <m/>
    <m/>
    <m/>
    <m/>
    <m/>
    <m/>
    <m/>
    <m/>
    <m/>
    <m/>
    <m/>
    <m/>
    <m/>
    <m/>
    <m/>
    <m/>
    <m/>
    <m/>
    <m/>
    <m/>
    <m/>
    <m/>
    <m/>
    <s v=""/>
    <m/>
    <s v=""/>
    <m/>
    <s v=""/>
    <m/>
    <m/>
    <m/>
    <m/>
    <m/>
    <m/>
    <m/>
    <m/>
    <m/>
    <m/>
    <m/>
    <m/>
    <m/>
    <m/>
    <s v=""/>
  </r>
  <r>
    <x v="703"/>
    <x v="0"/>
    <x v="423"/>
    <s v="湯内内園線"/>
    <n v="1962"/>
    <n v="5"/>
    <n v="2016"/>
    <s v="Ⅰ"/>
    <n v="2021"/>
    <s v="Ⅰ"/>
    <n v="2021"/>
    <s v="Ⅰ"/>
    <x v="5"/>
    <x v="0"/>
    <m/>
    <m/>
    <n v="2026"/>
    <s v=""/>
    <s v=""/>
    <s v="修繕"/>
    <m/>
    <s v=""/>
    <s v=""/>
    <m/>
    <m/>
    <m/>
    <m/>
    <m/>
    <m/>
    <m/>
    <m/>
    <m/>
    <m/>
    <m/>
    <m/>
    <m/>
    <m/>
    <m/>
    <m/>
    <s v=""/>
    <m/>
    <m/>
    <m/>
    <m/>
    <m/>
    <m/>
    <m/>
    <s v=""/>
    <s v=""/>
    <m/>
    <s v=""/>
    <m/>
    <s v=""/>
    <m/>
    <m/>
    <m/>
    <m/>
    <m/>
    <m/>
    <m/>
    <m/>
    <m/>
    <m/>
    <m/>
    <m/>
    <m/>
    <m/>
    <m/>
  </r>
  <r>
    <x v="704"/>
    <x v="0"/>
    <x v="651"/>
    <s v="湯内内園線"/>
    <n v="1977"/>
    <n v="30"/>
    <n v="2018"/>
    <s v="Ⅰ"/>
    <n v="2018"/>
    <s v="Ⅰ"/>
    <n v="2018"/>
    <s v="Ⅰ"/>
    <x v="6"/>
    <x v="0"/>
    <m/>
    <m/>
    <n v="2023"/>
    <s v=""/>
    <s v=""/>
    <s v="修繕"/>
    <m/>
    <s v=""/>
    <s v=""/>
    <m/>
    <m/>
    <m/>
    <m/>
    <m/>
    <m/>
    <m/>
    <m/>
    <m/>
    <m/>
    <m/>
    <m/>
    <m/>
    <m/>
    <m/>
    <m/>
    <s v=""/>
    <m/>
    <m/>
    <m/>
    <m/>
    <m/>
    <m/>
    <m/>
    <s v=""/>
    <s v=""/>
    <m/>
    <s v=""/>
    <m/>
    <s v=""/>
    <m/>
    <m/>
    <m/>
    <m/>
    <m/>
    <m/>
    <m/>
    <m/>
    <m/>
    <m/>
    <m/>
    <m/>
    <m/>
    <m/>
    <m/>
  </r>
  <r>
    <x v="705"/>
    <x v="0"/>
    <x v="652"/>
    <s v="湯内内園線"/>
    <n v="1994"/>
    <n v="42.6"/>
    <n v="2017"/>
    <s v="Ⅰ"/>
    <n v="2017"/>
    <s v="Ⅰ"/>
    <n v="2022"/>
    <s v="Ⅰ"/>
    <x v="2"/>
    <x v="0"/>
    <m/>
    <m/>
    <n v="2027"/>
    <s v=""/>
    <s v=""/>
    <s v="修繕"/>
    <m/>
    <s v=""/>
    <s v=""/>
    <m/>
    <m/>
    <m/>
    <m/>
    <m/>
    <m/>
    <m/>
    <m/>
    <m/>
    <m/>
    <m/>
    <m/>
    <m/>
    <m/>
    <m/>
    <m/>
    <s v=""/>
    <m/>
    <m/>
    <m/>
    <m/>
    <m/>
    <m/>
    <m/>
    <s v=""/>
    <s v=""/>
    <m/>
    <s v=""/>
    <m/>
    <s v=""/>
    <m/>
    <m/>
    <m/>
    <m/>
    <m/>
    <m/>
    <m/>
    <m/>
    <m/>
    <m/>
    <m/>
    <m/>
    <m/>
    <m/>
    <m/>
  </r>
  <r>
    <x v="706"/>
    <x v="0"/>
    <x v="653"/>
    <s v="湯内内園線"/>
    <n v="1971"/>
    <n v="196"/>
    <n v="2018"/>
    <s v="Ⅱ"/>
    <n v="2018"/>
    <s v="Ⅱ"/>
    <n v="2018"/>
    <s v="Ⅱ"/>
    <x v="6"/>
    <x v="2"/>
    <m/>
    <m/>
    <n v="2023"/>
    <s v=""/>
    <s v="修繕"/>
    <s v="修繕"/>
    <s v="修繕"/>
    <n v="2024"/>
    <n v="2025"/>
    <m/>
    <m/>
    <m/>
    <m/>
    <m/>
    <m/>
    <m/>
    <m/>
    <m/>
    <m/>
    <m/>
    <m/>
    <m/>
    <m/>
    <m/>
    <m/>
    <s v=""/>
    <m/>
    <m/>
    <m/>
    <m/>
    <m/>
    <m/>
    <m/>
    <m/>
    <s v=""/>
    <m/>
    <s v=""/>
    <m/>
    <s v=""/>
    <m/>
    <m/>
    <m/>
    <m/>
    <m/>
    <m/>
    <m/>
    <m/>
    <s v="修繕"/>
    <n v="2024"/>
    <n v="2025"/>
    <s v="修繕"/>
    <n v="2024"/>
    <n v="2025"/>
    <n v="300"/>
  </r>
  <r>
    <x v="707"/>
    <x v="0"/>
    <x v="589"/>
    <s v="湯内内園線"/>
    <n v="2004"/>
    <n v="4"/>
    <n v="2016"/>
    <s v="Ⅰ"/>
    <n v="2021"/>
    <s v="Ⅰ"/>
    <n v="2021"/>
    <s v="Ⅰ"/>
    <x v="5"/>
    <x v="0"/>
    <m/>
    <m/>
    <n v="2026"/>
    <s v=""/>
    <s v=""/>
    <s v="修繕"/>
    <m/>
    <s v=""/>
    <s v=""/>
    <m/>
    <m/>
    <m/>
    <m/>
    <m/>
    <m/>
    <m/>
    <m/>
    <m/>
    <m/>
    <m/>
    <m/>
    <m/>
    <m/>
    <m/>
    <m/>
    <m/>
    <m/>
    <m/>
    <m/>
    <m/>
    <m/>
    <m/>
    <m/>
    <s v=""/>
    <s v=""/>
    <m/>
    <s v=""/>
    <m/>
    <s v=""/>
    <m/>
    <m/>
    <m/>
    <m/>
    <m/>
    <m/>
    <m/>
    <m/>
    <m/>
    <m/>
    <m/>
    <m/>
    <m/>
    <m/>
    <m/>
  </r>
  <r>
    <x v="708"/>
    <x v="0"/>
    <x v="654"/>
    <s v="岩見沢桂沢線"/>
    <n v="1996"/>
    <n v="8.5"/>
    <n v="2017"/>
    <s v="Ⅰ"/>
    <n v="2017"/>
    <s v="Ⅰ"/>
    <n v="2022"/>
    <s v="Ⅰ"/>
    <x v="2"/>
    <x v="0"/>
    <m/>
    <m/>
    <n v="2027"/>
    <s v=""/>
    <s v=""/>
    <s v="修繕"/>
    <m/>
    <s v=""/>
    <s v=""/>
    <m/>
    <m/>
    <m/>
    <m/>
    <m/>
    <m/>
    <m/>
    <m/>
    <m/>
    <m/>
    <m/>
    <m/>
    <m/>
    <m/>
    <m/>
    <m/>
    <m/>
    <m/>
    <m/>
    <m/>
    <m/>
    <m/>
    <m/>
    <m/>
    <s v=""/>
    <s v=""/>
    <m/>
    <s v=""/>
    <m/>
    <s v=""/>
    <m/>
    <m/>
    <m/>
    <m/>
    <m/>
    <m/>
    <m/>
    <m/>
    <m/>
    <m/>
    <m/>
    <m/>
    <m/>
    <m/>
    <m/>
  </r>
  <r>
    <x v="709"/>
    <x v="0"/>
    <x v="655"/>
    <s v="岩見沢桂沢線"/>
    <n v="1985"/>
    <n v="13.6"/>
    <n v="2017"/>
    <s v="Ⅰ"/>
    <n v="2017"/>
    <s v="Ⅰ"/>
    <n v="2022"/>
    <s v="Ⅰ"/>
    <x v="2"/>
    <x v="0"/>
    <m/>
    <m/>
    <n v="2027"/>
    <s v=""/>
    <s v=""/>
    <s v="修繕"/>
    <m/>
    <s v=""/>
    <s v=""/>
    <m/>
    <m/>
    <m/>
    <m/>
    <m/>
    <m/>
    <m/>
    <m/>
    <m/>
    <m/>
    <m/>
    <m/>
    <m/>
    <m/>
    <m/>
    <m/>
    <m/>
    <m/>
    <m/>
    <m/>
    <m/>
    <m/>
    <m/>
    <m/>
    <s v=""/>
    <s v=""/>
    <m/>
    <s v=""/>
    <m/>
    <s v=""/>
    <m/>
    <m/>
    <m/>
    <m/>
    <m/>
    <m/>
    <m/>
    <m/>
    <m/>
    <m/>
    <m/>
    <m/>
    <m/>
    <m/>
    <m/>
  </r>
  <r>
    <x v="710"/>
    <x v="0"/>
    <x v="656"/>
    <s v="岩見沢桂沢線"/>
    <n v="1972"/>
    <n v="46.1"/>
    <n v="2017"/>
    <s v="Ⅰ"/>
    <n v="2017"/>
    <s v="Ⅰ"/>
    <n v="2022"/>
    <s v="Ⅰ"/>
    <x v="2"/>
    <x v="0"/>
    <m/>
    <m/>
    <n v="2027"/>
    <s v=""/>
    <s v=""/>
    <s v="修繕"/>
    <m/>
    <s v=""/>
    <s v=""/>
    <m/>
    <m/>
    <m/>
    <m/>
    <m/>
    <m/>
    <m/>
    <m/>
    <m/>
    <m/>
    <m/>
    <m/>
    <m/>
    <m/>
    <m/>
    <m/>
    <m/>
    <m/>
    <m/>
    <m/>
    <m/>
    <m/>
    <m/>
    <m/>
    <s v=""/>
    <s v=""/>
    <m/>
    <s v=""/>
    <m/>
    <s v=""/>
    <m/>
    <m/>
    <m/>
    <m/>
    <m/>
    <m/>
    <m/>
    <m/>
    <m/>
    <m/>
    <m/>
    <m/>
    <m/>
    <m/>
    <m/>
  </r>
  <r>
    <x v="711"/>
    <x v="0"/>
    <x v="657"/>
    <s v="幌内湯内線"/>
    <n v="1988"/>
    <n v="31.4"/>
    <n v="2018"/>
    <s v="Ⅰ"/>
    <n v="2018"/>
    <s v="Ⅰ"/>
    <n v="2018"/>
    <s v="Ⅰ"/>
    <x v="6"/>
    <x v="0"/>
    <m/>
    <m/>
    <n v="2023"/>
    <s v=""/>
    <s v=""/>
    <s v="修繕"/>
    <m/>
    <s v=""/>
    <s v=""/>
    <m/>
    <m/>
    <m/>
    <m/>
    <m/>
    <m/>
    <m/>
    <m/>
    <m/>
    <m/>
    <m/>
    <m/>
    <m/>
    <m/>
    <m/>
    <m/>
    <m/>
    <m/>
    <m/>
    <m/>
    <m/>
    <m/>
    <m/>
    <m/>
    <s v=""/>
    <s v=""/>
    <m/>
    <s v=""/>
    <m/>
    <s v=""/>
    <m/>
    <m/>
    <m/>
    <m/>
    <m/>
    <m/>
    <m/>
    <m/>
    <m/>
    <m/>
    <m/>
    <m/>
    <m/>
    <m/>
    <m/>
  </r>
  <r>
    <x v="712"/>
    <x v="0"/>
    <x v="658"/>
    <s v="幌内湯内線"/>
    <n v="1983"/>
    <n v="3.5"/>
    <n v="2017"/>
    <s v="Ⅰ"/>
    <n v="2017"/>
    <s v="Ⅰ"/>
    <n v="2022"/>
    <s v="Ⅰ"/>
    <x v="2"/>
    <x v="0"/>
    <m/>
    <m/>
    <n v="2027"/>
    <s v=""/>
    <s v=""/>
    <s v="修繕"/>
    <m/>
    <s v=""/>
    <s v=""/>
    <m/>
    <m/>
    <m/>
    <m/>
    <m/>
    <m/>
    <m/>
    <m/>
    <m/>
    <m/>
    <m/>
    <m/>
    <m/>
    <m/>
    <m/>
    <m/>
    <m/>
    <m/>
    <m/>
    <m/>
    <m/>
    <m/>
    <m/>
    <m/>
    <s v=""/>
    <s v=""/>
    <m/>
    <s v=""/>
    <m/>
    <s v=""/>
    <m/>
    <m/>
    <m/>
    <m/>
    <m/>
    <m/>
    <m/>
    <m/>
    <m/>
    <m/>
    <m/>
    <m/>
    <m/>
    <m/>
    <m/>
  </r>
  <r>
    <x v="713"/>
    <x v="0"/>
    <x v="659"/>
    <s v="開発峰延線"/>
    <n v="1995"/>
    <n v="3.3"/>
    <n v="2017"/>
    <s v="Ⅰ"/>
    <n v="2017"/>
    <s v="Ⅰ"/>
    <n v="2022"/>
    <s v="Ⅰ"/>
    <x v="2"/>
    <x v="0"/>
    <m/>
    <m/>
    <n v="2027"/>
    <s v=""/>
    <s v=""/>
    <s v="修繕"/>
    <m/>
    <s v=""/>
    <s v=""/>
    <m/>
    <m/>
    <m/>
    <m/>
    <m/>
    <m/>
    <m/>
    <m/>
    <m/>
    <m/>
    <m/>
    <m/>
    <m/>
    <m/>
    <m/>
    <m/>
    <s v=""/>
    <m/>
    <m/>
    <m/>
    <m/>
    <m/>
    <m/>
    <m/>
    <s v=""/>
    <s v=""/>
    <m/>
    <s v=""/>
    <m/>
    <s v=""/>
    <m/>
    <m/>
    <m/>
    <m/>
    <m/>
    <m/>
    <m/>
    <m/>
    <m/>
    <m/>
    <m/>
    <m/>
    <m/>
    <m/>
    <m/>
  </r>
  <r>
    <x v="714"/>
    <x v="0"/>
    <x v="660"/>
    <s v="開発峰延線"/>
    <n v="1994"/>
    <n v="51.6"/>
    <n v="2018"/>
    <s v="Ⅱ"/>
    <n v="2018"/>
    <s v="Ⅱ"/>
    <n v="2018"/>
    <s v="Ⅱ"/>
    <x v="6"/>
    <x v="2"/>
    <m/>
    <m/>
    <n v="2023"/>
    <s v=""/>
    <m/>
    <s v="修繕"/>
    <m/>
    <s v=""/>
    <s v=""/>
    <m/>
    <m/>
    <m/>
    <m/>
    <m/>
    <m/>
    <m/>
    <m/>
    <m/>
    <m/>
    <m/>
    <m/>
    <m/>
    <m/>
    <m/>
    <m/>
    <m/>
    <m/>
    <m/>
    <m/>
    <m/>
    <m/>
    <m/>
    <m/>
    <s v="修繕"/>
    <s v=""/>
    <m/>
    <s v=""/>
    <m/>
    <s v=""/>
    <m/>
    <m/>
    <m/>
    <m/>
    <m/>
    <m/>
    <m/>
    <m/>
    <m/>
    <m/>
    <m/>
    <m/>
    <m/>
    <m/>
    <s v=""/>
  </r>
  <r>
    <x v="715"/>
    <x v="0"/>
    <x v="661"/>
    <s v="開発峰延線"/>
    <n v="1999"/>
    <n v="51.9"/>
    <n v="2018"/>
    <s v="Ⅰ"/>
    <n v="2018"/>
    <s v="Ⅰ"/>
    <n v="2018"/>
    <s v="Ⅰ"/>
    <x v="6"/>
    <x v="0"/>
    <m/>
    <m/>
    <n v="2023"/>
    <s v=""/>
    <s v=""/>
    <s v="修繕"/>
    <m/>
    <s v=""/>
    <s v=""/>
    <m/>
    <m/>
    <m/>
    <m/>
    <m/>
    <m/>
    <m/>
    <m/>
    <m/>
    <m/>
    <m/>
    <m/>
    <m/>
    <m/>
    <m/>
    <m/>
    <m/>
    <m/>
    <m/>
    <m/>
    <m/>
    <m/>
    <m/>
    <m/>
    <s v=""/>
    <s v=""/>
    <m/>
    <s v=""/>
    <m/>
    <s v=""/>
    <m/>
    <m/>
    <m/>
    <m/>
    <m/>
    <m/>
    <m/>
    <m/>
    <m/>
    <m/>
    <m/>
    <m/>
    <m/>
    <m/>
    <m/>
  </r>
  <r>
    <x v="716"/>
    <x v="0"/>
    <x v="662"/>
    <s v="開発峰延線"/>
    <n v="2007"/>
    <n v="48"/>
    <n v="2017"/>
    <s v="Ⅰ"/>
    <n v="2017"/>
    <s v="Ⅰ"/>
    <n v="2022"/>
    <s v="Ⅰ"/>
    <x v="2"/>
    <x v="0"/>
    <m/>
    <m/>
    <n v="2027"/>
    <s v=""/>
    <s v=""/>
    <s v="修繕"/>
    <m/>
    <s v=""/>
    <s v=""/>
    <m/>
    <m/>
    <m/>
    <m/>
    <m/>
    <m/>
    <m/>
    <m/>
    <m/>
    <m/>
    <m/>
    <m/>
    <m/>
    <m/>
    <m/>
    <m/>
    <m/>
    <m/>
    <m/>
    <m/>
    <m/>
    <m/>
    <m/>
    <m/>
    <s v=""/>
    <s v=""/>
    <m/>
    <s v=""/>
    <m/>
    <s v=""/>
    <m/>
    <m/>
    <m/>
    <m/>
    <m/>
    <m/>
    <m/>
    <m/>
    <m/>
    <m/>
    <m/>
    <m/>
    <m/>
    <m/>
    <m/>
  </r>
  <r>
    <x v="717"/>
    <x v="0"/>
    <x v="663"/>
    <s v="開発峰延線"/>
    <n v="1971"/>
    <n v="15.4"/>
    <n v="2017"/>
    <s v="Ⅲ"/>
    <n v="2017"/>
    <s v="Ⅲ"/>
    <n v="2022"/>
    <s v="Ⅱ"/>
    <x v="2"/>
    <x v="2"/>
    <m/>
    <m/>
    <n v="2027"/>
    <s v="修繕"/>
    <m/>
    <s v="修繕"/>
    <m/>
    <m/>
    <m/>
    <m/>
    <m/>
    <m/>
    <m/>
    <m/>
    <m/>
    <m/>
    <m/>
    <m/>
    <m/>
    <m/>
    <m/>
    <m/>
    <m/>
    <m/>
    <m/>
    <s v=""/>
    <m/>
    <s v="修繕"/>
    <s v="橋面防水、伸縮装置取替、支承補修"/>
    <n v="2019"/>
    <s v="2019.07"/>
    <n v="2020"/>
    <s v="2021.03"/>
    <s v=""/>
    <s v=""/>
    <m/>
    <s v=""/>
    <m/>
    <s v=""/>
    <m/>
    <m/>
    <m/>
    <m/>
    <m/>
    <m/>
    <m/>
    <m/>
    <m/>
    <m/>
    <m/>
    <m/>
    <m/>
    <m/>
    <n v="28"/>
  </r>
  <r>
    <x v="718"/>
    <x v="0"/>
    <x v="664"/>
    <s v="宝水岩見沢線"/>
    <n v="1999"/>
    <n v="24"/>
    <n v="2017"/>
    <s v="Ⅰ"/>
    <n v="2017"/>
    <s v="Ⅰ"/>
    <n v="2022"/>
    <s v="Ⅰ"/>
    <x v="2"/>
    <x v="0"/>
    <m/>
    <m/>
    <n v="2027"/>
    <s v=""/>
    <s v=""/>
    <s v="修繕"/>
    <m/>
    <s v=""/>
    <s v=""/>
    <m/>
    <m/>
    <m/>
    <m/>
    <m/>
    <m/>
    <m/>
    <m/>
    <m/>
    <m/>
    <m/>
    <m/>
    <m/>
    <m/>
    <m/>
    <m/>
    <m/>
    <m/>
    <m/>
    <m/>
    <m/>
    <m/>
    <m/>
    <m/>
    <s v=""/>
    <s v=""/>
    <m/>
    <s v=""/>
    <m/>
    <s v=""/>
    <m/>
    <m/>
    <m/>
    <m/>
    <m/>
    <m/>
    <m/>
    <m/>
    <m/>
    <m/>
    <m/>
    <m/>
    <m/>
    <m/>
    <m/>
  </r>
  <r>
    <x v="719"/>
    <x v="0"/>
    <x v="665"/>
    <s v="宝水岩見沢線"/>
    <n v="1986"/>
    <n v="32.5"/>
    <n v="2015"/>
    <s v="Ⅰ"/>
    <n v="2015"/>
    <s v="Ⅰ"/>
    <n v="2022"/>
    <s v="Ⅰ"/>
    <x v="2"/>
    <x v="0"/>
    <m/>
    <m/>
    <n v="2027"/>
    <s v=""/>
    <s v=""/>
    <s v="修繕"/>
    <m/>
    <s v=""/>
    <s v=""/>
    <m/>
    <m/>
    <m/>
    <m/>
    <m/>
    <m/>
    <m/>
    <m/>
    <m/>
    <m/>
    <m/>
    <m/>
    <m/>
    <m/>
    <m/>
    <m/>
    <s v=""/>
    <m/>
    <m/>
    <m/>
    <m/>
    <m/>
    <m/>
    <m/>
    <s v=""/>
    <s v=""/>
    <m/>
    <s v=""/>
    <m/>
    <s v=""/>
    <m/>
    <m/>
    <m/>
    <m/>
    <m/>
    <m/>
    <m/>
    <m/>
    <m/>
    <m/>
    <m/>
    <m/>
    <m/>
    <m/>
    <m/>
  </r>
  <r>
    <x v="720"/>
    <x v="0"/>
    <x v="666"/>
    <s v="馬追原野北信濃線"/>
    <n v="1989"/>
    <n v="37.200000000000003"/>
    <n v="2017"/>
    <s v="Ⅱ"/>
    <n v="2017"/>
    <s v="Ⅱ"/>
    <n v="2022"/>
    <s v="Ⅱ"/>
    <x v="2"/>
    <x v="2"/>
    <m/>
    <m/>
    <n v="2027"/>
    <s v=""/>
    <s v=""/>
    <s v="修繕"/>
    <m/>
    <s v=""/>
    <s v=""/>
    <m/>
    <m/>
    <m/>
    <m/>
    <m/>
    <m/>
    <m/>
    <m/>
    <m/>
    <m/>
    <m/>
    <m/>
    <m/>
    <m/>
    <m/>
    <m/>
    <m/>
    <m/>
    <m/>
    <m/>
    <m/>
    <m/>
    <m/>
    <m/>
    <s v=""/>
    <s v=""/>
    <m/>
    <s v=""/>
    <m/>
    <s v=""/>
    <m/>
    <m/>
    <m/>
    <m/>
    <m/>
    <m/>
    <m/>
    <m/>
    <m/>
    <m/>
    <m/>
    <m/>
    <m/>
    <m/>
    <s v=""/>
  </r>
  <r>
    <x v="721"/>
    <x v="0"/>
    <x v="667"/>
    <s v="馬追原野北信濃線"/>
    <n v="1990"/>
    <n v="3"/>
    <n v="2017"/>
    <s v="Ⅰ"/>
    <n v="2021"/>
    <s v="Ⅰ"/>
    <n v="2021"/>
    <s v="Ⅰ"/>
    <x v="5"/>
    <x v="0"/>
    <m/>
    <m/>
    <n v="2026"/>
    <s v=""/>
    <s v=""/>
    <s v="修繕"/>
    <m/>
    <s v=""/>
    <s v=""/>
    <m/>
    <m/>
    <m/>
    <m/>
    <m/>
    <m/>
    <m/>
    <m/>
    <m/>
    <m/>
    <m/>
    <m/>
    <m/>
    <m/>
    <m/>
    <m/>
    <m/>
    <m/>
    <m/>
    <m/>
    <m/>
    <m/>
    <m/>
    <m/>
    <s v=""/>
    <s v=""/>
    <m/>
    <s v=""/>
    <m/>
    <s v=""/>
    <m/>
    <m/>
    <m/>
    <m/>
    <m/>
    <m/>
    <m/>
    <m/>
    <m/>
    <m/>
    <m/>
    <m/>
    <m/>
    <m/>
    <m/>
  </r>
  <r>
    <x v="722"/>
    <x v="0"/>
    <x v="668"/>
    <s v="馬追原野北信濃線"/>
    <n v="1990"/>
    <n v="3"/>
    <n v="2017"/>
    <s v="Ⅰ"/>
    <n v="2021"/>
    <s v="Ⅰ"/>
    <n v="2021"/>
    <s v="Ⅰ"/>
    <x v="5"/>
    <x v="0"/>
    <m/>
    <m/>
    <n v="2026"/>
    <s v=""/>
    <s v=""/>
    <s v="修繕"/>
    <m/>
    <s v=""/>
    <s v=""/>
    <m/>
    <m/>
    <m/>
    <m/>
    <m/>
    <m/>
    <m/>
    <m/>
    <m/>
    <m/>
    <m/>
    <m/>
    <m/>
    <m/>
    <m/>
    <m/>
    <m/>
    <m/>
    <m/>
    <m/>
    <m/>
    <m/>
    <m/>
    <m/>
    <s v=""/>
    <s v=""/>
    <m/>
    <s v=""/>
    <m/>
    <s v=""/>
    <m/>
    <m/>
    <m/>
    <m/>
    <m/>
    <m/>
    <m/>
    <m/>
    <m/>
    <m/>
    <m/>
    <m/>
    <m/>
    <m/>
    <m/>
  </r>
  <r>
    <x v="723"/>
    <x v="0"/>
    <x v="669"/>
    <s v="馬追原野北信濃線"/>
    <n v="1993"/>
    <n v="59.7"/>
    <n v="2017"/>
    <s v="Ⅰ"/>
    <n v="2017"/>
    <s v="Ⅰ"/>
    <n v="2022"/>
    <s v="Ⅱ"/>
    <x v="2"/>
    <x v="2"/>
    <m/>
    <m/>
    <n v="2027"/>
    <s v=""/>
    <s v=""/>
    <s v="修繕"/>
    <m/>
    <s v=""/>
    <s v=""/>
    <m/>
    <m/>
    <m/>
    <m/>
    <m/>
    <m/>
    <m/>
    <m/>
    <m/>
    <m/>
    <m/>
    <m/>
    <m/>
    <m/>
    <m/>
    <m/>
    <m/>
    <m/>
    <m/>
    <m/>
    <m/>
    <m/>
    <m/>
    <m/>
    <s v=""/>
    <s v=""/>
    <m/>
    <s v=""/>
    <m/>
    <s v=""/>
    <m/>
    <m/>
    <m/>
    <m/>
    <m/>
    <m/>
    <m/>
    <m/>
    <m/>
    <m/>
    <m/>
    <m/>
    <m/>
    <m/>
    <m/>
  </r>
  <r>
    <x v="724"/>
    <x v="0"/>
    <x v="670"/>
    <s v="馬追原野北信濃線"/>
    <n v="1975"/>
    <n v="30.8"/>
    <n v="2017"/>
    <s v="Ⅲ"/>
    <n v="2017"/>
    <s v="Ⅲ"/>
    <n v="2022"/>
    <s v="Ⅲ"/>
    <x v="2"/>
    <x v="1"/>
    <m/>
    <m/>
    <n v="2027"/>
    <s v="修繕"/>
    <s v="修繕"/>
    <s v="修繕"/>
    <s v="修繕"/>
    <n v="2024"/>
    <n v="2025"/>
    <m/>
    <m/>
    <m/>
    <m/>
    <s v="補助"/>
    <n v="40"/>
    <m/>
    <m/>
    <m/>
    <m/>
    <m/>
    <m/>
    <m/>
    <m/>
    <m/>
    <m/>
    <s v=""/>
    <m/>
    <s v="修繕"/>
    <s v="地覆補修"/>
    <n v="2019"/>
    <s v="2019.06"/>
    <n v="2020"/>
    <s v="2021.03"/>
    <s v=""/>
    <s v=""/>
    <m/>
    <s v=""/>
    <m/>
    <s v=""/>
    <m/>
    <m/>
    <m/>
    <m/>
    <m/>
    <m/>
    <m/>
    <m/>
    <s v="修繕"/>
    <n v="2024"/>
    <n v="2025"/>
    <s v="修繕"/>
    <n v="2024"/>
    <n v="2025"/>
    <n v="15"/>
  </r>
  <r>
    <x v="725"/>
    <x v="0"/>
    <x v="671"/>
    <s v="馬追原野北信濃線"/>
    <n v="2006"/>
    <n v="147"/>
    <n v="2018"/>
    <s v="Ⅰ"/>
    <n v="2018"/>
    <s v="Ⅰ"/>
    <n v="2018"/>
    <s v="Ⅰ"/>
    <x v="6"/>
    <x v="0"/>
    <m/>
    <m/>
    <n v="2023"/>
    <s v=""/>
    <s v=""/>
    <s v="修繕"/>
    <m/>
    <s v=""/>
    <s v=""/>
    <m/>
    <m/>
    <m/>
    <m/>
    <m/>
    <m/>
    <m/>
    <m/>
    <m/>
    <m/>
    <m/>
    <m/>
    <m/>
    <m/>
    <m/>
    <m/>
    <m/>
    <m/>
    <m/>
    <m/>
    <m/>
    <m/>
    <m/>
    <m/>
    <s v=""/>
    <s v=""/>
    <m/>
    <s v=""/>
    <m/>
    <s v=""/>
    <m/>
    <m/>
    <m/>
    <m/>
    <m/>
    <m/>
    <m/>
    <m/>
    <m/>
    <m/>
    <m/>
    <m/>
    <m/>
    <m/>
    <m/>
  </r>
  <r>
    <x v="726"/>
    <x v="0"/>
    <x v="672"/>
    <s v="馬追原野北信濃線"/>
    <n v="1990"/>
    <n v="28.1"/>
    <n v="2018"/>
    <s v="Ⅰ"/>
    <n v="2018"/>
    <s v="Ⅰ"/>
    <n v="2022"/>
    <s v="Ⅰ"/>
    <x v="2"/>
    <x v="0"/>
    <m/>
    <m/>
    <n v="2027"/>
    <s v=""/>
    <s v=""/>
    <s v="修繕"/>
    <m/>
    <s v=""/>
    <s v=""/>
    <m/>
    <m/>
    <m/>
    <m/>
    <m/>
    <m/>
    <m/>
    <m/>
    <m/>
    <m/>
    <m/>
    <m/>
    <m/>
    <m/>
    <m/>
    <m/>
    <s v=""/>
    <m/>
    <m/>
    <m/>
    <m/>
    <m/>
    <m/>
    <m/>
    <s v=""/>
    <s v=""/>
    <m/>
    <s v=""/>
    <m/>
    <s v=""/>
    <m/>
    <m/>
    <m/>
    <m/>
    <m/>
    <m/>
    <m/>
    <m/>
    <m/>
    <m/>
    <m/>
    <m/>
    <m/>
    <m/>
    <m/>
  </r>
  <r>
    <x v="727"/>
    <x v="0"/>
    <x v="673"/>
    <s v="野花南芦別線"/>
    <n v="1967"/>
    <n v="13"/>
    <n v="2017"/>
    <s v="Ⅱ"/>
    <n v="2017"/>
    <s v="Ⅱ"/>
    <n v="2022"/>
    <s v="Ⅱ"/>
    <x v="2"/>
    <x v="2"/>
    <m/>
    <m/>
    <n v="2027"/>
    <s v=""/>
    <s v=""/>
    <s v="修繕"/>
    <m/>
    <s v=""/>
    <s v=""/>
    <m/>
    <m/>
    <m/>
    <m/>
    <m/>
    <m/>
    <m/>
    <m/>
    <m/>
    <m/>
    <m/>
    <m/>
    <m/>
    <m/>
    <m/>
    <m/>
    <m/>
    <m/>
    <m/>
    <m/>
    <m/>
    <m/>
    <m/>
    <m/>
    <s v=""/>
    <s v=""/>
    <m/>
    <s v=""/>
    <m/>
    <s v=""/>
    <m/>
    <m/>
    <m/>
    <m/>
    <m/>
    <m/>
    <m/>
    <m/>
    <m/>
    <m/>
    <m/>
    <m/>
    <m/>
    <m/>
    <s v=""/>
  </r>
  <r>
    <x v="728"/>
    <x v="0"/>
    <x v="674"/>
    <s v="野花南芦別線"/>
    <n v="1995"/>
    <n v="12.6"/>
    <n v="2017"/>
    <s v="Ⅰ"/>
    <n v="2017"/>
    <s v="Ⅰ"/>
    <n v="2022"/>
    <s v="Ⅰ"/>
    <x v="2"/>
    <x v="0"/>
    <m/>
    <m/>
    <n v="2027"/>
    <s v=""/>
    <s v=""/>
    <s v="修繕"/>
    <m/>
    <s v=""/>
    <s v=""/>
    <m/>
    <m/>
    <m/>
    <m/>
    <m/>
    <m/>
    <m/>
    <m/>
    <m/>
    <m/>
    <m/>
    <m/>
    <m/>
    <m/>
    <m/>
    <m/>
    <m/>
    <m/>
    <m/>
    <m/>
    <m/>
    <m/>
    <m/>
    <m/>
    <s v=""/>
    <s v=""/>
    <m/>
    <s v=""/>
    <m/>
    <s v=""/>
    <m/>
    <m/>
    <m/>
    <m/>
    <m/>
    <m/>
    <m/>
    <m/>
    <m/>
    <m/>
    <m/>
    <m/>
    <m/>
    <m/>
    <m/>
  </r>
  <r>
    <x v="729"/>
    <x v="0"/>
    <x v="310"/>
    <s v="野花南芦別線"/>
    <n v="2019"/>
    <n v="35"/>
    <s v=""/>
    <s v=""/>
    <s v="点検対象外"/>
    <s v="点検対象外"/>
    <n v="2020"/>
    <s v="Ⅱ"/>
    <x v="1"/>
    <x v="2"/>
    <m/>
    <m/>
    <n v="2025"/>
    <s v=""/>
    <s v=""/>
    <m/>
    <m/>
    <s v=""/>
    <s v=""/>
    <m/>
    <m/>
    <m/>
    <m/>
    <m/>
    <m/>
    <m/>
    <m/>
    <m/>
    <m/>
    <m/>
    <m/>
    <m/>
    <m/>
    <m/>
    <m/>
    <m/>
    <m/>
    <m/>
    <m/>
    <m/>
    <m/>
    <m/>
    <m/>
    <m/>
    <s v=""/>
    <m/>
    <s v=""/>
    <m/>
    <s v=""/>
    <m/>
    <m/>
    <m/>
    <m/>
    <m/>
    <m/>
    <m/>
    <m/>
    <m/>
    <m/>
    <m/>
    <m/>
    <m/>
    <m/>
    <s v=""/>
  </r>
  <r>
    <x v="730"/>
    <x v="0"/>
    <x v="675"/>
    <s v="開発茶志内線"/>
    <n v="1993"/>
    <n v="15.7"/>
    <n v="2017"/>
    <s v="Ⅰ"/>
    <n v="2017"/>
    <s v="Ⅰ"/>
    <n v="2022"/>
    <s v="Ⅱ"/>
    <x v="2"/>
    <x v="2"/>
    <m/>
    <m/>
    <n v="2027"/>
    <s v=""/>
    <s v=""/>
    <s v="修繕"/>
    <m/>
    <s v=""/>
    <s v=""/>
    <m/>
    <m/>
    <m/>
    <m/>
    <m/>
    <m/>
    <m/>
    <m/>
    <m/>
    <m/>
    <m/>
    <m/>
    <m/>
    <m/>
    <m/>
    <m/>
    <m/>
    <m/>
    <m/>
    <m/>
    <m/>
    <m/>
    <m/>
    <m/>
    <s v=""/>
    <s v=""/>
    <m/>
    <s v=""/>
    <m/>
    <s v=""/>
    <m/>
    <m/>
    <m/>
    <m/>
    <m/>
    <m/>
    <m/>
    <m/>
    <m/>
    <m/>
    <m/>
    <m/>
    <m/>
    <m/>
    <m/>
  </r>
  <r>
    <x v="731"/>
    <x v="0"/>
    <x v="676"/>
    <s v="開発茶志内線"/>
    <n v="1965"/>
    <n v="72"/>
    <n v="2018"/>
    <s v="Ⅲ"/>
    <n v="2018"/>
    <s v="Ⅲ"/>
    <n v="2018"/>
    <s v="Ⅲ"/>
    <x v="6"/>
    <x v="1"/>
    <m/>
    <m/>
    <n v="2023"/>
    <s v=""/>
    <m/>
    <s v="修繕"/>
    <s v="修繕"/>
    <m/>
    <s v=""/>
    <m/>
    <m/>
    <m/>
    <m/>
    <m/>
    <m/>
    <m/>
    <m/>
    <m/>
    <m/>
    <m/>
    <m/>
    <m/>
    <m/>
    <m/>
    <m/>
    <m/>
    <m/>
    <s v="更新"/>
    <s v="架替（協議中により架替時期未定）"/>
    <n v="2019"/>
    <s v="2020.01"/>
    <m/>
    <m/>
    <s v="更新"/>
    <s v="架替（協議中により架替時期未定）"/>
    <n v="2019"/>
    <n v="2020.01"/>
    <m/>
    <s v=""/>
    <m/>
    <m/>
    <m/>
    <m/>
    <m/>
    <m/>
    <m/>
    <m/>
    <m/>
    <m/>
    <m/>
    <m/>
    <m/>
    <m/>
    <m/>
  </r>
  <r>
    <x v="732"/>
    <x v="0"/>
    <x v="677"/>
    <s v="開発茶志内線"/>
    <n v="1989"/>
    <n v="13.9"/>
    <n v="2017"/>
    <s v="Ⅰ"/>
    <n v="2017"/>
    <s v="Ⅰ"/>
    <n v="2022"/>
    <s v="Ⅰ"/>
    <x v="2"/>
    <x v="0"/>
    <m/>
    <m/>
    <n v="2027"/>
    <s v=""/>
    <s v=""/>
    <s v="修繕"/>
    <m/>
    <s v=""/>
    <s v=""/>
    <m/>
    <m/>
    <m/>
    <m/>
    <m/>
    <m/>
    <m/>
    <m/>
    <m/>
    <m/>
    <m/>
    <m/>
    <m/>
    <m/>
    <m/>
    <m/>
    <s v=""/>
    <m/>
    <m/>
    <m/>
    <m/>
    <m/>
    <m/>
    <m/>
    <s v=""/>
    <s v=""/>
    <m/>
    <s v=""/>
    <m/>
    <s v=""/>
    <m/>
    <m/>
    <m/>
    <m/>
    <m/>
    <m/>
    <m/>
    <m/>
    <m/>
    <m/>
    <m/>
    <m/>
    <m/>
    <m/>
    <m/>
  </r>
  <r>
    <x v="733"/>
    <x v="0"/>
    <x v="678"/>
    <s v="開発茶志内線"/>
    <n v="2001"/>
    <n v="96.7"/>
    <n v="2017"/>
    <s v="Ⅰ"/>
    <n v="2017"/>
    <s v="Ⅰ"/>
    <n v="2022"/>
    <s v="Ⅰ"/>
    <x v="2"/>
    <x v="0"/>
    <m/>
    <m/>
    <n v="2027"/>
    <s v=""/>
    <s v=""/>
    <s v="修繕"/>
    <m/>
    <s v=""/>
    <s v=""/>
    <m/>
    <m/>
    <m/>
    <m/>
    <m/>
    <m/>
    <m/>
    <m/>
    <m/>
    <m/>
    <m/>
    <m/>
    <m/>
    <m/>
    <m/>
    <m/>
    <m/>
    <m/>
    <m/>
    <m/>
    <m/>
    <m/>
    <m/>
    <m/>
    <s v=""/>
    <s v=""/>
    <m/>
    <s v=""/>
    <m/>
    <s v=""/>
    <m/>
    <m/>
    <m/>
    <m/>
    <m/>
    <m/>
    <m/>
    <m/>
    <m/>
    <m/>
    <m/>
    <m/>
    <m/>
    <m/>
    <m/>
  </r>
  <r>
    <x v="734"/>
    <x v="0"/>
    <x v="679"/>
    <s v="開発茶志内線"/>
    <n v="1999"/>
    <n v="37.799999999999997"/>
    <n v="2017"/>
    <s v="Ⅰ"/>
    <n v="2017"/>
    <s v="Ⅰ"/>
    <n v="2022"/>
    <s v="Ⅰ"/>
    <x v="2"/>
    <x v="0"/>
    <m/>
    <m/>
    <n v="2027"/>
    <s v=""/>
    <s v=""/>
    <s v="修繕"/>
    <m/>
    <s v=""/>
    <s v=""/>
    <m/>
    <m/>
    <m/>
    <m/>
    <m/>
    <m/>
    <m/>
    <m/>
    <m/>
    <m/>
    <m/>
    <m/>
    <m/>
    <m/>
    <m/>
    <m/>
    <m/>
    <m/>
    <m/>
    <m/>
    <m/>
    <m/>
    <m/>
    <m/>
    <s v=""/>
    <s v=""/>
    <m/>
    <s v=""/>
    <m/>
    <s v=""/>
    <m/>
    <m/>
    <m/>
    <m/>
    <m/>
    <m/>
    <m/>
    <m/>
    <m/>
    <m/>
    <m/>
    <m/>
    <m/>
    <m/>
    <m/>
  </r>
  <r>
    <x v="735"/>
    <x v="0"/>
    <x v="559"/>
    <s v="開発茶志内線"/>
    <n v="1998"/>
    <n v="23.2"/>
    <n v="2017"/>
    <s v="Ⅱ"/>
    <n v="2017"/>
    <s v="Ⅱ"/>
    <n v="2022"/>
    <s v="Ⅱ"/>
    <x v="2"/>
    <x v="2"/>
    <m/>
    <m/>
    <n v="2027"/>
    <s v=""/>
    <s v=""/>
    <s v="修繕"/>
    <m/>
    <s v=""/>
    <s v=""/>
    <m/>
    <m/>
    <m/>
    <m/>
    <m/>
    <m/>
    <m/>
    <m/>
    <m/>
    <m/>
    <m/>
    <m/>
    <m/>
    <m/>
    <m/>
    <m/>
    <s v="補助"/>
    <n v="321.66699999999997"/>
    <m/>
    <m/>
    <m/>
    <m/>
    <m/>
    <m/>
    <s v=""/>
    <s v=""/>
    <m/>
    <s v=""/>
    <m/>
    <s v=""/>
    <m/>
    <m/>
    <m/>
    <m/>
    <m/>
    <m/>
    <m/>
    <m/>
    <m/>
    <m/>
    <m/>
    <m/>
    <m/>
    <m/>
    <s v=""/>
  </r>
  <r>
    <x v="736"/>
    <x v="0"/>
    <x v="680"/>
    <s v="深川砂川自転車道線"/>
    <n v="2001"/>
    <n v="16.3"/>
    <n v="2017"/>
    <s v="Ⅰ"/>
    <n v="2021"/>
    <s v="Ⅰ"/>
    <n v="2021"/>
    <s v="Ⅰ"/>
    <x v="5"/>
    <x v="0"/>
    <m/>
    <m/>
    <n v="2026"/>
    <s v=""/>
    <s v=""/>
    <s v="修繕"/>
    <m/>
    <s v=""/>
    <s v=""/>
    <m/>
    <m/>
    <m/>
    <m/>
    <m/>
    <m/>
    <m/>
    <m/>
    <m/>
    <m/>
    <m/>
    <m/>
    <m/>
    <m/>
    <m/>
    <m/>
    <m/>
    <m/>
    <m/>
    <m/>
    <m/>
    <m/>
    <m/>
    <m/>
    <s v=""/>
    <s v=""/>
    <m/>
    <s v=""/>
    <m/>
    <s v=""/>
    <m/>
    <m/>
    <m/>
    <m/>
    <m/>
    <m/>
    <m/>
    <m/>
    <m/>
    <m/>
    <m/>
    <m/>
    <m/>
    <m/>
    <m/>
  </r>
  <r>
    <x v="737"/>
    <x v="0"/>
    <x v="681"/>
    <s v="深川砂川自転車道線"/>
    <n v="2001"/>
    <n v="19.899999999999999"/>
    <n v="2017"/>
    <s v="Ⅰ"/>
    <n v="2021"/>
    <s v="Ⅰ"/>
    <n v="2021"/>
    <s v="Ⅰ"/>
    <x v="5"/>
    <x v="0"/>
    <m/>
    <m/>
    <n v="2026"/>
    <s v=""/>
    <s v=""/>
    <s v="修繕"/>
    <m/>
    <s v=""/>
    <s v=""/>
    <m/>
    <m/>
    <m/>
    <m/>
    <m/>
    <m/>
    <m/>
    <m/>
    <m/>
    <m/>
    <m/>
    <m/>
    <m/>
    <m/>
    <m/>
    <m/>
    <m/>
    <m/>
    <m/>
    <m/>
    <m/>
    <m/>
    <m/>
    <m/>
    <s v=""/>
    <s v=""/>
    <m/>
    <s v=""/>
    <m/>
    <s v=""/>
    <m/>
    <m/>
    <m/>
    <m/>
    <m/>
    <m/>
    <m/>
    <m/>
    <m/>
    <m/>
    <m/>
    <m/>
    <m/>
    <m/>
    <m/>
  </r>
  <r>
    <x v="738"/>
    <x v="0"/>
    <x v="682"/>
    <s v="深川砂川自転車道線"/>
    <n v="1984"/>
    <n v="18.100000000000001"/>
    <n v="2017"/>
    <s v="Ⅰ"/>
    <n v="2021"/>
    <s v="Ⅰ"/>
    <n v="2021"/>
    <s v="Ⅰ"/>
    <x v="5"/>
    <x v="0"/>
    <m/>
    <m/>
    <n v="2026"/>
    <s v=""/>
    <s v=""/>
    <s v="修繕"/>
    <m/>
    <s v=""/>
    <s v=""/>
    <m/>
    <m/>
    <m/>
    <m/>
    <m/>
    <m/>
    <m/>
    <m/>
    <m/>
    <m/>
    <m/>
    <m/>
    <m/>
    <m/>
    <m/>
    <m/>
    <m/>
    <m/>
    <m/>
    <m/>
    <m/>
    <m/>
    <m/>
    <m/>
    <s v=""/>
    <s v=""/>
    <m/>
    <s v=""/>
    <m/>
    <s v=""/>
    <m/>
    <m/>
    <m/>
    <m/>
    <m/>
    <m/>
    <m/>
    <m/>
    <m/>
    <m/>
    <m/>
    <m/>
    <m/>
    <m/>
    <m/>
  </r>
  <r>
    <x v="739"/>
    <x v="0"/>
    <x v="683"/>
    <s v="深川砂川自転車道線"/>
    <n v="1985"/>
    <n v="12.6"/>
    <n v="2017"/>
    <s v="Ⅰ"/>
    <n v="2021"/>
    <s v="Ⅰ"/>
    <n v="2021"/>
    <s v="Ⅰ"/>
    <x v="5"/>
    <x v="0"/>
    <m/>
    <m/>
    <n v="2026"/>
    <s v=""/>
    <s v=""/>
    <s v="修繕"/>
    <m/>
    <s v=""/>
    <s v=""/>
    <m/>
    <m/>
    <m/>
    <m/>
    <m/>
    <m/>
    <m/>
    <m/>
    <m/>
    <m/>
    <m/>
    <m/>
    <m/>
    <m/>
    <m/>
    <m/>
    <m/>
    <m/>
    <m/>
    <m/>
    <m/>
    <m/>
    <m/>
    <m/>
    <s v=""/>
    <s v=""/>
    <m/>
    <s v=""/>
    <m/>
    <s v=""/>
    <m/>
    <m/>
    <m/>
    <m/>
    <m/>
    <m/>
    <m/>
    <m/>
    <m/>
    <m/>
    <m/>
    <m/>
    <m/>
    <m/>
    <m/>
  </r>
  <r>
    <x v="740"/>
    <x v="0"/>
    <x v="684"/>
    <s v="深川砂川自転車道線"/>
    <n v="1988"/>
    <n v="10"/>
    <n v="2017"/>
    <s v="Ⅰ"/>
    <n v="2021"/>
    <s v="Ⅰ"/>
    <n v="2021"/>
    <s v="Ⅰ"/>
    <x v="5"/>
    <x v="0"/>
    <m/>
    <m/>
    <n v="2026"/>
    <s v=""/>
    <s v=""/>
    <s v="修繕"/>
    <m/>
    <s v=""/>
    <s v=""/>
    <m/>
    <m/>
    <m/>
    <m/>
    <m/>
    <m/>
    <m/>
    <m/>
    <m/>
    <m/>
    <m/>
    <m/>
    <m/>
    <m/>
    <m/>
    <m/>
    <m/>
    <m/>
    <m/>
    <m/>
    <m/>
    <m/>
    <m/>
    <m/>
    <s v=""/>
    <s v=""/>
    <m/>
    <s v=""/>
    <m/>
    <s v=""/>
    <m/>
    <m/>
    <m/>
    <m/>
    <m/>
    <m/>
    <m/>
    <m/>
    <m/>
    <m/>
    <m/>
    <m/>
    <m/>
    <m/>
    <m/>
  </r>
  <r>
    <x v="741"/>
    <x v="0"/>
    <x v="685"/>
    <s v="深川砂川自転車道線"/>
    <n v="1985"/>
    <n v="8.6"/>
    <n v="2017"/>
    <s v="Ⅲ"/>
    <n v="2017"/>
    <s v="Ⅲ"/>
    <n v="2017"/>
    <s v="Ⅲ"/>
    <x v="5"/>
    <x v="0"/>
    <n v="2021"/>
    <s v="Ⅰ"/>
    <n v="2026"/>
    <s v="修繕"/>
    <s v="修繕"/>
    <s v="修繕"/>
    <s v="修繕"/>
    <n v="2018"/>
    <n v="2021"/>
    <m/>
    <m/>
    <m/>
    <m/>
    <m/>
    <m/>
    <m/>
    <m/>
    <s v="補助"/>
    <n v="15"/>
    <m/>
    <m/>
    <m/>
    <m/>
    <m/>
    <m/>
    <s v=""/>
    <m/>
    <s v="修繕"/>
    <s v="伸縮装置取替、支承補修"/>
    <n v="2018"/>
    <s v="2018.12"/>
    <n v="2021"/>
    <s v="2022.03"/>
    <s v="修繕"/>
    <s v="伸縮装置取替、支承補修"/>
    <n v="2018"/>
    <n v="2018.12"/>
    <n v="2021"/>
    <n v="2022.03"/>
    <m/>
    <m/>
    <m/>
    <m/>
    <m/>
    <m/>
    <m/>
    <m/>
    <m/>
    <m/>
    <m/>
    <m/>
    <m/>
    <m/>
    <n v="16"/>
  </r>
  <r>
    <x v="742"/>
    <x v="0"/>
    <x v="686"/>
    <s v="深川砂川自転車道線"/>
    <n v="1985"/>
    <n v="5"/>
    <n v="2018"/>
    <s v="Ⅰ"/>
    <n v="2018"/>
    <s v="Ⅰ"/>
    <n v="2022"/>
    <s v="Ⅰ"/>
    <x v="2"/>
    <x v="0"/>
    <m/>
    <m/>
    <n v="2027"/>
    <s v=""/>
    <s v=""/>
    <s v="修繕"/>
    <m/>
    <s v=""/>
    <s v=""/>
    <m/>
    <m/>
    <m/>
    <m/>
    <m/>
    <m/>
    <m/>
    <m/>
    <m/>
    <m/>
    <m/>
    <m/>
    <m/>
    <m/>
    <m/>
    <m/>
    <m/>
    <m/>
    <m/>
    <m/>
    <m/>
    <m/>
    <m/>
    <m/>
    <s v=""/>
    <s v=""/>
    <m/>
    <s v=""/>
    <m/>
    <s v=""/>
    <m/>
    <m/>
    <m/>
    <m/>
    <m/>
    <m/>
    <m/>
    <m/>
    <m/>
    <m/>
    <m/>
    <m/>
    <m/>
    <m/>
    <m/>
  </r>
  <r>
    <x v="743"/>
    <x v="0"/>
    <x v="273"/>
    <s v="深川砂川自転車道線"/>
    <n v="1987"/>
    <n v="11.1"/>
    <n v="2018"/>
    <s v="Ⅰ"/>
    <n v="2018"/>
    <s v="Ⅰ"/>
    <n v="2022"/>
    <s v="Ⅰ"/>
    <x v="2"/>
    <x v="0"/>
    <m/>
    <m/>
    <n v="2027"/>
    <s v=""/>
    <s v=""/>
    <s v="修繕"/>
    <m/>
    <s v=""/>
    <s v=""/>
    <m/>
    <m/>
    <m/>
    <m/>
    <m/>
    <m/>
    <m/>
    <m/>
    <m/>
    <m/>
    <m/>
    <m/>
    <m/>
    <m/>
    <m/>
    <m/>
    <m/>
    <m/>
    <m/>
    <m/>
    <m/>
    <m/>
    <m/>
    <m/>
    <s v=""/>
    <s v=""/>
    <m/>
    <s v=""/>
    <m/>
    <s v=""/>
    <m/>
    <m/>
    <m/>
    <m/>
    <m/>
    <m/>
    <m/>
    <m/>
    <m/>
    <m/>
    <m/>
    <m/>
    <m/>
    <m/>
    <m/>
  </r>
  <r>
    <x v="744"/>
    <x v="0"/>
    <x v="687"/>
    <s v="深川砂川自転車道線"/>
    <n v="1987"/>
    <n v="13"/>
    <n v="2018"/>
    <s v="Ⅰ"/>
    <n v="2018"/>
    <s v="Ⅰ"/>
    <n v="2022"/>
    <s v="Ⅰ"/>
    <x v="2"/>
    <x v="0"/>
    <m/>
    <m/>
    <n v="2027"/>
    <s v=""/>
    <s v=""/>
    <s v="修繕"/>
    <m/>
    <s v=""/>
    <s v=""/>
    <m/>
    <m/>
    <m/>
    <m/>
    <m/>
    <m/>
    <m/>
    <m/>
    <m/>
    <m/>
    <m/>
    <m/>
    <m/>
    <m/>
    <m/>
    <m/>
    <m/>
    <m/>
    <m/>
    <m/>
    <m/>
    <m/>
    <m/>
    <m/>
    <s v=""/>
    <s v=""/>
    <m/>
    <s v=""/>
    <m/>
    <s v=""/>
    <m/>
    <m/>
    <m/>
    <m/>
    <m/>
    <m/>
    <m/>
    <m/>
    <m/>
    <m/>
    <m/>
    <m/>
    <m/>
    <m/>
    <m/>
  </r>
  <r>
    <x v="745"/>
    <x v="0"/>
    <x v="688"/>
    <s v="深川砂川自転車道線"/>
    <n v="2009"/>
    <n v="6.3"/>
    <n v="2018"/>
    <s v="Ⅰ"/>
    <n v="2018"/>
    <s v="Ⅰ"/>
    <n v="2022"/>
    <s v="Ⅰ"/>
    <x v="2"/>
    <x v="0"/>
    <m/>
    <m/>
    <n v="2027"/>
    <s v=""/>
    <s v=""/>
    <s v="修繕"/>
    <m/>
    <s v=""/>
    <s v=""/>
    <m/>
    <m/>
    <m/>
    <m/>
    <m/>
    <m/>
    <m/>
    <m/>
    <m/>
    <m/>
    <m/>
    <m/>
    <m/>
    <m/>
    <m/>
    <m/>
    <m/>
    <m/>
    <m/>
    <m/>
    <m/>
    <m/>
    <m/>
    <m/>
    <s v=""/>
    <s v=""/>
    <m/>
    <s v=""/>
    <m/>
    <s v=""/>
    <m/>
    <m/>
    <m/>
    <m/>
    <m/>
    <m/>
    <m/>
    <m/>
    <m/>
    <m/>
    <m/>
    <m/>
    <m/>
    <m/>
    <m/>
  </r>
  <r>
    <x v="746"/>
    <x v="0"/>
    <x v="689"/>
    <s v="深川砂川自転車道線"/>
    <n v="1985"/>
    <n v="17"/>
    <n v="2018"/>
    <s v="Ⅰ"/>
    <n v="2018"/>
    <s v="Ⅰ"/>
    <n v="2022"/>
    <s v="Ⅰ"/>
    <x v="2"/>
    <x v="0"/>
    <m/>
    <m/>
    <n v="2027"/>
    <s v=""/>
    <s v=""/>
    <s v="修繕"/>
    <m/>
    <s v=""/>
    <s v=""/>
    <m/>
    <m/>
    <m/>
    <m/>
    <m/>
    <m/>
    <m/>
    <m/>
    <m/>
    <m/>
    <m/>
    <m/>
    <m/>
    <m/>
    <m/>
    <m/>
    <m/>
    <m/>
    <m/>
    <m/>
    <m/>
    <m/>
    <m/>
    <m/>
    <s v=""/>
    <s v=""/>
    <m/>
    <s v=""/>
    <m/>
    <s v=""/>
    <m/>
    <m/>
    <m/>
    <m/>
    <m/>
    <m/>
    <m/>
    <m/>
    <m/>
    <m/>
    <m/>
    <m/>
    <m/>
    <m/>
    <m/>
  </r>
  <r>
    <x v="747"/>
    <x v="0"/>
    <x v="690"/>
    <s v="深川砂川自転車道線"/>
    <n v="1988"/>
    <n v="28.5"/>
    <n v="2018"/>
    <s v="Ⅰ"/>
    <n v="2018"/>
    <s v="Ⅰ"/>
    <n v="2022"/>
    <s v="Ⅱ"/>
    <x v="2"/>
    <x v="2"/>
    <m/>
    <m/>
    <n v="2027"/>
    <s v=""/>
    <s v=""/>
    <s v="修繕"/>
    <m/>
    <s v=""/>
    <s v=""/>
    <m/>
    <m/>
    <m/>
    <m/>
    <m/>
    <m/>
    <m/>
    <m/>
    <m/>
    <m/>
    <m/>
    <m/>
    <m/>
    <m/>
    <m/>
    <m/>
    <s v=""/>
    <m/>
    <m/>
    <m/>
    <m/>
    <m/>
    <m/>
    <m/>
    <s v=""/>
    <s v=""/>
    <m/>
    <s v=""/>
    <m/>
    <s v=""/>
    <m/>
    <m/>
    <m/>
    <m/>
    <m/>
    <m/>
    <m/>
    <m/>
    <m/>
    <m/>
    <m/>
    <m/>
    <m/>
    <m/>
    <m/>
  </r>
  <r>
    <x v="748"/>
    <x v="0"/>
    <x v="691"/>
    <s v="深川砂川自転車道線"/>
    <n v="1987"/>
    <n v="16.100000000000001"/>
    <n v="2017"/>
    <s v="Ⅰ"/>
    <n v="2021"/>
    <s v="Ⅰ"/>
    <n v="2021"/>
    <s v="Ⅰ"/>
    <x v="5"/>
    <x v="0"/>
    <m/>
    <m/>
    <n v="2026"/>
    <s v=""/>
    <s v=""/>
    <s v="修繕"/>
    <m/>
    <s v=""/>
    <s v=""/>
    <m/>
    <m/>
    <m/>
    <m/>
    <m/>
    <m/>
    <m/>
    <m/>
    <m/>
    <m/>
    <m/>
    <m/>
    <m/>
    <m/>
    <m/>
    <m/>
    <m/>
    <m/>
    <m/>
    <m/>
    <m/>
    <m/>
    <m/>
    <m/>
    <s v=""/>
    <s v=""/>
    <m/>
    <s v=""/>
    <m/>
    <s v=""/>
    <m/>
    <m/>
    <m/>
    <m/>
    <m/>
    <m/>
    <m/>
    <m/>
    <m/>
    <m/>
    <m/>
    <m/>
    <m/>
    <m/>
    <m/>
  </r>
  <r>
    <x v="749"/>
    <x v="0"/>
    <x v="692"/>
    <s v="深川砂川自転車道線"/>
    <n v="1982"/>
    <n v="16"/>
    <n v="2017"/>
    <s v="Ⅰ"/>
    <n v="2017"/>
    <s v="Ⅰ"/>
    <n v="2022"/>
    <s v="Ⅰ"/>
    <x v="2"/>
    <x v="0"/>
    <m/>
    <m/>
    <n v="2027"/>
    <s v=""/>
    <s v=""/>
    <s v="修繕"/>
    <m/>
    <s v=""/>
    <s v=""/>
    <m/>
    <m/>
    <m/>
    <m/>
    <m/>
    <m/>
    <m/>
    <m/>
    <m/>
    <m/>
    <m/>
    <m/>
    <m/>
    <m/>
    <m/>
    <m/>
    <m/>
    <m/>
    <m/>
    <m/>
    <m/>
    <m/>
    <m/>
    <m/>
    <s v=""/>
    <s v=""/>
    <m/>
    <s v=""/>
    <m/>
    <s v=""/>
    <m/>
    <m/>
    <m/>
    <m/>
    <m/>
    <m/>
    <m/>
    <m/>
    <m/>
    <m/>
    <m/>
    <m/>
    <m/>
    <m/>
    <m/>
  </r>
  <r>
    <x v="750"/>
    <x v="0"/>
    <x v="693"/>
    <s v="恵比島旭町線"/>
    <n v="2013"/>
    <n v="60.3"/>
    <n v="2017"/>
    <s v="Ⅰ"/>
    <n v="2017"/>
    <s v="Ⅰ"/>
    <n v="2022"/>
    <s v="Ⅰ"/>
    <x v="2"/>
    <x v="0"/>
    <m/>
    <m/>
    <n v="2027"/>
    <s v=""/>
    <s v=""/>
    <s v="修繕"/>
    <m/>
    <s v=""/>
    <s v=""/>
    <m/>
    <m/>
    <m/>
    <m/>
    <m/>
    <m/>
    <m/>
    <m/>
    <m/>
    <m/>
    <m/>
    <m/>
    <m/>
    <m/>
    <m/>
    <m/>
    <m/>
    <m/>
    <m/>
    <m/>
    <m/>
    <m/>
    <m/>
    <m/>
    <s v=""/>
    <s v=""/>
    <m/>
    <s v=""/>
    <m/>
    <s v=""/>
    <m/>
    <m/>
    <m/>
    <m/>
    <m/>
    <m/>
    <m/>
    <m/>
    <m/>
    <m/>
    <m/>
    <m/>
    <m/>
    <m/>
    <m/>
  </r>
  <r>
    <x v="751"/>
    <x v="0"/>
    <x v="449"/>
    <s v="恵比島旭町線"/>
    <n v="2011"/>
    <n v="63.5"/>
    <n v="2017"/>
    <s v="Ⅰ"/>
    <n v="2017"/>
    <s v="Ⅰ"/>
    <n v="2022"/>
    <s v="Ⅰ"/>
    <x v="2"/>
    <x v="0"/>
    <m/>
    <m/>
    <n v="2027"/>
    <s v=""/>
    <s v=""/>
    <s v="修繕"/>
    <m/>
    <s v=""/>
    <s v=""/>
    <m/>
    <m/>
    <m/>
    <m/>
    <m/>
    <m/>
    <m/>
    <m/>
    <m/>
    <m/>
    <m/>
    <m/>
    <m/>
    <m/>
    <m/>
    <m/>
    <m/>
    <m/>
    <m/>
    <m/>
    <m/>
    <m/>
    <m/>
    <m/>
    <s v=""/>
    <s v=""/>
    <m/>
    <s v=""/>
    <m/>
    <s v=""/>
    <m/>
    <m/>
    <m/>
    <m/>
    <m/>
    <m/>
    <m/>
    <m/>
    <m/>
    <m/>
    <m/>
    <m/>
    <m/>
    <m/>
    <m/>
  </r>
  <r>
    <x v="752"/>
    <x v="0"/>
    <x v="694"/>
    <s v="夕張長沼線"/>
    <n v="1987"/>
    <n v="13.3"/>
    <n v="2017"/>
    <s v="Ⅰ"/>
    <n v="2021"/>
    <s v="Ⅰ"/>
    <n v="2021"/>
    <s v="Ⅰ"/>
    <x v="5"/>
    <x v="0"/>
    <m/>
    <m/>
    <n v="2026"/>
    <s v=""/>
    <s v=""/>
    <s v="修繕"/>
    <m/>
    <s v=""/>
    <s v=""/>
    <m/>
    <m/>
    <m/>
    <m/>
    <m/>
    <m/>
    <m/>
    <m/>
    <m/>
    <m/>
    <m/>
    <m/>
    <m/>
    <m/>
    <m/>
    <m/>
    <s v=""/>
    <m/>
    <m/>
    <m/>
    <m/>
    <m/>
    <m/>
    <m/>
    <s v=""/>
    <s v=""/>
    <m/>
    <s v=""/>
    <m/>
    <s v=""/>
    <m/>
    <m/>
    <m/>
    <m/>
    <m/>
    <m/>
    <m/>
    <m/>
    <m/>
    <m/>
    <m/>
    <m/>
    <m/>
    <m/>
    <m/>
  </r>
  <r>
    <x v="753"/>
    <x v="0"/>
    <x v="695"/>
    <s v="夕張長沼線"/>
    <n v="1959"/>
    <n v="22.6"/>
    <n v="2015"/>
    <s v="Ⅲ"/>
    <n v="2019"/>
    <s v="Ⅲ"/>
    <n v="2019"/>
    <s v="Ⅲ"/>
    <x v="0"/>
    <x v="1"/>
    <m/>
    <m/>
    <n v="2024"/>
    <s v=""/>
    <m/>
    <s v="撤去"/>
    <s v="撤去"/>
    <m/>
    <s v=""/>
    <m/>
    <m/>
    <s v="総合交付金"/>
    <n v="10"/>
    <m/>
    <m/>
    <m/>
    <m/>
    <m/>
    <m/>
    <m/>
    <m/>
    <m/>
    <m/>
    <m/>
    <m/>
    <s v=""/>
    <m/>
    <m/>
    <s v="撤去"/>
    <m/>
    <s v="2020.07"/>
    <m/>
    <m/>
    <s v="撤去"/>
    <s v="撤去"/>
    <n v="2020"/>
    <n v="2020.07"/>
    <m/>
    <s v=""/>
    <m/>
    <m/>
    <m/>
    <m/>
    <m/>
    <m/>
    <m/>
    <m/>
    <m/>
    <m/>
    <m/>
    <m/>
    <m/>
    <m/>
    <s v=""/>
  </r>
  <r>
    <x v="754"/>
    <x v="0"/>
    <x v="696"/>
    <s v="夕張長沼線"/>
    <n v="2002"/>
    <n v="36.700000000000003"/>
    <n v="2017"/>
    <s v="Ⅰ"/>
    <n v="2017"/>
    <s v="Ⅰ"/>
    <n v="2022"/>
    <s v="Ⅰ"/>
    <x v="2"/>
    <x v="0"/>
    <m/>
    <m/>
    <n v="2027"/>
    <s v=""/>
    <s v=""/>
    <s v="修繕"/>
    <m/>
    <s v=""/>
    <s v=""/>
    <m/>
    <m/>
    <m/>
    <m/>
    <m/>
    <m/>
    <m/>
    <m/>
    <m/>
    <m/>
    <m/>
    <m/>
    <m/>
    <m/>
    <m/>
    <m/>
    <m/>
    <m/>
    <m/>
    <m/>
    <m/>
    <m/>
    <m/>
    <m/>
    <s v=""/>
    <s v=""/>
    <m/>
    <s v=""/>
    <m/>
    <s v=""/>
    <m/>
    <m/>
    <m/>
    <m/>
    <m/>
    <m/>
    <m/>
    <m/>
    <m/>
    <m/>
    <m/>
    <m/>
    <m/>
    <m/>
    <m/>
  </r>
  <r>
    <x v="755"/>
    <x v="0"/>
    <x v="697"/>
    <s v="夕張長沼線"/>
    <n v="1999"/>
    <n v="14.7"/>
    <n v="2015"/>
    <s v="Ⅰ"/>
    <n v="2020"/>
    <s v="Ⅰ"/>
    <n v="2020"/>
    <s v="Ⅰ"/>
    <x v="1"/>
    <x v="0"/>
    <m/>
    <m/>
    <n v="2025"/>
    <s v=""/>
    <s v=""/>
    <s v="修繕"/>
    <m/>
    <s v=""/>
    <s v=""/>
    <m/>
    <m/>
    <m/>
    <m/>
    <m/>
    <m/>
    <m/>
    <m/>
    <m/>
    <m/>
    <m/>
    <m/>
    <m/>
    <m/>
    <m/>
    <m/>
    <m/>
    <m/>
    <m/>
    <m/>
    <m/>
    <m/>
    <m/>
    <m/>
    <s v=""/>
    <s v=""/>
    <m/>
    <s v=""/>
    <m/>
    <s v=""/>
    <m/>
    <m/>
    <m/>
    <m/>
    <m/>
    <m/>
    <m/>
    <m/>
    <m/>
    <m/>
    <m/>
    <m/>
    <m/>
    <m/>
    <m/>
  </r>
  <r>
    <x v="756"/>
    <x v="0"/>
    <x v="698"/>
    <s v="夕張長沼線"/>
    <n v="1988"/>
    <n v="5"/>
    <n v="2017"/>
    <s v="Ⅰ"/>
    <n v="2021"/>
    <s v="Ⅰ"/>
    <n v="2021"/>
    <s v="Ⅰ"/>
    <x v="5"/>
    <x v="0"/>
    <m/>
    <m/>
    <n v="2026"/>
    <s v=""/>
    <s v=""/>
    <s v="修繕"/>
    <m/>
    <s v=""/>
    <s v=""/>
    <m/>
    <m/>
    <m/>
    <m/>
    <m/>
    <m/>
    <m/>
    <m/>
    <m/>
    <m/>
    <m/>
    <m/>
    <m/>
    <m/>
    <m/>
    <m/>
    <m/>
    <m/>
    <m/>
    <m/>
    <m/>
    <m/>
    <m/>
    <m/>
    <s v=""/>
    <s v=""/>
    <m/>
    <s v=""/>
    <m/>
    <s v=""/>
    <m/>
    <m/>
    <m/>
    <m/>
    <m/>
    <m/>
    <m/>
    <m/>
    <m/>
    <m/>
    <m/>
    <m/>
    <m/>
    <m/>
    <m/>
  </r>
  <r>
    <x v="757"/>
    <x v="0"/>
    <x v="699"/>
    <s v="夕張長沼線"/>
    <n v="1981"/>
    <n v="213.9"/>
    <n v="2017"/>
    <s v="Ⅱ"/>
    <n v="2017"/>
    <s v="Ⅱ"/>
    <n v="2022"/>
    <s v="Ⅱ"/>
    <x v="2"/>
    <x v="2"/>
    <m/>
    <m/>
    <n v="2027"/>
    <s v=""/>
    <s v="修繕"/>
    <s v="修繕"/>
    <s v="修繕"/>
    <n v="2024"/>
    <n v="2025"/>
    <m/>
    <m/>
    <m/>
    <m/>
    <m/>
    <m/>
    <m/>
    <m/>
    <m/>
    <m/>
    <m/>
    <m/>
    <m/>
    <m/>
    <m/>
    <m/>
    <m/>
    <m/>
    <m/>
    <m/>
    <m/>
    <m/>
    <m/>
    <m/>
    <s v=""/>
    <s v=""/>
    <m/>
    <s v=""/>
    <m/>
    <s v=""/>
    <m/>
    <m/>
    <m/>
    <m/>
    <m/>
    <m/>
    <m/>
    <m/>
    <s v="修繕"/>
    <n v="2024"/>
    <n v="2025"/>
    <s v="修繕"/>
    <n v="2024"/>
    <n v="2025"/>
    <n v="65"/>
  </r>
  <r>
    <x v="758"/>
    <x v="0"/>
    <x v="700"/>
    <s v="夕張長沼線"/>
    <n v="1994"/>
    <n v="93.8"/>
    <n v="2015"/>
    <s v="Ⅰ"/>
    <n v="2019"/>
    <s v="Ⅰ"/>
    <n v="2019"/>
    <s v="Ⅰ"/>
    <x v="0"/>
    <x v="0"/>
    <m/>
    <m/>
    <n v="2024"/>
    <s v=""/>
    <s v=""/>
    <s v="修繕"/>
    <m/>
    <s v=""/>
    <s v=""/>
    <m/>
    <m/>
    <m/>
    <m/>
    <m/>
    <m/>
    <m/>
    <m/>
    <m/>
    <m/>
    <m/>
    <m/>
    <m/>
    <m/>
    <m/>
    <m/>
    <m/>
    <m/>
    <m/>
    <m/>
    <m/>
    <m/>
    <m/>
    <m/>
    <s v=""/>
    <s v=""/>
    <m/>
    <s v=""/>
    <m/>
    <s v=""/>
    <m/>
    <m/>
    <m/>
    <m/>
    <m/>
    <m/>
    <m/>
    <m/>
    <m/>
    <m/>
    <m/>
    <m/>
    <m/>
    <m/>
    <m/>
  </r>
  <r>
    <x v="759"/>
    <x v="0"/>
    <x v="701"/>
    <s v="夕張長沼線"/>
    <n v="2013"/>
    <n v="48.4"/>
    <n v="2016"/>
    <s v="Ⅰ"/>
    <n v="2021"/>
    <s v="Ⅰ"/>
    <n v="2021"/>
    <s v="Ⅰ"/>
    <x v="5"/>
    <x v="0"/>
    <m/>
    <m/>
    <n v="2026"/>
    <s v=""/>
    <s v=""/>
    <s v="更新※"/>
    <m/>
    <s v=""/>
    <s v=""/>
    <m/>
    <m/>
    <m/>
    <m/>
    <m/>
    <m/>
    <m/>
    <m/>
    <m/>
    <m/>
    <m/>
    <m/>
    <m/>
    <m/>
    <m/>
    <m/>
    <m/>
    <m/>
    <m/>
    <m/>
    <m/>
    <m/>
    <m/>
    <m/>
    <s v=""/>
    <s v=""/>
    <m/>
    <s v=""/>
    <m/>
    <s v=""/>
    <m/>
    <m/>
    <m/>
    <m/>
    <m/>
    <m/>
    <m/>
    <m/>
    <m/>
    <m/>
    <m/>
    <m/>
    <m/>
    <m/>
    <m/>
  </r>
  <r>
    <x v="760"/>
    <x v="0"/>
    <x v="702"/>
    <s v="夕張長沼線"/>
    <n v="1999"/>
    <n v="5.6"/>
    <n v="2017"/>
    <s v="Ⅰ"/>
    <n v="2017"/>
    <s v="Ⅰ"/>
    <n v="2022"/>
    <s v="Ⅰ"/>
    <x v="2"/>
    <x v="0"/>
    <m/>
    <m/>
    <n v="2027"/>
    <s v=""/>
    <s v=""/>
    <s v="修繕"/>
    <m/>
    <s v=""/>
    <s v=""/>
    <m/>
    <m/>
    <m/>
    <m/>
    <m/>
    <m/>
    <m/>
    <m/>
    <m/>
    <m/>
    <m/>
    <m/>
    <m/>
    <m/>
    <m/>
    <m/>
    <m/>
    <m/>
    <m/>
    <m/>
    <m/>
    <m/>
    <m/>
    <m/>
    <s v=""/>
    <s v=""/>
    <m/>
    <s v=""/>
    <m/>
    <s v=""/>
    <m/>
    <m/>
    <m/>
    <m/>
    <m/>
    <m/>
    <m/>
    <m/>
    <m/>
    <m/>
    <m/>
    <m/>
    <m/>
    <m/>
    <m/>
  </r>
  <r>
    <x v="761"/>
    <x v="0"/>
    <x v="42"/>
    <s v="長沼南幌線"/>
    <n v="1975"/>
    <n v="40"/>
    <n v="2017"/>
    <s v="Ⅲ"/>
    <n v="2017"/>
    <s v="Ⅲ"/>
    <n v="2022"/>
    <s v="Ⅰ"/>
    <x v="2"/>
    <x v="0"/>
    <m/>
    <m/>
    <n v="2027"/>
    <s v="修繕"/>
    <m/>
    <s v="修繕"/>
    <m/>
    <m/>
    <m/>
    <m/>
    <m/>
    <m/>
    <m/>
    <m/>
    <m/>
    <s v="補助"/>
    <n v="2"/>
    <s v="補助"/>
    <n v="8"/>
    <s v="補助"/>
    <n v="20"/>
    <s v="補助"/>
    <n v="19.399999999999999"/>
    <m/>
    <m/>
    <s v=""/>
    <m/>
    <s v="修繕"/>
    <s v="支承取替"/>
    <n v="2021"/>
    <s v="2021.06"/>
    <m/>
    <m/>
    <s v=""/>
    <s v=""/>
    <m/>
    <s v=""/>
    <m/>
    <s v=""/>
    <m/>
    <m/>
    <m/>
    <m/>
    <m/>
    <m/>
    <m/>
    <m/>
    <m/>
    <m/>
    <m/>
    <m/>
    <m/>
    <m/>
    <n v="39"/>
  </r>
  <r>
    <x v="762"/>
    <x v="0"/>
    <x v="703"/>
    <s v="長沼南幌線"/>
    <n v="1984"/>
    <n v="12.6"/>
    <n v="2017"/>
    <s v="Ⅰ"/>
    <n v="2017"/>
    <s v="Ⅰ"/>
    <n v="2022"/>
    <s v="Ⅰ"/>
    <x v="2"/>
    <x v="0"/>
    <m/>
    <m/>
    <n v="2027"/>
    <s v=""/>
    <s v=""/>
    <s v="修繕"/>
    <m/>
    <s v=""/>
    <s v=""/>
    <m/>
    <m/>
    <m/>
    <m/>
    <m/>
    <m/>
    <m/>
    <m/>
    <m/>
    <m/>
    <m/>
    <m/>
    <m/>
    <m/>
    <m/>
    <m/>
    <m/>
    <m/>
    <m/>
    <m/>
    <m/>
    <m/>
    <m/>
    <m/>
    <s v=""/>
    <s v=""/>
    <m/>
    <s v=""/>
    <m/>
    <s v=""/>
    <m/>
    <m/>
    <m/>
    <m/>
    <m/>
    <m/>
    <m/>
    <m/>
    <m/>
    <m/>
    <m/>
    <m/>
    <m/>
    <m/>
    <m/>
  </r>
  <r>
    <x v="763"/>
    <x v="0"/>
    <x v="704"/>
    <s v="長沼南幌線"/>
    <n v="1980"/>
    <n v="15"/>
    <n v="2017"/>
    <s v="Ⅱ"/>
    <n v="2017"/>
    <s v="Ⅱ"/>
    <n v="2022"/>
    <s v="Ⅱ"/>
    <x v="2"/>
    <x v="2"/>
    <m/>
    <m/>
    <n v="2027"/>
    <s v=""/>
    <s v=""/>
    <s v="修繕"/>
    <m/>
    <s v=""/>
    <s v=""/>
    <m/>
    <m/>
    <m/>
    <m/>
    <m/>
    <m/>
    <m/>
    <m/>
    <m/>
    <m/>
    <m/>
    <m/>
    <m/>
    <m/>
    <m/>
    <m/>
    <m/>
    <m/>
    <m/>
    <m/>
    <m/>
    <m/>
    <m/>
    <m/>
    <s v=""/>
    <s v=""/>
    <m/>
    <s v=""/>
    <m/>
    <s v=""/>
    <m/>
    <m/>
    <m/>
    <m/>
    <m/>
    <m/>
    <m/>
    <m/>
    <m/>
    <m/>
    <m/>
    <m/>
    <m/>
    <m/>
    <s v=""/>
  </r>
  <r>
    <x v="764"/>
    <x v="0"/>
    <x v="705"/>
    <s v="長沼南幌線"/>
    <n v="1996"/>
    <n v="24.5"/>
    <n v="2017"/>
    <s v="Ⅰ"/>
    <n v="2017"/>
    <s v="Ⅰ"/>
    <n v="2022"/>
    <s v="Ⅰ"/>
    <x v="2"/>
    <x v="0"/>
    <m/>
    <m/>
    <n v="2027"/>
    <s v=""/>
    <s v=""/>
    <s v="修繕"/>
    <m/>
    <s v=""/>
    <s v=""/>
    <m/>
    <m/>
    <m/>
    <m/>
    <m/>
    <m/>
    <m/>
    <m/>
    <m/>
    <m/>
    <m/>
    <m/>
    <m/>
    <m/>
    <m/>
    <m/>
    <m/>
    <m/>
    <m/>
    <m/>
    <m/>
    <m/>
    <m/>
    <m/>
    <s v=""/>
    <s v=""/>
    <m/>
    <s v=""/>
    <m/>
    <s v=""/>
    <m/>
    <m/>
    <m/>
    <m/>
    <m/>
    <m/>
    <m/>
    <m/>
    <m/>
    <m/>
    <m/>
    <m/>
    <m/>
    <m/>
    <m/>
  </r>
  <r>
    <x v="765"/>
    <x v="0"/>
    <x v="706"/>
    <s v="長沼南幌線"/>
    <n v="1972"/>
    <n v="7.5"/>
    <n v="2017"/>
    <s v="Ⅰ"/>
    <n v="2021"/>
    <s v="Ⅰ"/>
    <n v="2021"/>
    <s v="Ⅰ"/>
    <x v="5"/>
    <x v="0"/>
    <m/>
    <m/>
    <n v="2026"/>
    <s v=""/>
    <s v=""/>
    <s v="修繕"/>
    <m/>
    <s v=""/>
    <s v=""/>
    <m/>
    <m/>
    <m/>
    <m/>
    <m/>
    <m/>
    <m/>
    <m/>
    <m/>
    <m/>
    <m/>
    <m/>
    <m/>
    <m/>
    <m/>
    <m/>
    <m/>
    <m/>
    <m/>
    <m/>
    <m/>
    <m/>
    <m/>
    <m/>
    <s v=""/>
    <s v=""/>
    <m/>
    <s v=""/>
    <m/>
    <s v=""/>
    <m/>
    <m/>
    <m/>
    <m/>
    <m/>
    <m/>
    <m/>
    <m/>
    <m/>
    <m/>
    <m/>
    <m/>
    <m/>
    <m/>
    <m/>
  </r>
  <r>
    <x v="766"/>
    <x v="0"/>
    <x v="707"/>
    <s v="長沼南幌線"/>
    <n v="2005"/>
    <n v="12.7"/>
    <m/>
    <m/>
    <m/>
    <m/>
    <n v="2022"/>
    <s v="Ⅰ"/>
    <x v="2"/>
    <x v="0"/>
    <m/>
    <m/>
    <n v="2027"/>
    <m/>
    <s v=""/>
    <m/>
    <m/>
    <s v=""/>
    <s v=""/>
    <m/>
    <m/>
    <m/>
    <m/>
    <m/>
    <m/>
    <m/>
    <m/>
    <m/>
    <m/>
    <m/>
    <m/>
    <m/>
    <m/>
    <m/>
    <m/>
    <m/>
    <m/>
    <m/>
    <m/>
    <m/>
    <m/>
    <m/>
    <m/>
    <s v=""/>
    <s v=""/>
    <m/>
    <s v=""/>
    <m/>
    <s v=""/>
    <m/>
    <m/>
    <m/>
    <m/>
    <m/>
    <m/>
    <m/>
    <m/>
    <m/>
    <m/>
    <m/>
    <m/>
    <m/>
    <m/>
    <m/>
  </r>
  <r>
    <x v="767"/>
    <x v="0"/>
    <x v="708"/>
    <s v="砂川歌志内線"/>
    <n v="2005"/>
    <n v="270"/>
    <n v="2015"/>
    <s v="Ⅱ"/>
    <n v="2019"/>
    <s v="Ⅱ"/>
    <n v="2019"/>
    <s v="Ⅱ"/>
    <x v="0"/>
    <x v="2"/>
    <m/>
    <m/>
    <n v="2024"/>
    <s v=""/>
    <s v=""/>
    <s v="修繕"/>
    <m/>
    <s v=""/>
    <s v=""/>
    <m/>
    <m/>
    <m/>
    <m/>
    <m/>
    <m/>
    <m/>
    <m/>
    <m/>
    <m/>
    <m/>
    <m/>
    <m/>
    <m/>
    <m/>
    <m/>
    <m/>
    <m/>
    <m/>
    <m/>
    <m/>
    <m/>
    <m/>
    <m/>
    <m/>
    <s v=""/>
    <m/>
    <s v=""/>
    <m/>
    <s v=""/>
    <m/>
    <m/>
    <m/>
    <m/>
    <m/>
    <m/>
    <m/>
    <m/>
    <m/>
    <m/>
    <m/>
    <m/>
    <m/>
    <m/>
    <s v=""/>
  </r>
  <r>
    <x v="768"/>
    <x v="0"/>
    <x v="709"/>
    <s v="砂川歌志内線"/>
    <n v="2000"/>
    <n v="23"/>
    <n v="2015"/>
    <s v="Ⅰ"/>
    <n v="2019"/>
    <s v="Ⅰ"/>
    <n v="2019"/>
    <s v="Ⅰ"/>
    <x v="0"/>
    <x v="0"/>
    <m/>
    <m/>
    <n v="2024"/>
    <s v=""/>
    <s v=""/>
    <s v="修繕"/>
    <m/>
    <s v=""/>
    <s v=""/>
    <m/>
    <m/>
    <m/>
    <m/>
    <m/>
    <m/>
    <m/>
    <m/>
    <m/>
    <m/>
    <m/>
    <m/>
    <m/>
    <m/>
    <m/>
    <m/>
    <m/>
    <m/>
    <m/>
    <m/>
    <m/>
    <m/>
    <m/>
    <m/>
    <s v=""/>
    <s v=""/>
    <m/>
    <s v=""/>
    <m/>
    <s v=""/>
    <m/>
    <m/>
    <m/>
    <m/>
    <m/>
    <m/>
    <m/>
    <m/>
    <m/>
    <m/>
    <m/>
    <m/>
    <m/>
    <m/>
    <m/>
  </r>
  <r>
    <x v="769"/>
    <x v="0"/>
    <x v="710"/>
    <s v="砂川歌志内線"/>
    <n v="1994"/>
    <n v="13.3"/>
    <n v="2017"/>
    <s v="Ⅰ"/>
    <n v="2017"/>
    <s v="Ⅰ"/>
    <n v="2022"/>
    <s v="Ⅰ"/>
    <x v="2"/>
    <x v="0"/>
    <m/>
    <m/>
    <n v="2027"/>
    <s v=""/>
    <s v=""/>
    <s v="修繕"/>
    <m/>
    <s v=""/>
    <s v=""/>
    <m/>
    <m/>
    <m/>
    <m/>
    <m/>
    <m/>
    <m/>
    <m/>
    <m/>
    <m/>
    <m/>
    <m/>
    <m/>
    <m/>
    <m/>
    <m/>
    <m/>
    <m/>
    <m/>
    <m/>
    <m/>
    <m/>
    <m/>
    <m/>
    <s v=""/>
    <s v=""/>
    <m/>
    <s v=""/>
    <m/>
    <s v=""/>
    <m/>
    <m/>
    <m/>
    <m/>
    <m/>
    <m/>
    <m/>
    <m/>
    <m/>
    <m/>
    <m/>
    <m/>
    <m/>
    <m/>
    <m/>
  </r>
  <r>
    <x v="770"/>
    <x v="0"/>
    <x v="711"/>
    <s v="砂川歌志内線"/>
    <n v="1982"/>
    <n v="20"/>
    <n v="2015"/>
    <s v="Ⅲ"/>
    <n v="2020"/>
    <s v="Ⅰ"/>
    <n v="2020"/>
    <s v="Ⅰ"/>
    <x v="1"/>
    <x v="0"/>
    <m/>
    <m/>
    <n v="2025"/>
    <s v=""/>
    <s v=""/>
    <s v="修繕"/>
    <m/>
    <s v=""/>
    <s v=""/>
    <m/>
    <m/>
    <m/>
    <m/>
    <m/>
    <m/>
    <m/>
    <m/>
    <m/>
    <m/>
    <m/>
    <m/>
    <m/>
    <m/>
    <m/>
    <m/>
    <s v=""/>
    <m/>
    <m/>
    <s v="ひび割れ注入、橋面補修、伸縮装置取替、含浸材塗布"/>
    <m/>
    <s v="2017.08"/>
    <m/>
    <s v="2019.12"/>
    <s v=""/>
    <s v=""/>
    <m/>
    <s v=""/>
    <m/>
    <s v=""/>
    <m/>
    <m/>
    <m/>
    <m/>
    <m/>
    <m/>
    <m/>
    <m/>
    <m/>
    <m/>
    <m/>
    <m/>
    <m/>
    <m/>
    <m/>
  </r>
  <r>
    <x v="771"/>
    <x v="0"/>
    <x v="712"/>
    <s v="砂川歌志内線"/>
    <n v="1990"/>
    <n v="19.7"/>
    <n v="2015"/>
    <s v="Ⅲ"/>
    <n v="2020"/>
    <s v="Ⅰ"/>
    <n v="2020"/>
    <s v="Ⅰ"/>
    <x v="1"/>
    <x v="0"/>
    <m/>
    <m/>
    <n v="2025"/>
    <s v=""/>
    <s v=""/>
    <s v="修繕"/>
    <m/>
    <s v=""/>
    <s v=""/>
    <m/>
    <m/>
    <m/>
    <m/>
    <m/>
    <m/>
    <m/>
    <m/>
    <m/>
    <m/>
    <m/>
    <m/>
    <m/>
    <m/>
    <m/>
    <m/>
    <m/>
    <m/>
    <m/>
    <s v="ひび割れ注入、橋面補修、伸縮装置取替"/>
    <m/>
    <s v="2014.09"/>
    <m/>
    <s v="2018.03"/>
    <s v=""/>
    <s v=""/>
    <m/>
    <s v=""/>
    <m/>
    <s v=""/>
    <m/>
    <m/>
    <m/>
    <m/>
    <m/>
    <m/>
    <m/>
    <m/>
    <m/>
    <m/>
    <m/>
    <m/>
    <m/>
    <m/>
    <m/>
  </r>
  <r>
    <x v="772"/>
    <x v="0"/>
    <x v="713"/>
    <s v="砂川歌志内線"/>
    <n v="1982"/>
    <n v="130.6"/>
    <n v="2017"/>
    <s v="Ⅲ"/>
    <n v="2017"/>
    <s v="Ⅲ"/>
    <n v="2022"/>
    <s v="Ⅲ"/>
    <x v="2"/>
    <x v="1"/>
    <m/>
    <m/>
    <n v="2027"/>
    <s v="修繕"/>
    <s v="修繕"/>
    <s v="修繕"/>
    <s v="修繕"/>
    <n v="2018"/>
    <n v="2031"/>
    <m/>
    <m/>
    <s v="補助"/>
    <n v="48.5"/>
    <s v="補助"/>
    <n v="60"/>
    <s v="補助"/>
    <n v="100"/>
    <s v="補助"/>
    <n v="50"/>
    <m/>
    <m/>
    <s v="補助"/>
    <n v="48.5"/>
    <s v="補助"/>
    <n v="20"/>
    <s v="補助"/>
    <n v="19.2"/>
    <s v="修繕"/>
    <s v="ひび割れ注入、断面補修、伸縮装置取替、橋面・防護柵・地覆・擁壁補修"/>
    <n v="2018"/>
    <s v="2018.12"/>
    <m/>
    <m/>
    <s v=""/>
    <s v=""/>
    <m/>
    <s v=""/>
    <m/>
    <s v=""/>
    <s v="修繕"/>
    <n v="2018"/>
    <n v="2026"/>
    <s v="修繕"/>
    <n v="2018"/>
    <n v="2026"/>
    <s v="修繕"/>
    <n v="19.2"/>
    <s v="修繕"/>
    <n v="2018"/>
    <n v="2031"/>
    <s v="修繕"/>
    <n v="2018"/>
    <n v="2031"/>
    <n v="1930"/>
  </r>
  <r>
    <x v="773"/>
    <x v="0"/>
    <x v="714"/>
    <s v="江別長沼線"/>
    <n v="1998"/>
    <n v="29.2"/>
    <n v="2018"/>
    <s v="Ⅰ"/>
    <n v="2018"/>
    <s v="Ⅰ"/>
    <n v="2018"/>
    <s v="Ⅰ"/>
    <x v="6"/>
    <x v="0"/>
    <m/>
    <m/>
    <n v="2023"/>
    <s v=""/>
    <s v=""/>
    <s v="修繕"/>
    <m/>
    <s v=""/>
    <s v=""/>
    <m/>
    <m/>
    <m/>
    <m/>
    <m/>
    <m/>
    <m/>
    <m/>
    <m/>
    <m/>
    <m/>
    <m/>
    <m/>
    <m/>
    <m/>
    <m/>
    <m/>
    <m/>
    <m/>
    <m/>
    <m/>
    <m/>
    <m/>
    <m/>
    <s v=""/>
    <s v=""/>
    <m/>
    <s v=""/>
    <m/>
    <s v=""/>
    <m/>
    <m/>
    <m/>
    <m/>
    <m/>
    <m/>
    <m/>
    <m/>
    <m/>
    <m/>
    <m/>
    <m/>
    <m/>
    <m/>
    <m/>
  </r>
  <r>
    <x v="774"/>
    <x v="0"/>
    <x v="715"/>
    <s v="江別長沼線"/>
    <n v="1984"/>
    <n v="10.8"/>
    <n v="2018"/>
    <s v="Ⅱ"/>
    <n v="2018"/>
    <s v="Ⅱ"/>
    <n v="2018"/>
    <s v="Ⅱ"/>
    <x v="6"/>
    <x v="2"/>
    <m/>
    <m/>
    <n v="2023"/>
    <s v=""/>
    <s v=""/>
    <s v="修繕"/>
    <m/>
    <s v=""/>
    <s v=""/>
    <m/>
    <m/>
    <m/>
    <m/>
    <m/>
    <m/>
    <m/>
    <m/>
    <m/>
    <m/>
    <m/>
    <m/>
    <m/>
    <m/>
    <m/>
    <m/>
    <m/>
    <m/>
    <m/>
    <m/>
    <m/>
    <m/>
    <m/>
    <m/>
    <m/>
    <s v=""/>
    <m/>
    <s v=""/>
    <m/>
    <s v=""/>
    <m/>
    <m/>
    <m/>
    <m/>
    <m/>
    <m/>
    <m/>
    <m/>
    <m/>
    <m/>
    <m/>
    <m/>
    <m/>
    <m/>
    <s v=""/>
  </r>
  <r>
    <x v="775"/>
    <x v="0"/>
    <x v="716"/>
    <s v="江別長沼線"/>
    <n v="1985"/>
    <n v="3"/>
    <n v="2017"/>
    <s v="Ⅰ"/>
    <n v="2021"/>
    <s v="Ⅰ"/>
    <n v="2021"/>
    <s v="Ⅰ"/>
    <x v="5"/>
    <x v="0"/>
    <m/>
    <m/>
    <n v="2026"/>
    <s v=""/>
    <s v=""/>
    <s v="修繕"/>
    <m/>
    <s v=""/>
    <s v=""/>
    <m/>
    <m/>
    <m/>
    <m/>
    <m/>
    <m/>
    <m/>
    <m/>
    <m/>
    <m/>
    <m/>
    <m/>
    <m/>
    <m/>
    <m/>
    <m/>
    <m/>
    <m/>
    <m/>
    <m/>
    <m/>
    <m/>
    <m/>
    <m/>
    <s v=""/>
    <s v=""/>
    <m/>
    <s v=""/>
    <m/>
    <s v=""/>
    <m/>
    <m/>
    <m/>
    <m/>
    <m/>
    <m/>
    <m/>
    <m/>
    <m/>
    <m/>
    <m/>
    <m/>
    <m/>
    <m/>
    <m/>
  </r>
  <r>
    <x v="776"/>
    <x v="0"/>
    <x v="717"/>
    <s v="江別長沼線"/>
    <n v="1968"/>
    <n v="10"/>
    <n v="2017"/>
    <s v="Ⅰ"/>
    <n v="2017"/>
    <s v="Ⅰ"/>
    <n v="2022"/>
    <s v="Ⅰ"/>
    <x v="2"/>
    <x v="0"/>
    <m/>
    <m/>
    <n v="2027"/>
    <s v=""/>
    <s v=""/>
    <s v="修繕"/>
    <m/>
    <s v=""/>
    <s v=""/>
    <m/>
    <m/>
    <m/>
    <m/>
    <m/>
    <m/>
    <m/>
    <m/>
    <m/>
    <m/>
    <m/>
    <m/>
    <m/>
    <m/>
    <m/>
    <m/>
    <m/>
    <m/>
    <m/>
    <m/>
    <m/>
    <m/>
    <m/>
    <m/>
    <s v=""/>
    <s v=""/>
    <m/>
    <s v=""/>
    <m/>
    <s v=""/>
    <m/>
    <m/>
    <m/>
    <m/>
    <m/>
    <m/>
    <m/>
    <m/>
    <m/>
    <m/>
    <m/>
    <m/>
    <m/>
    <m/>
    <m/>
  </r>
  <r>
    <x v="777"/>
    <x v="0"/>
    <x v="718"/>
    <s v="江別長沼線"/>
    <n v="1981"/>
    <n v="3"/>
    <n v="2017"/>
    <s v="Ⅰ"/>
    <n v="2021"/>
    <s v="Ⅰ"/>
    <n v="2021"/>
    <s v="Ⅰ"/>
    <x v="5"/>
    <x v="0"/>
    <m/>
    <m/>
    <n v="2026"/>
    <s v=""/>
    <s v=""/>
    <s v="修繕"/>
    <m/>
    <s v=""/>
    <s v=""/>
    <m/>
    <m/>
    <m/>
    <m/>
    <m/>
    <m/>
    <m/>
    <m/>
    <m/>
    <m/>
    <m/>
    <m/>
    <m/>
    <m/>
    <m/>
    <m/>
    <m/>
    <m/>
    <m/>
    <m/>
    <m/>
    <m/>
    <m/>
    <m/>
    <s v=""/>
    <s v=""/>
    <m/>
    <s v=""/>
    <m/>
    <s v=""/>
    <m/>
    <m/>
    <m/>
    <m/>
    <m/>
    <m/>
    <m/>
    <m/>
    <m/>
    <m/>
    <m/>
    <m/>
    <m/>
    <m/>
    <m/>
  </r>
  <r>
    <x v="778"/>
    <x v="0"/>
    <x v="719"/>
    <s v="江別長沼線"/>
    <n v="1973"/>
    <n v="3"/>
    <n v="2017"/>
    <s v="Ⅰ"/>
    <n v="2021"/>
    <s v="Ⅰ"/>
    <n v="2021"/>
    <s v="Ⅰ"/>
    <x v="5"/>
    <x v="0"/>
    <m/>
    <m/>
    <n v="2026"/>
    <s v=""/>
    <s v=""/>
    <s v="修繕"/>
    <m/>
    <s v=""/>
    <s v=""/>
    <m/>
    <m/>
    <m/>
    <m/>
    <m/>
    <m/>
    <m/>
    <m/>
    <m/>
    <m/>
    <m/>
    <m/>
    <m/>
    <m/>
    <m/>
    <m/>
    <m/>
    <m/>
    <m/>
    <m/>
    <m/>
    <m/>
    <m/>
    <m/>
    <s v=""/>
    <s v=""/>
    <m/>
    <s v=""/>
    <m/>
    <s v=""/>
    <m/>
    <m/>
    <m/>
    <m/>
    <m/>
    <m/>
    <m/>
    <m/>
    <m/>
    <m/>
    <m/>
    <m/>
    <m/>
    <m/>
    <m/>
  </r>
  <r>
    <x v="779"/>
    <x v="0"/>
    <x v="720"/>
    <s v="江別長沼線"/>
    <n v="1974"/>
    <n v="9.5"/>
    <n v="2017"/>
    <s v="Ⅰ"/>
    <n v="2017"/>
    <s v="Ⅰ"/>
    <n v="2022"/>
    <s v="Ⅰ"/>
    <x v="2"/>
    <x v="0"/>
    <m/>
    <m/>
    <n v="2027"/>
    <s v=""/>
    <s v=""/>
    <s v="修繕"/>
    <m/>
    <s v=""/>
    <s v=""/>
    <m/>
    <m/>
    <m/>
    <m/>
    <m/>
    <m/>
    <m/>
    <m/>
    <m/>
    <m/>
    <m/>
    <m/>
    <m/>
    <m/>
    <m/>
    <m/>
    <m/>
    <m/>
    <m/>
    <m/>
    <m/>
    <m/>
    <m/>
    <m/>
    <s v=""/>
    <s v=""/>
    <m/>
    <s v=""/>
    <m/>
    <s v=""/>
    <m/>
    <m/>
    <m/>
    <m/>
    <m/>
    <m/>
    <m/>
    <m/>
    <m/>
    <m/>
    <m/>
    <m/>
    <m/>
    <m/>
    <m/>
  </r>
  <r>
    <x v="780"/>
    <x v="0"/>
    <x v="721"/>
    <s v="江別長沼線"/>
    <n v="1999"/>
    <n v="13.8"/>
    <n v="2017"/>
    <s v="Ⅰ"/>
    <n v="2017"/>
    <s v="Ⅰ"/>
    <n v="2022"/>
    <s v="Ⅰ"/>
    <x v="2"/>
    <x v="0"/>
    <m/>
    <m/>
    <n v="2027"/>
    <s v=""/>
    <s v=""/>
    <s v="修繕"/>
    <m/>
    <s v=""/>
    <s v=""/>
    <m/>
    <m/>
    <m/>
    <m/>
    <m/>
    <m/>
    <m/>
    <m/>
    <m/>
    <m/>
    <m/>
    <m/>
    <m/>
    <m/>
    <m/>
    <m/>
    <m/>
    <m/>
    <m/>
    <m/>
    <m/>
    <m/>
    <m/>
    <m/>
    <s v=""/>
    <s v=""/>
    <m/>
    <s v=""/>
    <m/>
    <s v=""/>
    <m/>
    <m/>
    <m/>
    <m/>
    <m/>
    <m/>
    <m/>
    <m/>
    <m/>
    <m/>
    <m/>
    <m/>
    <m/>
    <m/>
    <m/>
  </r>
  <r>
    <x v="781"/>
    <x v="0"/>
    <x v="722"/>
    <s v="江別長沼線"/>
    <n v="1985"/>
    <n v="33.5"/>
    <n v="2017"/>
    <s v="Ⅱ"/>
    <n v="2017"/>
    <s v="Ⅱ"/>
    <n v="2022"/>
    <s v="Ⅱ"/>
    <x v="2"/>
    <x v="2"/>
    <m/>
    <m/>
    <n v="2027"/>
    <s v=""/>
    <s v=""/>
    <s v="修繕"/>
    <m/>
    <s v=""/>
    <s v=""/>
    <m/>
    <m/>
    <m/>
    <m/>
    <m/>
    <m/>
    <m/>
    <m/>
    <m/>
    <m/>
    <m/>
    <m/>
    <m/>
    <m/>
    <m/>
    <m/>
    <m/>
    <m/>
    <m/>
    <m/>
    <m/>
    <m/>
    <m/>
    <m/>
    <s v=""/>
    <s v=""/>
    <m/>
    <s v=""/>
    <m/>
    <s v=""/>
    <m/>
    <m/>
    <m/>
    <m/>
    <m/>
    <m/>
    <m/>
    <m/>
    <m/>
    <m/>
    <m/>
    <m/>
    <m/>
    <m/>
    <s v=""/>
  </r>
  <r>
    <x v="782"/>
    <x v="0"/>
    <x v="723"/>
    <s v="江別長沼線"/>
    <n v="1992"/>
    <n v="24.6"/>
    <n v="2017"/>
    <s v="Ⅰ"/>
    <n v="2017"/>
    <s v="Ⅰ"/>
    <n v="2022"/>
    <s v="Ⅰ"/>
    <x v="2"/>
    <x v="0"/>
    <m/>
    <m/>
    <n v="2027"/>
    <s v=""/>
    <s v=""/>
    <s v="修繕"/>
    <m/>
    <s v=""/>
    <s v=""/>
    <m/>
    <m/>
    <m/>
    <m/>
    <m/>
    <m/>
    <m/>
    <m/>
    <m/>
    <m/>
    <m/>
    <m/>
    <m/>
    <m/>
    <m/>
    <m/>
    <m/>
    <m/>
    <m/>
    <m/>
    <m/>
    <m/>
    <m/>
    <m/>
    <s v=""/>
    <s v=""/>
    <m/>
    <s v=""/>
    <m/>
    <s v=""/>
    <m/>
    <m/>
    <m/>
    <m/>
    <m/>
    <m/>
    <m/>
    <m/>
    <m/>
    <m/>
    <m/>
    <m/>
    <m/>
    <m/>
    <m/>
  </r>
  <r>
    <x v="783"/>
    <x v="0"/>
    <x v="724"/>
    <s v="江別長沼線"/>
    <n v="1974"/>
    <n v="78.099999999999994"/>
    <n v="2017"/>
    <s v="Ⅲ"/>
    <n v="2017"/>
    <s v="Ⅲ"/>
    <n v="2022"/>
    <s v="Ⅲ"/>
    <x v="2"/>
    <x v="1"/>
    <m/>
    <m/>
    <n v="2027"/>
    <s v=""/>
    <s v=""/>
    <s v="更新※"/>
    <m/>
    <s v=""/>
    <s v=""/>
    <m/>
    <m/>
    <s v="地道債"/>
    <n v="3.5"/>
    <m/>
    <m/>
    <m/>
    <m/>
    <m/>
    <m/>
    <m/>
    <m/>
    <m/>
    <m/>
    <m/>
    <m/>
    <m/>
    <m/>
    <m/>
    <s v="架替"/>
    <m/>
    <s v="2020.06"/>
    <m/>
    <m/>
    <s v=""/>
    <s v=""/>
    <m/>
    <s v=""/>
    <m/>
    <s v=""/>
    <m/>
    <m/>
    <m/>
    <m/>
    <m/>
    <m/>
    <m/>
    <m/>
    <m/>
    <m/>
    <m/>
    <m/>
    <m/>
    <m/>
    <m/>
  </r>
  <r>
    <x v="784"/>
    <x v="0"/>
    <x v="725"/>
    <s v="江別長沼線"/>
    <n v="2017"/>
    <n v="157.5"/>
    <s v=""/>
    <s v=""/>
    <s v="点検対象外"/>
    <s v="点検対象外"/>
    <n v="2021"/>
    <s v="Ⅰ"/>
    <x v="5"/>
    <x v="0"/>
    <m/>
    <m/>
    <n v="2026"/>
    <s v=""/>
    <s v=""/>
    <m/>
    <m/>
    <s v=""/>
    <s v=""/>
    <m/>
    <m/>
    <m/>
    <m/>
    <m/>
    <m/>
    <m/>
    <m/>
    <m/>
    <m/>
    <m/>
    <m/>
    <m/>
    <m/>
    <m/>
    <m/>
    <m/>
    <m/>
    <m/>
    <m/>
    <m/>
    <m/>
    <m/>
    <m/>
    <s v=""/>
    <s v=""/>
    <m/>
    <s v=""/>
    <m/>
    <s v=""/>
    <m/>
    <m/>
    <m/>
    <m/>
    <m/>
    <m/>
    <m/>
    <m/>
    <m/>
    <m/>
    <m/>
    <m/>
    <m/>
    <m/>
    <m/>
  </r>
  <r>
    <x v="785"/>
    <x v="0"/>
    <x v="726"/>
    <s v="夕張厚真線"/>
    <n v="1997"/>
    <n v="20.7"/>
    <n v="2017"/>
    <s v="Ⅰ"/>
    <n v="2017"/>
    <s v="Ⅰ"/>
    <n v="2022"/>
    <s v="Ⅰ"/>
    <x v="2"/>
    <x v="0"/>
    <m/>
    <m/>
    <n v="2027"/>
    <s v=""/>
    <s v=""/>
    <s v="修繕"/>
    <m/>
    <s v=""/>
    <s v=""/>
    <m/>
    <m/>
    <m/>
    <m/>
    <m/>
    <m/>
    <m/>
    <m/>
    <m/>
    <m/>
    <m/>
    <m/>
    <m/>
    <m/>
    <m/>
    <m/>
    <m/>
    <m/>
    <m/>
    <m/>
    <m/>
    <m/>
    <m/>
    <m/>
    <s v=""/>
    <s v=""/>
    <m/>
    <s v=""/>
    <m/>
    <s v=""/>
    <m/>
    <m/>
    <m/>
    <m/>
    <m/>
    <m/>
    <m/>
    <m/>
    <m/>
    <m/>
    <m/>
    <m/>
    <m/>
    <m/>
    <m/>
  </r>
  <r>
    <x v="786"/>
    <x v="0"/>
    <x v="727"/>
    <s v="夕張厚真線"/>
    <n v="1999"/>
    <n v="17.5"/>
    <n v="2018"/>
    <s v="Ⅰ"/>
    <n v="2018"/>
    <s v="Ⅰ"/>
    <n v="2018"/>
    <s v="Ⅰ"/>
    <x v="6"/>
    <x v="0"/>
    <m/>
    <m/>
    <n v="2023"/>
    <s v=""/>
    <s v=""/>
    <s v="修繕"/>
    <m/>
    <s v=""/>
    <s v=""/>
    <m/>
    <m/>
    <m/>
    <m/>
    <m/>
    <m/>
    <m/>
    <m/>
    <m/>
    <m/>
    <m/>
    <m/>
    <m/>
    <m/>
    <m/>
    <m/>
    <m/>
    <m/>
    <m/>
    <m/>
    <m/>
    <m/>
    <m/>
    <m/>
    <s v=""/>
    <s v=""/>
    <m/>
    <s v=""/>
    <m/>
    <s v=""/>
    <m/>
    <m/>
    <m/>
    <m/>
    <m/>
    <m/>
    <m/>
    <m/>
    <m/>
    <m/>
    <m/>
    <m/>
    <m/>
    <m/>
    <m/>
  </r>
  <r>
    <x v="787"/>
    <x v="0"/>
    <x v="728"/>
    <s v="夕張厚真線"/>
    <n v="2000"/>
    <n v="19.899999999999999"/>
    <n v="2017"/>
    <s v="Ⅰ"/>
    <n v="2017"/>
    <s v="Ⅰ"/>
    <n v="2022"/>
    <s v="Ⅰ"/>
    <x v="2"/>
    <x v="0"/>
    <m/>
    <m/>
    <n v="2027"/>
    <s v=""/>
    <s v=""/>
    <s v="修繕"/>
    <m/>
    <s v=""/>
    <s v=""/>
    <m/>
    <m/>
    <m/>
    <m/>
    <m/>
    <m/>
    <m/>
    <m/>
    <m/>
    <m/>
    <m/>
    <m/>
    <m/>
    <m/>
    <m/>
    <m/>
    <m/>
    <m/>
    <m/>
    <m/>
    <m/>
    <m/>
    <m/>
    <m/>
    <s v=""/>
    <s v=""/>
    <m/>
    <s v=""/>
    <m/>
    <s v=""/>
    <m/>
    <m/>
    <m/>
    <m/>
    <m/>
    <m/>
    <m/>
    <m/>
    <m/>
    <m/>
    <m/>
    <m/>
    <m/>
    <m/>
    <m/>
  </r>
  <r>
    <x v="788"/>
    <x v="0"/>
    <x v="729"/>
    <s v="夕張厚真線"/>
    <n v="1993"/>
    <n v="133.30000000000001"/>
    <n v="2018"/>
    <s v="Ⅰ"/>
    <n v="2018"/>
    <s v="Ⅰ"/>
    <n v="2018"/>
    <s v="Ⅰ"/>
    <x v="6"/>
    <x v="0"/>
    <m/>
    <m/>
    <n v="2023"/>
    <s v=""/>
    <s v=""/>
    <s v="修繕"/>
    <m/>
    <s v=""/>
    <s v=""/>
    <m/>
    <m/>
    <m/>
    <m/>
    <m/>
    <m/>
    <m/>
    <m/>
    <m/>
    <m/>
    <m/>
    <m/>
    <m/>
    <m/>
    <m/>
    <m/>
    <m/>
    <m/>
    <m/>
    <m/>
    <m/>
    <m/>
    <m/>
    <m/>
    <s v=""/>
    <s v=""/>
    <m/>
    <s v=""/>
    <m/>
    <s v=""/>
    <m/>
    <m/>
    <m/>
    <m/>
    <m/>
    <m/>
    <m/>
    <m/>
    <m/>
    <m/>
    <m/>
    <m/>
    <m/>
    <m/>
    <m/>
  </r>
  <r>
    <x v="789"/>
    <x v="0"/>
    <x v="730"/>
    <s v="夕張厚真線"/>
    <n v="1994"/>
    <n v="53"/>
    <n v="2018"/>
    <s v="Ⅰ"/>
    <n v="2018"/>
    <s v="Ⅰ"/>
    <n v="2018"/>
    <s v="Ⅰ"/>
    <x v="6"/>
    <x v="0"/>
    <m/>
    <m/>
    <n v="2023"/>
    <s v=""/>
    <s v=""/>
    <s v="修繕"/>
    <m/>
    <s v=""/>
    <s v=""/>
    <m/>
    <m/>
    <m/>
    <m/>
    <m/>
    <m/>
    <m/>
    <m/>
    <m/>
    <m/>
    <m/>
    <m/>
    <m/>
    <m/>
    <m/>
    <m/>
    <m/>
    <m/>
    <m/>
    <m/>
    <m/>
    <m/>
    <m/>
    <m/>
    <s v=""/>
    <s v=""/>
    <m/>
    <s v=""/>
    <m/>
    <s v=""/>
    <m/>
    <m/>
    <m/>
    <m/>
    <m/>
    <m/>
    <m/>
    <m/>
    <m/>
    <m/>
    <m/>
    <m/>
    <m/>
    <m/>
    <m/>
  </r>
  <r>
    <x v="790"/>
    <x v="0"/>
    <x v="312"/>
    <s v="留萌北竜線"/>
    <n v="1991"/>
    <n v="42.7"/>
    <n v="2017"/>
    <s v="Ⅱ"/>
    <n v="2017"/>
    <s v="Ⅱ"/>
    <n v="2022"/>
    <s v="Ⅰ"/>
    <x v="2"/>
    <x v="0"/>
    <m/>
    <m/>
    <n v="2027"/>
    <s v=""/>
    <s v=""/>
    <s v="修繕"/>
    <m/>
    <s v=""/>
    <s v=""/>
    <m/>
    <m/>
    <m/>
    <m/>
    <m/>
    <m/>
    <m/>
    <m/>
    <m/>
    <m/>
    <m/>
    <m/>
    <m/>
    <m/>
    <m/>
    <m/>
    <m/>
    <m/>
    <m/>
    <m/>
    <m/>
    <m/>
    <m/>
    <m/>
    <s v=""/>
    <s v=""/>
    <m/>
    <s v=""/>
    <m/>
    <s v=""/>
    <m/>
    <m/>
    <m/>
    <m/>
    <m/>
    <m/>
    <m/>
    <m/>
    <m/>
    <m/>
    <m/>
    <m/>
    <m/>
    <m/>
    <s v=""/>
  </r>
  <r>
    <x v="791"/>
    <x v="0"/>
    <x v="717"/>
    <s v="栗山北広島線"/>
    <n v="1980"/>
    <n v="6"/>
    <n v="2017"/>
    <s v="Ⅰ"/>
    <n v="2021"/>
    <s v="Ⅰ"/>
    <n v="2021"/>
    <s v="Ⅰ"/>
    <x v="5"/>
    <x v="0"/>
    <m/>
    <m/>
    <n v="2026"/>
    <s v=""/>
    <s v=""/>
    <s v="修繕"/>
    <m/>
    <s v=""/>
    <s v=""/>
    <m/>
    <m/>
    <m/>
    <m/>
    <m/>
    <m/>
    <m/>
    <m/>
    <m/>
    <m/>
    <m/>
    <m/>
    <m/>
    <m/>
    <m/>
    <m/>
    <m/>
    <m/>
    <m/>
    <m/>
    <m/>
    <m/>
    <m/>
    <m/>
    <s v=""/>
    <s v=""/>
    <m/>
    <s v=""/>
    <m/>
    <s v=""/>
    <m/>
    <m/>
    <m/>
    <m/>
    <m/>
    <m/>
    <m/>
    <m/>
    <m/>
    <m/>
    <m/>
    <m/>
    <m/>
    <m/>
    <m/>
  </r>
  <r>
    <x v="792"/>
    <x v="0"/>
    <x v="731"/>
    <s v="栗山北広島線"/>
    <n v="1982"/>
    <n v="17.7"/>
    <n v="2017"/>
    <s v="Ⅱ"/>
    <n v="2017"/>
    <s v="Ⅱ"/>
    <n v="2022"/>
    <s v="Ⅱ"/>
    <x v="2"/>
    <x v="2"/>
    <m/>
    <m/>
    <n v="2027"/>
    <s v=""/>
    <s v=""/>
    <s v="修繕"/>
    <m/>
    <s v=""/>
    <s v=""/>
    <m/>
    <m/>
    <m/>
    <m/>
    <m/>
    <m/>
    <m/>
    <m/>
    <m/>
    <m/>
    <m/>
    <m/>
    <m/>
    <m/>
    <m/>
    <m/>
    <m/>
    <m/>
    <m/>
    <m/>
    <m/>
    <m/>
    <m/>
    <m/>
    <s v=""/>
    <s v=""/>
    <m/>
    <s v=""/>
    <m/>
    <s v=""/>
    <m/>
    <m/>
    <m/>
    <m/>
    <m/>
    <m/>
    <m/>
    <m/>
    <m/>
    <m/>
    <m/>
    <m/>
    <m/>
    <m/>
    <s v=""/>
  </r>
  <r>
    <x v="793"/>
    <x v="0"/>
    <x v="732"/>
    <s v="栗山北広島線"/>
    <n v="1982"/>
    <n v="19.7"/>
    <n v="2017"/>
    <s v="Ⅱ"/>
    <n v="2017"/>
    <s v="Ⅱ"/>
    <n v="2022"/>
    <s v="Ⅱ"/>
    <x v="2"/>
    <x v="2"/>
    <m/>
    <m/>
    <n v="2027"/>
    <s v=""/>
    <s v=""/>
    <s v="修繕"/>
    <m/>
    <s v=""/>
    <s v=""/>
    <m/>
    <m/>
    <m/>
    <m/>
    <m/>
    <m/>
    <m/>
    <m/>
    <m/>
    <m/>
    <m/>
    <m/>
    <m/>
    <m/>
    <m/>
    <m/>
    <s v=""/>
    <m/>
    <m/>
    <m/>
    <m/>
    <m/>
    <m/>
    <m/>
    <s v=""/>
    <s v=""/>
    <m/>
    <s v=""/>
    <m/>
    <s v=""/>
    <m/>
    <m/>
    <m/>
    <m/>
    <m/>
    <m/>
    <m/>
    <m/>
    <m/>
    <m/>
    <m/>
    <m/>
    <m/>
    <m/>
    <s v=""/>
  </r>
  <r>
    <x v="794"/>
    <x v="0"/>
    <x v="733"/>
    <s v="栗山北広島線"/>
    <n v="1990"/>
    <n v="2"/>
    <n v="2017"/>
    <s v="Ⅰ"/>
    <n v="2021"/>
    <s v="Ⅰ"/>
    <n v="2021"/>
    <s v="Ⅰ"/>
    <x v="5"/>
    <x v="0"/>
    <m/>
    <m/>
    <n v="2026"/>
    <s v=""/>
    <s v=""/>
    <s v="修繕"/>
    <m/>
    <s v=""/>
    <s v=""/>
    <m/>
    <m/>
    <m/>
    <m/>
    <m/>
    <m/>
    <m/>
    <m/>
    <m/>
    <m/>
    <m/>
    <m/>
    <m/>
    <m/>
    <m/>
    <m/>
    <m/>
    <m/>
    <m/>
    <m/>
    <m/>
    <m/>
    <m/>
    <m/>
    <s v=""/>
    <s v=""/>
    <m/>
    <s v=""/>
    <m/>
    <s v=""/>
    <m/>
    <m/>
    <m/>
    <m/>
    <m/>
    <m/>
    <m/>
    <m/>
    <m/>
    <m/>
    <m/>
    <m/>
    <m/>
    <m/>
    <m/>
  </r>
  <r>
    <x v="795"/>
    <x v="0"/>
    <x v="734"/>
    <s v="栗山北広島線"/>
    <n v="2011"/>
    <n v="6.2"/>
    <n v="2016"/>
    <s v="Ⅰ"/>
    <n v="2021"/>
    <s v="Ⅰ"/>
    <n v="2021"/>
    <s v="Ⅰ"/>
    <x v="5"/>
    <x v="0"/>
    <m/>
    <m/>
    <n v="2026"/>
    <s v=""/>
    <s v=""/>
    <s v="修繕"/>
    <m/>
    <s v=""/>
    <s v=""/>
    <m/>
    <m/>
    <m/>
    <m/>
    <m/>
    <m/>
    <m/>
    <m/>
    <m/>
    <m/>
    <m/>
    <m/>
    <m/>
    <m/>
    <m/>
    <m/>
    <m/>
    <m/>
    <m/>
    <m/>
    <m/>
    <m/>
    <m/>
    <m/>
    <s v=""/>
    <s v=""/>
    <m/>
    <s v=""/>
    <m/>
    <s v=""/>
    <m/>
    <m/>
    <m/>
    <m/>
    <m/>
    <m/>
    <m/>
    <m/>
    <m/>
    <m/>
    <m/>
    <m/>
    <m/>
    <m/>
    <m/>
  </r>
  <r>
    <x v="796"/>
    <x v="0"/>
    <x v="735"/>
    <s v="栗山北広島線"/>
    <n v="1988"/>
    <n v="150.4"/>
    <n v="2018"/>
    <s v="Ⅰ"/>
    <n v="2018"/>
    <s v="Ⅰ"/>
    <n v="2018"/>
    <s v="Ⅰ"/>
    <x v="6"/>
    <x v="0"/>
    <m/>
    <m/>
    <n v="2023"/>
    <s v=""/>
    <s v=""/>
    <s v="修繕"/>
    <m/>
    <s v=""/>
    <s v=""/>
    <m/>
    <m/>
    <m/>
    <m/>
    <m/>
    <m/>
    <m/>
    <m/>
    <m/>
    <m/>
    <m/>
    <m/>
    <m/>
    <m/>
    <m/>
    <m/>
    <s v=""/>
    <m/>
    <m/>
    <m/>
    <m/>
    <m/>
    <m/>
    <m/>
    <s v=""/>
    <s v=""/>
    <m/>
    <s v=""/>
    <m/>
    <s v=""/>
    <m/>
    <m/>
    <m/>
    <m/>
    <m/>
    <m/>
    <m/>
    <m/>
    <m/>
    <m/>
    <m/>
    <m/>
    <m/>
    <m/>
    <m/>
  </r>
  <r>
    <x v="797"/>
    <x v="0"/>
    <x v="736"/>
    <s v="栗山北広島線"/>
    <n v="1976"/>
    <n v="37"/>
    <n v="2017"/>
    <s v="Ⅱ"/>
    <n v="2017"/>
    <s v="Ⅱ"/>
    <n v="2022"/>
    <s v="Ⅱ"/>
    <x v="2"/>
    <x v="2"/>
    <m/>
    <m/>
    <n v="2027"/>
    <s v=""/>
    <s v=""/>
    <s v="修繕"/>
    <m/>
    <s v=""/>
    <s v=""/>
    <m/>
    <m/>
    <m/>
    <m/>
    <m/>
    <m/>
    <m/>
    <m/>
    <m/>
    <m/>
    <m/>
    <m/>
    <m/>
    <m/>
    <m/>
    <m/>
    <m/>
    <m/>
    <m/>
    <m/>
    <m/>
    <m/>
    <m/>
    <m/>
    <s v=""/>
    <s v=""/>
    <m/>
    <s v=""/>
    <m/>
    <s v=""/>
    <m/>
    <m/>
    <m/>
    <m/>
    <m/>
    <m/>
    <m/>
    <m/>
    <m/>
    <m/>
    <m/>
    <m/>
    <m/>
    <m/>
    <s v=""/>
  </r>
  <r>
    <x v="798"/>
    <x v="0"/>
    <x v="737"/>
    <s v="栗山北広島線"/>
    <n v="1976"/>
    <n v="37"/>
    <n v="2017"/>
    <s v="Ⅱ"/>
    <n v="2017"/>
    <s v="Ⅱ"/>
    <n v="2022"/>
    <s v="Ⅱ"/>
    <x v="2"/>
    <x v="2"/>
    <m/>
    <m/>
    <n v="2027"/>
    <s v=""/>
    <s v=""/>
    <s v="修繕"/>
    <m/>
    <s v=""/>
    <s v=""/>
    <m/>
    <m/>
    <m/>
    <m/>
    <m/>
    <m/>
    <m/>
    <m/>
    <m/>
    <m/>
    <m/>
    <m/>
    <m/>
    <m/>
    <m/>
    <m/>
    <m/>
    <m/>
    <m/>
    <m/>
    <m/>
    <m/>
    <m/>
    <m/>
    <s v=""/>
    <s v=""/>
    <m/>
    <s v=""/>
    <m/>
    <s v=""/>
    <m/>
    <m/>
    <m/>
    <m/>
    <m/>
    <m/>
    <m/>
    <m/>
    <m/>
    <m/>
    <m/>
    <m/>
    <m/>
    <m/>
    <s v=""/>
  </r>
  <r>
    <x v="799"/>
    <x v="0"/>
    <x v="738"/>
    <s v="栗山北広島線"/>
    <n v="1971"/>
    <n v="46"/>
    <n v="2016"/>
    <s v="Ⅲ"/>
    <n v="2021"/>
    <s v="Ⅰ"/>
    <n v="2021"/>
    <s v="Ⅰ"/>
    <x v="5"/>
    <x v="0"/>
    <m/>
    <m/>
    <n v="2026"/>
    <s v=""/>
    <s v=""/>
    <s v="修繕"/>
    <m/>
    <s v=""/>
    <s v=""/>
    <m/>
    <m/>
    <m/>
    <m/>
    <m/>
    <m/>
    <m/>
    <m/>
    <m/>
    <m/>
    <m/>
    <m/>
    <m/>
    <m/>
    <m/>
    <m/>
    <m/>
    <m/>
    <m/>
    <s v="主桁補修"/>
    <m/>
    <m/>
    <m/>
    <m/>
    <s v=""/>
    <s v=""/>
    <m/>
    <s v=""/>
    <m/>
    <s v=""/>
    <m/>
    <m/>
    <m/>
    <m/>
    <m/>
    <m/>
    <m/>
    <m/>
    <m/>
    <m/>
    <m/>
    <m/>
    <m/>
    <m/>
    <m/>
  </r>
  <r>
    <x v="800"/>
    <x v="0"/>
    <x v="739"/>
    <s v="栗山北広島線"/>
    <n v="1972"/>
    <n v="62.1"/>
    <n v="2016"/>
    <s v="Ⅲ"/>
    <n v="2021"/>
    <s v="Ⅲ"/>
    <n v="2021"/>
    <s v="Ⅲ"/>
    <x v="5"/>
    <x v="1"/>
    <m/>
    <m/>
    <n v="2026"/>
    <s v="修繕"/>
    <s v="修繕"/>
    <s v="修繕"/>
    <s v="修繕"/>
    <n v="2021"/>
    <n v="2025"/>
    <m/>
    <m/>
    <s v="補助"/>
    <n v="0.97"/>
    <m/>
    <m/>
    <m/>
    <m/>
    <s v="補助"/>
    <n v="4"/>
    <m/>
    <m/>
    <s v="補助"/>
    <n v="0.97"/>
    <s v="補助"/>
    <n v="150"/>
    <s v="補助"/>
    <n v="43.2"/>
    <s v="修繕"/>
    <s v="綱床板補修"/>
    <n v="2021"/>
    <s v="2021.05"/>
    <m/>
    <m/>
    <s v="修繕"/>
    <s v="塗装塗替・床版取替・伸縮装置取替・橋面防水・防護柵取替等"/>
    <n v="2021"/>
    <n v="2021.05"/>
    <m/>
    <s v=""/>
    <s v="修繕"/>
    <n v="2021"/>
    <n v="2023"/>
    <s v="修繕"/>
    <n v="2021"/>
    <n v="2023"/>
    <s v="修繕"/>
    <n v="43.2"/>
    <s v="修繕"/>
    <n v="2021"/>
    <n v="2025"/>
    <s v="修繕"/>
    <n v="2021"/>
    <n v="2025"/>
    <n v="237.6"/>
  </r>
  <r>
    <x v="801"/>
    <x v="0"/>
    <x v="740"/>
    <s v="栗山北広島線"/>
    <n v="1972"/>
    <n v="62.1"/>
    <n v="2016"/>
    <s v="Ⅲ"/>
    <n v="2021"/>
    <s v="Ⅲ"/>
    <n v="2021"/>
    <s v="Ⅲ"/>
    <x v="5"/>
    <x v="1"/>
    <m/>
    <m/>
    <n v="2026"/>
    <s v="修繕"/>
    <s v="修繕"/>
    <s v="修繕"/>
    <s v="修繕"/>
    <n v="2021"/>
    <n v="2022"/>
    <s v="補助"/>
    <n v="50"/>
    <s v="補助"/>
    <n v="54.32"/>
    <m/>
    <m/>
    <m/>
    <m/>
    <s v="補助"/>
    <n v="4"/>
    <s v="補助"/>
    <n v="50"/>
    <s v="補助"/>
    <n v="54.32"/>
    <m/>
    <m/>
    <s v=""/>
    <m/>
    <s v="修繕"/>
    <s v="綱床板補修"/>
    <n v="2021"/>
    <s v="2021.05"/>
    <m/>
    <m/>
    <s v="修繕"/>
    <s v="塗装塗替・床版取替・伸縮装置取替・橋面防水・防護柵取替等"/>
    <n v="2021"/>
    <n v="2021.05"/>
    <n v="2022"/>
    <n v="2023.01"/>
    <m/>
    <m/>
    <m/>
    <m/>
    <m/>
    <m/>
    <m/>
    <m/>
    <m/>
    <m/>
    <m/>
    <m/>
    <m/>
    <m/>
    <n v="170"/>
  </r>
  <r>
    <x v="802"/>
    <x v="0"/>
    <x v="741"/>
    <s v="栗山北広島線"/>
    <n v="1988"/>
    <n v="17"/>
    <n v="2017"/>
    <s v="Ⅰ"/>
    <n v="2017"/>
    <s v="Ⅰ"/>
    <n v="2017"/>
    <s v="Ⅰ"/>
    <x v="7"/>
    <x v="0"/>
    <m/>
    <m/>
    <n v="2023"/>
    <s v=""/>
    <s v=""/>
    <s v="修繕"/>
    <m/>
    <s v=""/>
    <s v=""/>
    <m/>
    <m/>
    <m/>
    <m/>
    <m/>
    <m/>
    <m/>
    <m/>
    <m/>
    <m/>
    <m/>
    <m/>
    <m/>
    <m/>
    <m/>
    <m/>
    <m/>
    <m/>
    <m/>
    <m/>
    <m/>
    <m/>
    <m/>
    <m/>
    <s v=""/>
    <s v=""/>
    <m/>
    <s v=""/>
    <m/>
    <s v=""/>
    <m/>
    <m/>
    <m/>
    <m/>
    <m/>
    <m/>
    <m/>
    <m/>
    <m/>
    <m/>
    <m/>
    <m/>
    <m/>
    <m/>
    <m/>
  </r>
  <r>
    <x v="803"/>
    <x v="0"/>
    <x v="742"/>
    <s v="栗山北広島線"/>
    <n v="2017"/>
    <n v="16.7"/>
    <n v="2018"/>
    <s v="Ⅰ"/>
    <s v="点検対象外"/>
    <s v="点検対象外"/>
    <n v="2018"/>
    <s v="Ⅰ"/>
    <x v="6"/>
    <x v="0"/>
    <m/>
    <m/>
    <n v="2023"/>
    <s v=""/>
    <s v=""/>
    <s v="修繕"/>
    <m/>
    <s v=""/>
    <s v=""/>
    <m/>
    <m/>
    <m/>
    <m/>
    <m/>
    <m/>
    <m/>
    <m/>
    <m/>
    <m/>
    <m/>
    <m/>
    <m/>
    <m/>
    <m/>
    <m/>
    <m/>
    <m/>
    <m/>
    <m/>
    <m/>
    <m/>
    <m/>
    <m/>
    <s v=""/>
    <s v=""/>
    <m/>
    <s v=""/>
    <m/>
    <s v=""/>
    <m/>
    <m/>
    <m/>
    <m/>
    <m/>
    <m/>
    <m/>
    <m/>
    <m/>
    <m/>
    <m/>
    <m/>
    <m/>
    <m/>
    <m/>
  </r>
  <r>
    <x v="804"/>
    <x v="0"/>
    <x v="743"/>
    <s v="栗山北広島線"/>
    <n v="2020"/>
    <n v="37"/>
    <s v=""/>
    <s v=""/>
    <s v="点検対象外"/>
    <s v="点検対象外"/>
    <n v="2021"/>
    <s v="Ⅰ"/>
    <x v="5"/>
    <x v="0"/>
    <m/>
    <m/>
    <n v="2026"/>
    <s v=""/>
    <s v=""/>
    <m/>
    <m/>
    <s v=""/>
    <s v=""/>
    <m/>
    <m/>
    <m/>
    <m/>
    <m/>
    <m/>
    <m/>
    <m/>
    <m/>
    <m/>
    <m/>
    <m/>
    <m/>
    <m/>
    <m/>
    <m/>
    <m/>
    <m/>
    <m/>
    <m/>
    <m/>
    <m/>
    <m/>
    <m/>
    <s v=""/>
    <s v=""/>
    <m/>
    <s v=""/>
    <m/>
    <s v=""/>
    <m/>
    <m/>
    <m/>
    <m/>
    <m/>
    <m/>
    <m/>
    <m/>
    <m/>
    <m/>
    <m/>
    <m/>
    <m/>
    <m/>
    <m/>
  </r>
  <r>
    <x v="805"/>
    <x v="0"/>
    <x v="744"/>
    <s v="泉沢新千歳空港線"/>
    <n v="2002"/>
    <n v="45.5"/>
    <n v="2016"/>
    <s v="Ⅰ"/>
    <n v="2021"/>
    <s v="Ⅱ"/>
    <n v="2021"/>
    <s v="Ⅱ"/>
    <x v="5"/>
    <x v="2"/>
    <m/>
    <m/>
    <n v="2026"/>
    <s v=""/>
    <s v=""/>
    <s v="修繕"/>
    <m/>
    <s v=""/>
    <s v=""/>
    <m/>
    <m/>
    <m/>
    <m/>
    <m/>
    <m/>
    <m/>
    <m/>
    <m/>
    <m/>
    <m/>
    <m/>
    <m/>
    <m/>
    <m/>
    <m/>
    <m/>
    <m/>
    <m/>
    <m/>
    <m/>
    <m/>
    <m/>
    <m/>
    <m/>
    <s v=""/>
    <m/>
    <s v=""/>
    <m/>
    <s v=""/>
    <m/>
    <m/>
    <m/>
    <m/>
    <m/>
    <m/>
    <m/>
    <m/>
    <m/>
    <m/>
    <m/>
    <m/>
    <m/>
    <m/>
    <s v=""/>
  </r>
  <r>
    <x v="806"/>
    <x v="0"/>
    <x v="745"/>
    <s v="泉沢新千歳空港線"/>
    <n v="2002"/>
    <n v="45.5"/>
    <n v="2016"/>
    <s v="Ⅰ"/>
    <n v="2021"/>
    <s v="Ⅰ"/>
    <n v="2021"/>
    <s v="Ⅰ"/>
    <x v="5"/>
    <x v="0"/>
    <m/>
    <m/>
    <n v="2026"/>
    <s v=""/>
    <s v=""/>
    <s v="修繕"/>
    <m/>
    <s v=""/>
    <s v=""/>
    <m/>
    <m/>
    <m/>
    <m/>
    <m/>
    <m/>
    <m/>
    <m/>
    <m/>
    <m/>
    <m/>
    <m/>
    <m/>
    <m/>
    <m/>
    <m/>
    <m/>
    <m/>
    <m/>
    <m/>
    <m/>
    <m/>
    <m/>
    <m/>
    <s v=""/>
    <s v=""/>
    <m/>
    <s v=""/>
    <m/>
    <s v=""/>
    <m/>
    <m/>
    <m/>
    <m/>
    <m/>
    <m/>
    <m/>
    <m/>
    <m/>
    <m/>
    <m/>
    <m/>
    <m/>
    <m/>
    <m/>
  </r>
  <r>
    <x v="807"/>
    <x v="0"/>
    <x v="746"/>
    <s v="泉沢新千歳空港線"/>
    <n v="2013"/>
    <n v="9.5"/>
    <n v="2016"/>
    <s v="Ⅰ"/>
    <n v="2021"/>
    <s v="Ⅰ"/>
    <n v="2021"/>
    <s v="Ⅰ"/>
    <x v="5"/>
    <x v="0"/>
    <m/>
    <m/>
    <n v="2026"/>
    <s v=""/>
    <s v=""/>
    <s v="修繕"/>
    <m/>
    <s v=""/>
    <s v=""/>
    <m/>
    <m/>
    <m/>
    <m/>
    <m/>
    <m/>
    <m/>
    <m/>
    <m/>
    <m/>
    <m/>
    <m/>
    <m/>
    <m/>
    <m/>
    <m/>
    <m/>
    <m/>
    <m/>
    <m/>
    <m/>
    <m/>
    <m/>
    <m/>
    <s v=""/>
    <s v=""/>
    <m/>
    <s v=""/>
    <m/>
    <s v=""/>
    <m/>
    <m/>
    <m/>
    <m/>
    <m/>
    <m/>
    <m/>
    <m/>
    <m/>
    <m/>
    <m/>
    <m/>
    <m/>
    <m/>
    <m/>
  </r>
  <r>
    <x v="808"/>
    <x v="0"/>
    <x v="747"/>
    <s v="月形幌向線"/>
    <n v="1972"/>
    <n v="4"/>
    <n v="2018"/>
    <s v="Ⅰ"/>
    <n v="2018"/>
    <s v="Ⅰ"/>
    <n v="2018"/>
    <s v="Ⅰ"/>
    <x v="6"/>
    <x v="0"/>
    <m/>
    <m/>
    <n v="2023"/>
    <s v=""/>
    <s v=""/>
    <s v="修繕"/>
    <m/>
    <s v=""/>
    <s v=""/>
    <m/>
    <m/>
    <m/>
    <m/>
    <m/>
    <m/>
    <m/>
    <m/>
    <m/>
    <m/>
    <m/>
    <m/>
    <m/>
    <m/>
    <m/>
    <m/>
    <m/>
    <m/>
    <m/>
    <m/>
    <m/>
    <m/>
    <m/>
    <m/>
    <s v=""/>
    <s v=""/>
    <m/>
    <s v=""/>
    <m/>
    <s v=""/>
    <m/>
    <m/>
    <m/>
    <m/>
    <m/>
    <m/>
    <m/>
    <m/>
    <m/>
    <m/>
    <m/>
    <m/>
    <m/>
    <m/>
    <m/>
  </r>
  <r>
    <x v="809"/>
    <x v="0"/>
    <x v="748"/>
    <s v="月形幌向線"/>
    <n v="2010"/>
    <n v="4.5999999999999996"/>
    <n v="2018"/>
    <s v="Ⅰ"/>
    <n v="2018"/>
    <s v="Ⅰ"/>
    <n v="2018"/>
    <s v="Ⅰ"/>
    <x v="6"/>
    <x v="0"/>
    <m/>
    <m/>
    <n v="2023"/>
    <s v=""/>
    <s v=""/>
    <s v="修繕"/>
    <m/>
    <s v=""/>
    <s v=""/>
    <m/>
    <m/>
    <m/>
    <m/>
    <m/>
    <m/>
    <m/>
    <m/>
    <m/>
    <m/>
    <m/>
    <m/>
    <m/>
    <m/>
    <m/>
    <m/>
    <m/>
    <m/>
    <m/>
    <m/>
    <m/>
    <m/>
    <m/>
    <m/>
    <s v=""/>
    <s v=""/>
    <m/>
    <s v=""/>
    <m/>
    <s v=""/>
    <m/>
    <m/>
    <m/>
    <m/>
    <m/>
    <m/>
    <m/>
    <m/>
    <m/>
    <m/>
    <m/>
    <m/>
    <m/>
    <m/>
    <m/>
  </r>
  <r>
    <x v="810"/>
    <x v="0"/>
    <x v="749"/>
    <s v="月形幌向線"/>
    <n v="2001"/>
    <n v="8.8000000000000007"/>
    <n v="2017"/>
    <s v="Ⅰ"/>
    <n v="2017"/>
    <s v="Ⅰ"/>
    <n v="2022"/>
    <s v="Ⅰ"/>
    <x v="2"/>
    <x v="0"/>
    <m/>
    <m/>
    <n v="2027"/>
    <s v=""/>
    <s v=""/>
    <s v="修繕"/>
    <m/>
    <s v=""/>
    <s v=""/>
    <m/>
    <m/>
    <m/>
    <m/>
    <m/>
    <m/>
    <m/>
    <m/>
    <m/>
    <m/>
    <m/>
    <m/>
    <m/>
    <m/>
    <m/>
    <m/>
    <m/>
    <m/>
    <m/>
    <m/>
    <m/>
    <m/>
    <m/>
    <m/>
    <s v=""/>
    <s v=""/>
    <m/>
    <s v=""/>
    <m/>
    <s v=""/>
    <m/>
    <m/>
    <m/>
    <m/>
    <m/>
    <m/>
    <m/>
    <m/>
    <m/>
    <m/>
    <m/>
    <m/>
    <m/>
    <m/>
    <m/>
  </r>
  <r>
    <x v="811"/>
    <x v="0"/>
    <x v="750"/>
    <s v="月形幌向線"/>
    <n v="1978"/>
    <n v="13.9"/>
    <n v="2018"/>
    <s v="Ⅱ"/>
    <n v="2018"/>
    <s v="Ⅱ"/>
    <n v="2018"/>
    <s v="Ⅱ"/>
    <x v="6"/>
    <x v="2"/>
    <m/>
    <m/>
    <n v="2023"/>
    <s v=""/>
    <m/>
    <s v="修繕"/>
    <m/>
    <s v=""/>
    <s v=""/>
    <m/>
    <m/>
    <m/>
    <m/>
    <m/>
    <m/>
    <m/>
    <m/>
    <m/>
    <m/>
    <m/>
    <m/>
    <m/>
    <m/>
    <m/>
    <m/>
    <m/>
    <m/>
    <m/>
    <m/>
    <m/>
    <m/>
    <m/>
    <m/>
    <s v="修繕"/>
    <s v=""/>
    <m/>
    <s v=""/>
    <m/>
    <s v=""/>
    <m/>
    <m/>
    <m/>
    <m/>
    <m/>
    <m/>
    <m/>
    <m/>
    <m/>
    <m/>
    <m/>
    <m/>
    <m/>
    <m/>
    <s v=""/>
  </r>
  <r>
    <x v="812"/>
    <x v="0"/>
    <x v="751"/>
    <s v="月形幌向線"/>
    <n v="1974"/>
    <n v="3"/>
    <n v="2017"/>
    <s v="Ⅰ"/>
    <n v="2017"/>
    <s v="Ⅰ"/>
    <n v="2022"/>
    <s v="Ⅰ"/>
    <x v="2"/>
    <x v="0"/>
    <m/>
    <m/>
    <n v="2027"/>
    <s v=""/>
    <s v=""/>
    <s v="修繕"/>
    <m/>
    <s v=""/>
    <s v=""/>
    <m/>
    <m/>
    <m/>
    <m/>
    <m/>
    <m/>
    <m/>
    <m/>
    <m/>
    <m/>
    <m/>
    <m/>
    <m/>
    <m/>
    <m/>
    <m/>
    <m/>
    <m/>
    <m/>
    <m/>
    <m/>
    <m/>
    <m/>
    <m/>
    <s v=""/>
    <s v=""/>
    <m/>
    <s v=""/>
    <m/>
    <s v=""/>
    <m/>
    <m/>
    <m/>
    <m/>
    <m/>
    <m/>
    <m/>
    <m/>
    <m/>
    <m/>
    <m/>
    <m/>
    <m/>
    <m/>
    <m/>
  </r>
  <r>
    <x v="813"/>
    <x v="0"/>
    <x v="752"/>
    <s v="月形幌向線"/>
    <n v="1976"/>
    <n v="4"/>
    <n v="2017"/>
    <s v="Ⅰ"/>
    <n v="2017"/>
    <s v="Ⅰ"/>
    <n v="2022"/>
    <s v="Ⅰ"/>
    <x v="2"/>
    <x v="0"/>
    <m/>
    <m/>
    <n v="2027"/>
    <s v=""/>
    <s v=""/>
    <s v="修繕"/>
    <m/>
    <s v=""/>
    <s v=""/>
    <m/>
    <m/>
    <m/>
    <m/>
    <m/>
    <m/>
    <m/>
    <m/>
    <m/>
    <m/>
    <m/>
    <m/>
    <m/>
    <m/>
    <m/>
    <m/>
    <m/>
    <m/>
    <m/>
    <m/>
    <m/>
    <m/>
    <m/>
    <m/>
    <s v=""/>
    <s v=""/>
    <m/>
    <s v=""/>
    <m/>
    <s v=""/>
    <m/>
    <m/>
    <m/>
    <m/>
    <m/>
    <m/>
    <m/>
    <m/>
    <m/>
    <m/>
    <m/>
    <m/>
    <m/>
    <m/>
    <m/>
  </r>
  <r>
    <x v="814"/>
    <x v="0"/>
    <x v="753"/>
    <s v="月形幌向線"/>
    <n v="1976"/>
    <n v="3"/>
    <n v="2017"/>
    <s v="Ⅰ"/>
    <n v="2017"/>
    <s v="Ⅰ"/>
    <n v="2022"/>
    <s v="Ⅰ"/>
    <x v="2"/>
    <x v="0"/>
    <m/>
    <m/>
    <n v="2027"/>
    <s v=""/>
    <s v=""/>
    <s v="修繕"/>
    <m/>
    <s v=""/>
    <s v=""/>
    <m/>
    <m/>
    <m/>
    <m/>
    <m/>
    <m/>
    <m/>
    <m/>
    <m/>
    <m/>
    <m/>
    <m/>
    <m/>
    <m/>
    <m/>
    <m/>
    <m/>
    <m/>
    <m/>
    <m/>
    <m/>
    <m/>
    <m/>
    <m/>
    <s v=""/>
    <s v=""/>
    <m/>
    <s v=""/>
    <m/>
    <s v=""/>
    <m/>
    <m/>
    <m/>
    <m/>
    <m/>
    <m/>
    <m/>
    <m/>
    <m/>
    <m/>
    <m/>
    <m/>
    <m/>
    <m/>
    <m/>
  </r>
  <r>
    <x v="815"/>
    <x v="0"/>
    <x v="754"/>
    <s v="月形幌向線"/>
    <n v="2019"/>
    <n v="111.4"/>
    <s v=""/>
    <s v=""/>
    <s v="点検対象外"/>
    <s v="点検対象外"/>
    <n v="2022"/>
    <s v="Ⅰ"/>
    <x v="2"/>
    <x v="0"/>
    <m/>
    <m/>
    <n v="2027"/>
    <s v=""/>
    <s v=""/>
    <m/>
    <m/>
    <s v=""/>
    <s v=""/>
    <m/>
    <m/>
    <m/>
    <m/>
    <m/>
    <m/>
    <m/>
    <m/>
    <m/>
    <m/>
    <m/>
    <m/>
    <m/>
    <m/>
    <m/>
    <m/>
    <s v=""/>
    <m/>
    <m/>
    <m/>
    <m/>
    <m/>
    <m/>
    <m/>
    <s v=""/>
    <s v=""/>
    <m/>
    <s v=""/>
    <m/>
    <s v=""/>
    <m/>
    <m/>
    <m/>
    <m/>
    <m/>
    <m/>
    <m/>
    <m/>
    <m/>
    <m/>
    <m/>
    <m/>
    <m/>
    <m/>
    <m/>
  </r>
  <r>
    <x v="816"/>
    <x v="0"/>
    <x v="755"/>
    <s v="三笠栗沢線"/>
    <n v="1982"/>
    <n v="79.400000000000006"/>
    <n v="2018"/>
    <s v="Ⅲ"/>
    <n v="2021"/>
    <s v="Ⅲ"/>
    <n v="2021"/>
    <s v="Ⅲ"/>
    <x v="5"/>
    <x v="1"/>
    <m/>
    <m/>
    <n v="2026"/>
    <s v="修繕"/>
    <s v="修繕"/>
    <s v="修繕"/>
    <s v="修繕"/>
    <n v="2021"/>
    <n v="2024"/>
    <s v="補助"/>
    <n v="5"/>
    <s v="補助"/>
    <n v="14.55"/>
    <m/>
    <m/>
    <m/>
    <m/>
    <m/>
    <m/>
    <s v="補助"/>
    <n v="5"/>
    <s v="補助"/>
    <n v="14.55"/>
    <s v="補助"/>
    <n v="40"/>
    <s v="補助"/>
    <n v="30"/>
    <s v="修繕"/>
    <s v="桁クラック補修、支承塗装、伸縮装置取替、地覆補修"/>
    <n v="2019"/>
    <s v="2019.07"/>
    <m/>
    <m/>
    <s v="修繕"/>
    <s v="伸縮装置取替、地覆補修、橋面防水"/>
    <n v="2022"/>
    <n v="2022.08"/>
    <m/>
    <s v=""/>
    <s v="修繕"/>
    <n v="2021"/>
    <n v="2023"/>
    <s v="修繕"/>
    <n v="2021"/>
    <n v="2023"/>
    <s v="修繕"/>
    <n v="30"/>
    <s v="修繕"/>
    <n v="2021"/>
    <n v="2024"/>
    <s v="修繕"/>
    <n v="2021"/>
    <n v="2024"/>
    <n v="150"/>
  </r>
  <r>
    <x v="817"/>
    <x v="0"/>
    <x v="756"/>
    <s v="三笠栗沢線"/>
    <n v="1968"/>
    <n v="34"/>
    <n v="2017"/>
    <s v="Ⅲ"/>
    <n v="2017"/>
    <s v="Ⅲ"/>
    <n v="2022"/>
    <s v="Ⅰ"/>
    <x v="2"/>
    <x v="0"/>
    <m/>
    <m/>
    <n v="2027"/>
    <s v="修繕"/>
    <m/>
    <s v="修繕"/>
    <m/>
    <m/>
    <m/>
    <m/>
    <m/>
    <m/>
    <m/>
    <s v="補助"/>
    <n v="20"/>
    <m/>
    <m/>
    <m/>
    <m/>
    <m/>
    <m/>
    <m/>
    <m/>
    <m/>
    <m/>
    <s v=""/>
    <m/>
    <s v="修繕"/>
    <s v="伸縮装置取替、地覆補修、下部工断面補修、防護柵取替"/>
    <n v="2019"/>
    <s v="2019.07"/>
    <n v="2020"/>
    <s v="2021.03"/>
    <s v=""/>
    <s v=""/>
    <m/>
    <s v=""/>
    <m/>
    <s v=""/>
    <m/>
    <m/>
    <m/>
    <m/>
    <m/>
    <m/>
    <m/>
    <m/>
    <m/>
    <m/>
    <m/>
    <m/>
    <m/>
    <m/>
    <n v="49"/>
  </r>
  <r>
    <x v="818"/>
    <x v="0"/>
    <x v="757"/>
    <s v="三笠栗沢線"/>
    <n v="1963"/>
    <n v="11.5"/>
    <n v="2016"/>
    <s v="Ⅰ"/>
    <n v="2021"/>
    <s v="Ⅰ"/>
    <n v="2021"/>
    <s v="Ⅰ"/>
    <x v="5"/>
    <x v="0"/>
    <m/>
    <m/>
    <n v="2026"/>
    <s v=""/>
    <s v=""/>
    <s v="修繕"/>
    <m/>
    <s v=""/>
    <s v=""/>
    <m/>
    <m/>
    <m/>
    <m/>
    <m/>
    <m/>
    <m/>
    <m/>
    <m/>
    <m/>
    <m/>
    <m/>
    <m/>
    <m/>
    <m/>
    <m/>
    <m/>
    <m/>
    <m/>
    <m/>
    <m/>
    <m/>
    <m/>
    <m/>
    <s v=""/>
    <s v=""/>
    <m/>
    <s v=""/>
    <m/>
    <s v=""/>
    <m/>
    <m/>
    <m/>
    <m/>
    <m/>
    <m/>
    <m/>
    <m/>
    <m/>
    <m/>
    <m/>
    <m/>
    <m/>
    <m/>
    <m/>
  </r>
  <r>
    <x v="819"/>
    <x v="0"/>
    <x v="758"/>
    <s v="三笠栗沢線"/>
    <n v="1982"/>
    <n v="9.1"/>
    <n v="2017"/>
    <s v="Ⅰ"/>
    <n v="2017"/>
    <s v="Ⅰ"/>
    <n v="2022"/>
    <s v="Ⅰ"/>
    <x v="2"/>
    <x v="0"/>
    <m/>
    <m/>
    <n v="2027"/>
    <s v=""/>
    <s v=""/>
    <s v="修繕"/>
    <m/>
    <s v=""/>
    <s v=""/>
    <m/>
    <m/>
    <m/>
    <m/>
    <m/>
    <m/>
    <m/>
    <m/>
    <m/>
    <m/>
    <m/>
    <m/>
    <m/>
    <m/>
    <m/>
    <m/>
    <m/>
    <m/>
    <m/>
    <m/>
    <m/>
    <m/>
    <m/>
    <m/>
    <s v=""/>
    <s v=""/>
    <m/>
    <s v=""/>
    <m/>
    <s v=""/>
    <m/>
    <m/>
    <m/>
    <m/>
    <m/>
    <m/>
    <m/>
    <m/>
    <m/>
    <m/>
    <m/>
    <m/>
    <m/>
    <m/>
    <m/>
  </r>
  <r>
    <x v="820"/>
    <x v="0"/>
    <x v="759"/>
    <s v="砂川奈井江美唄線"/>
    <n v="2003"/>
    <n v="21.4"/>
    <n v="2017"/>
    <s v="Ⅰ"/>
    <n v="2017"/>
    <s v="Ⅰ"/>
    <n v="2022"/>
    <s v="Ⅰ"/>
    <x v="2"/>
    <x v="0"/>
    <m/>
    <m/>
    <n v="2027"/>
    <s v=""/>
    <s v=""/>
    <s v="修繕"/>
    <m/>
    <s v=""/>
    <s v=""/>
    <m/>
    <m/>
    <m/>
    <m/>
    <m/>
    <m/>
    <m/>
    <m/>
    <m/>
    <m/>
    <m/>
    <m/>
    <m/>
    <m/>
    <m/>
    <m/>
    <m/>
    <m/>
    <m/>
    <m/>
    <m/>
    <m/>
    <m/>
    <m/>
    <s v=""/>
    <s v=""/>
    <m/>
    <s v=""/>
    <m/>
    <s v=""/>
    <m/>
    <m/>
    <m/>
    <m/>
    <m/>
    <m/>
    <m/>
    <m/>
    <m/>
    <m/>
    <m/>
    <m/>
    <m/>
    <m/>
    <m/>
  </r>
  <r>
    <x v="821"/>
    <x v="0"/>
    <x v="760"/>
    <s v="砂川奈井江美唄線"/>
    <n v="1988"/>
    <n v="11.4"/>
    <n v="2017"/>
    <s v="Ⅰ"/>
    <n v="2017"/>
    <s v="Ⅰ"/>
    <n v="2022"/>
    <s v="Ⅰ"/>
    <x v="2"/>
    <x v="0"/>
    <m/>
    <m/>
    <n v="2027"/>
    <s v=""/>
    <s v=""/>
    <s v="修繕"/>
    <m/>
    <s v=""/>
    <s v=""/>
    <m/>
    <m/>
    <m/>
    <m/>
    <m/>
    <m/>
    <m/>
    <m/>
    <m/>
    <m/>
    <m/>
    <m/>
    <m/>
    <m/>
    <m/>
    <m/>
    <m/>
    <m/>
    <m/>
    <m/>
    <m/>
    <m/>
    <m/>
    <m/>
    <s v=""/>
    <s v=""/>
    <m/>
    <s v=""/>
    <m/>
    <s v=""/>
    <m/>
    <m/>
    <m/>
    <m/>
    <m/>
    <m/>
    <m/>
    <m/>
    <m/>
    <m/>
    <m/>
    <m/>
    <m/>
    <m/>
    <m/>
  </r>
  <r>
    <x v="822"/>
    <x v="0"/>
    <x v="761"/>
    <s v="砂川奈井江美唄線"/>
    <n v="1997"/>
    <n v="36.5"/>
    <n v="2017"/>
    <s v="Ⅰ"/>
    <n v="2017"/>
    <s v="Ⅰ"/>
    <n v="2022"/>
    <s v="Ⅰ"/>
    <x v="2"/>
    <x v="0"/>
    <m/>
    <m/>
    <n v="2027"/>
    <s v=""/>
    <s v=""/>
    <s v="修繕"/>
    <m/>
    <s v=""/>
    <s v=""/>
    <m/>
    <m/>
    <m/>
    <m/>
    <m/>
    <m/>
    <m/>
    <m/>
    <m/>
    <m/>
    <m/>
    <m/>
    <m/>
    <m/>
    <m/>
    <m/>
    <s v=""/>
    <m/>
    <m/>
    <m/>
    <m/>
    <m/>
    <m/>
    <m/>
    <s v=""/>
    <s v=""/>
    <m/>
    <s v=""/>
    <m/>
    <s v=""/>
    <m/>
    <m/>
    <m/>
    <m/>
    <m/>
    <m/>
    <m/>
    <m/>
    <m/>
    <m/>
    <m/>
    <m/>
    <m/>
    <m/>
    <m/>
  </r>
  <r>
    <x v="823"/>
    <x v="0"/>
    <x v="762"/>
    <s v="砂川奈井江美唄線"/>
    <n v="1991"/>
    <n v="9.6"/>
    <n v="2017"/>
    <s v="Ⅰ"/>
    <n v="2017"/>
    <s v="Ⅰ"/>
    <n v="2022"/>
    <s v="Ⅱ"/>
    <x v="2"/>
    <x v="2"/>
    <m/>
    <m/>
    <n v="2027"/>
    <s v=""/>
    <s v=""/>
    <s v="修繕"/>
    <m/>
    <s v=""/>
    <s v=""/>
    <m/>
    <m/>
    <m/>
    <m/>
    <m/>
    <m/>
    <m/>
    <m/>
    <m/>
    <m/>
    <m/>
    <m/>
    <m/>
    <m/>
    <m/>
    <m/>
    <m/>
    <m/>
    <m/>
    <m/>
    <m/>
    <m/>
    <m/>
    <m/>
    <s v=""/>
    <s v=""/>
    <m/>
    <s v=""/>
    <m/>
    <s v=""/>
    <m/>
    <m/>
    <m/>
    <m/>
    <m/>
    <m/>
    <m/>
    <m/>
    <m/>
    <m/>
    <m/>
    <m/>
    <m/>
    <m/>
    <m/>
  </r>
  <r>
    <x v="824"/>
    <x v="0"/>
    <x v="763"/>
    <s v="砂川奈井江美唄線"/>
    <n v="1990"/>
    <n v="8.8000000000000007"/>
    <n v="2017"/>
    <s v="Ⅰ"/>
    <n v="2017"/>
    <s v="Ⅰ"/>
    <n v="2022"/>
    <s v="Ⅰ"/>
    <x v="2"/>
    <x v="0"/>
    <m/>
    <m/>
    <n v="2027"/>
    <s v=""/>
    <s v=""/>
    <s v="修繕"/>
    <m/>
    <s v=""/>
    <s v=""/>
    <m/>
    <m/>
    <m/>
    <m/>
    <m/>
    <m/>
    <m/>
    <m/>
    <m/>
    <m/>
    <m/>
    <m/>
    <m/>
    <m/>
    <m/>
    <m/>
    <m/>
    <m/>
    <m/>
    <m/>
    <m/>
    <m/>
    <m/>
    <m/>
    <s v=""/>
    <s v=""/>
    <m/>
    <s v=""/>
    <m/>
    <s v=""/>
    <m/>
    <m/>
    <m/>
    <m/>
    <m/>
    <m/>
    <m/>
    <m/>
    <m/>
    <m/>
    <m/>
    <m/>
    <m/>
    <m/>
    <m/>
  </r>
  <r>
    <x v="825"/>
    <x v="0"/>
    <x v="764"/>
    <s v="砂川奈井江美唄線"/>
    <n v="1981"/>
    <n v="32"/>
    <n v="2018"/>
    <s v="Ⅱ"/>
    <n v="2018"/>
    <s v="Ⅱ"/>
    <n v="2018"/>
    <s v="Ⅱ"/>
    <x v="6"/>
    <x v="2"/>
    <m/>
    <m/>
    <n v="2023"/>
    <s v=""/>
    <m/>
    <s v="更新※"/>
    <m/>
    <s v=""/>
    <s v=""/>
    <m/>
    <m/>
    <s v="防災安全交付金"/>
    <n v="120"/>
    <m/>
    <m/>
    <m/>
    <m/>
    <m/>
    <m/>
    <m/>
    <m/>
    <m/>
    <m/>
    <m/>
    <m/>
    <m/>
    <m/>
    <m/>
    <m/>
    <m/>
    <m/>
    <m/>
    <m/>
    <s v="更新"/>
    <s v=""/>
    <m/>
    <s v=""/>
    <m/>
    <s v=""/>
    <m/>
    <m/>
    <m/>
    <m/>
    <m/>
    <m/>
    <m/>
    <m/>
    <m/>
    <m/>
    <m/>
    <m/>
    <m/>
    <m/>
    <s v=""/>
  </r>
  <r>
    <x v="826"/>
    <x v="0"/>
    <x v="765"/>
    <s v="砂川奈井江美唄線"/>
    <n v="1977"/>
    <n v="17"/>
    <n v="2018"/>
    <s v="Ⅰ"/>
    <n v="2018"/>
    <s v="Ⅰ"/>
    <n v="2018"/>
    <s v="Ⅰ"/>
    <x v="6"/>
    <x v="0"/>
    <m/>
    <m/>
    <n v="2023"/>
    <s v=""/>
    <s v=""/>
    <s v="修繕"/>
    <m/>
    <s v=""/>
    <s v=""/>
    <m/>
    <m/>
    <m/>
    <m/>
    <m/>
    <m/>
    <m/>
    <m/>
    <m/>
    <m/>
    <m/>
    <m/>
    <m/>
    <m/>
    <m/>
    <m/>
    <m/>
    <m/>
    <m/>
    <m/>
    <m/>
    <m/>
    <m/>
    <m/>
    <s v=""/>
    <s v=""/>
    <m/>
    <s v=""/>
    <m/>
    <s v=""/>
    <m/>
    <m/>
    <m/>
    <m/>
    <m/>
    <m/>
    <m/>
    <m/>
    <m/>
    <m/>
    <m/>
    <m/>
    <m/>
    <m/>
    <m/>
  </r>
  <r>
    <x v="827"/>
    <x v="0"/>
    <x v="766"/>
    <s v="砂川奈井江美唄線"/>
    <n v="2013"/>
    <n v="17"/>
    <n v="2018"/>
    <s v="Ⅰ"/>
    <n v="2018"/>
    <s v="Ⅰ"/>
    <n v="2018"/>
    <s v="Ⅰ"/>
    <x v="6"/>
    <x v="0"/>
    <m/>
    <m/>
    <n v="2023"/>
    <s v=""/>
    <s v=""/>
    <s v="修繕"/>
    <m/>
    <s v=""/>
    <s v=""/>
    <m/>
    <m/>
    <m/>
    <m/>
    <m/>
    <m/>
    <m/>
    <m/>
    <m/>
    <m/>
    <m/>
    <m/>
    <m/>
    <m/>
    <m/>
    <m/>
    <m/>
    <m/>
    <m/>
    <m/>
    <m/>
    <m/>
    <m/>
    <m/>
    <s v=""/>
    <s v=""/>
    <m/>
    <s v=""/>
    <m/>
    <s v=""/>
    <m/>
    <m/>
    <m/>
    <m/>
    <m/>
    <m/>
    <m/>
    <m/>
    <m/>
    <m/>
    <m/>
    <m/>
    <m/>
    <m/>
    <m/>
  </r>
  <r>
    <x v="828"/>
    <x v="0"/>
    <x v="139"/>
    <s v="砂川奈井江美唄線"/>
    <n v="1978"/>
    <n v="59.9"/>
    <n v="2018"/>
    <s v="Ⅱ"/>
    <n v="2018"/>
    <s v="Ⅱ"/>
    <n v="2018"/>
    <s v="Ⅱ"/>
    <x v="6"/>
    <x v="2"/>
    <m/>
    <m/>
    <n v="2023"/>
    <s v=""/>
    <s v=""/>
    <s v="修繕"/>
    <m/>
    <s v=""/>
    <s v=""/>
    <m/>
    <m/>
    <m/>
    <m/>
    <m/>
    <m/>
    <m/>
    <m/>
    <m/>
    <m/>
    <m/>
    <m/>
    <m/>
    <m/>
    <m/>
    <m/>
    <m/>
    <m/>
    <m/>
    <m/>
    <m/>
    <m/>
    <m/>
    <m/>
    <m/>
    <s v=""/>
    <m/>
    <s v=""/>
    <m/>
    <s v=""/>
    <m/>
    <m/>
    <m/>
    <m/>
    <m/>
    <m/>
    <m/>
    <m/>
    <m/>
    <m/>
    <m/>
    <m/>
    <m/>
    <m/>
    <s v=""/>
  </r>
  <r>
    <x v="829"/>
    <x v="0"/>
    <x v="767"/>
    <s v="砂川奈井江美唄線"/>
    <n v="1999"/>
    <n v="33.9"/>
    <n v="2018"/>
    <s v="Ⅰ"/>
    <n v="2018"/>
    <s v="Ⅰ"/>
    <n v="2018"/>
    <s v="Ⅰ"/>
    <x v="6"/>
    <x v="0"/>
    <m/>
    <m/>
    <n v="2023"/>
    <s v=""/>
    <s v=""/>
    <s v="修繕"/>
    <m/>
    <s v=""/>
    <s v=""/>
    <m/>
    <m/>
    <m/>
    <m/>
    <m/>
    <m/>
    <m/>
    <m/>
    <m/>
    <m/>
    <m/>
    <m/>
    <m/>
    <m/>
    <m/>
    <m/>
    <m/>
    <m/>
    <m/>
    <m/>
    <m/>
    <m/>
    <m/>
    <m/>
    <s v=""/>
    <s v=""/>
    <m/>
    <s v=""/>
    <m/>
    <s v=""/>
    <m/>
    <m/>
    <m/>
    <m/>
    <m/>
    <m/>
    <m/>
    <m/>
    <m/>
    <m/>
    <m/>
    <m/>
    <m/>
    <m/>
    <m/>
  </r>
  <r>
    <x v="830"/>
    <x v="0"/>
    <x v="768"/>
    <s v="砂川奈井江美唄線"/>
    <n v="2001"/>
    <n v="36.6"/>
    <n v="2017"/>
    <s v="Ⅰ"/>
    <n v="2017"/>
    <s v="Ⅰ"/>
    <n v="2022"/>
    <s v="Ⅰ"/>
    <x v="2"/>
    <x v="0"/>
    <m/>
    <m/>
    <n v="2027"/>
    <s v=""/>
    <s v=""/>
    <s v="修繕"/>
    <m/>
    <s v=""/>
    <s v=""/>
    <m/>
    <m/>
    <m/>
    <m/>
    <m/>
    <m/>
    <m/>
    <m/>
    <m/>
    <m/>
    <m/>
    <m/>
    <m/>
    <m/>
    <m/>
    <m/>
    <m/>
    <m/>
    <m/>
    <m/>
    <m/>
    <m/>
    <m/>
    <m/>
    <s v=""/>
    <s v=""/>
    <m/>
    <s v=""/>
    <m/>
    <s v=""/>
    <m/>
    <m/>
    <m/>
    <m/>
    <m/>
    <m/>
    <m/>
    <m/>
    <m/>
    <m/>
    <m/>
    <m/>
    <m/>
    <m/>
    <m/>
  </r>
  <r>
    <x v="831"/>
    <x v="0"/>
    <x v="319"/>
    <s v="砂川奈井江美唄線"/>
    <n v="1983"/>
    <n v="36"/>
    <n v="2017"/>
    <s v="Ⅰ"/>
    <n v="2017"/>
    <s v="Ⅰ"/>
    <n v="2022"/>
    <s v="Ⅱ"/>
    <x v="2"/>
    <x v="2"/>
    <m/>
    <m/>
    <n v="2027"/>
    <s v=""/>
    <s v=""/>
    <s v="修繕"/>
    <m/>
    <s v=""/>
    <s v=""/>
    <m/>
    <m/>
    <m/>
    <m/>
    <m/>
    <m/>
    <m/>
    <m/>
    <m/>
    <m/>
    <m/>
    <m/>
    <m/>
    <m/>
    <m/>
    <m/>
    <s v=""/>
    <m/>
    <m/>
    <m/>
    <m/>
    <m/>
    <m/>
    <m/>
    <s v=""/>
    <s v=""/>
    <m/>
    <s v=""/>
    <m/>
    <s v=""/>
    <m/>
    <m/>
    <m/>
    <m/>
    <m/>
    <m/>
    <m/>
    <m/>
    <m/>
    <m/>
    <m/>
    <m/>
    <m/>
    <m/>
    <m/>
  </r>
  <r>
    <x v="832"/>
    <x v="0"/>
    <x v="769"/>
    <s v="砂川奈井江美唄線"/>
    <n v="1989"/>
    <n v="92.1"/>
    <n v="2018"/>
    <s v="Ⅱ"/>
    <n v="2018"/>
    <s v="Ⅱ"/>
    <n v="2018"/>
    <s v="Ⅱ"/>
    <x v="6"/>
    <x v="2"/>
    <m/>
    <m/>
    <n v="2023"/>
    <s v=""/>
    <s v=""/>
    <s v="修繕"/>
    <m/>
    <s v=""/>
    <s v=""/>
    <m/>
    <m/>
    <m/>
    <m/>
    <m/>
    <m/>
    <m/>
    <m/>
    <m/>
    <m/>
    <m/>
    <m/>
    <m/>
    <m/>
    <m/>
    <m/>
    <m/>
    <m/>
    <m/>
    <m/>
    <m/>
    <m/>
    <m/>
    <m/>
    <m/>
    <s v=""/>
    <m/>
    <s v=""/>
    <m/>
    <s v=""/>
    <m/>
    <m/>
    <m/>
    <m/>
    <m/>
    <m/>
    <m/>
    <m/>
    <m/>
    <m/>
    <m/>
    <m/>
    <m/>
    <m/>
    <s v=""/>
  </r>
  <r>
    <x v="833"/>
    <x v="0"/>
    <x v="423"/>
    <s v="砂川奈井江美唄線"/>
    <n v="2003"/>
    <n v="21.8"/>
    <n v="2017"/>
    <s v="Ⅰ"/>
    <n v="2017"/>
    <s v="Ⅰ"/>
    <n v="2022"/>
    <s v="Ⅰ"/>
    <x v="2"/>
    <x v="0"/>
    <m/>
    <m/>
    <n v="2027"/>
    <s v=""/>
    <s v=""/>
    <s v="修繕"/>
    <m/>
    <s v=""/>
    <s v=""/>
    <m/>
    <m/>
    <m/>
    <m/>
    <m/>
    <m/>
    <m/>
    <m/>
    <m/>
    <m/>
    <m/>
    <m/>
    <m/>
    <m/>
    <m/>
    <m/>
    <m/>
    <m/>
    <m/>
    <m/>
    <m/>
    <m/>
    <m/>
    <m/>
    <s v=""/>
    <s v=""/>
    <m/>
    <s v=""/>
    <m/>
    <s v=""/>
    <m/>
    <m/>
    <m/>
    <m/>
    <m/>
    <m/>
    <m/>
    <m/>
    <m/>
    <m/>
    <m/>
    <m/>
    <m/>
    <m/>
    <m/>
  </r>
  <r>
    <x v="834"/>
    <x v="0"/>
    <x v="770"/>
    <s v="栗沢工業団地大和線"/>
    <n v="1967"/>
    <n v="26"/>
    <n v="2015"/>
    <s v="Ⅲ"/>
    <n v="2019"/>
    <s v="Ⅰ"/>
    <n v="2019"/>
    <s v="Ⅰ"/>
    <x v="0"/>
    <x v="0"/>
    <m/>
    <m/>
    <n v="2024"/>
    <s v=""/>
    <s v=""/>
    <s v="修繕"/>
    <m/>
    <s v=""/>
    <s v=""/>
    <m/>
    <m/>
    <m/>
    <m/>
    <m/>
    <m/>
    <m/>
    <m/>
    <m/>
    <m/>
    <m/>
    <m/>
    <m/>
    <m/>
    <m/>
    <m/>
    <s v=""/>
    <m/>
    <m/>
    <s v="断面修復"/>
    <m/>
    <s v="2021.06"/>
    <m/>
    <m/>
    <s v=""/>
    <s v=""/>
    <m/>
    <s v=""/>
    <m/>
    <s v=""/>
    <m/>
    <m/>
    <m/>
    <m/>
    <m/>
    <m/>
    <m/>
    <m/>
    <m/>
    <m/>
    <m/>
    <m/>
    <m/>
    <m/>
    <m/>
  </r>
  <r>
    <x v="835"/>
    <x v="0"/>
    <x v="771"/>
    <s v="栗沢工業団地大和線"/>
    <n v="1965"/>
    <n v="91"/>
    <n v="2018"/>
    <s v="Ⅲ"/>
    <n v="2018"/>
    <s v="Ⅲ"/>
    <n v="2018"/>
    <s v="Ⅲ"/>
    <x v="6"/>
    <x v="1"/>
    <m/>
    <m/>
    <n v="2023"/>
    <s v="修繕"/>
    <s v="修繕"/>
    <s v="修繕"/>
    <s v="修繕"/>
    <n v="2017"/>
    <n v="2022"/>
    <m/>
    <m/>
    <m/>
    <m/>
    <s v="補助"/>
    <n v="51.3"/>
    <m/>
    <m/>
    <s v="補助"/>
    <n v="110"/>
    <m/>
    <m/>
    <m/>
    <m/>
    <m/>
    <m/>
    <s v=""/>
    <m/>
    <s v="修繕"/>
    <s v="断面修復、高欄取替"/>
    <n v="2017"/>
    <s v="2017.06"/>
    <m/>
    <m/>
    <s v="修繕"/>
    <s v="断面修復、高欄取替"/>
    <n v="2017"/>
    <n v="2017.06"/>
    <n v="2022"/>
    <n v="2022.06"/>
    <m/>
    <m/>
    <m/>
    <m/>
    <m/>
    <m/>
    <m/>
    <m/>
    <m/>
    <m/>
    <m/>
    <m/>
    <m/>
    <m/>
    <n v="109"/>
  </r>
  <r>
    <x v="836"/>
    <x v="0"/>
    <x v="772"/>
    <s v="栗沢工業団地大和線"/>
    <n v="1978"/>
    <n v="91"/>
    <n v="2018"/>
    <s v="Ⅲ"/>
    <n v="2018"/>
    <s v="Ⅲ"/>
    <n v="2018"/>
    <s v="Ⅲ"/>
    <x v="6"/>
    <x v="1"/>
    <m/>
    <m/>
    <n v="2023"/>
    <s v="修繕"/>
    <s v="修繕"/>
    <s v="修繕"/>
    <s v="修繕"/>
    <n v="2019"/>
    <n v="2022"/>
    <m/>
    <m/>
    <m/>
    <m/>
    <m/>
    <m/>
    <m/>
    <m/>
    <s v="補助"/>
    <n v="20"/>
    <m/>
    <m/>
    <m/>
    <m/>
    <m/>
    <m/>
    <s v=""/>
    <m/>
    <s v="修繕"/>
    <s v="支承補修、断面補修、伸縮装置取替、地覆・防護柵補修"/>
    <n v="2019"/>
    <s v="2019.07"/>
    <m/>
    <m/>
    <s v="修繕"/>
    <s v="支承補修、断面補修、伸縮装置取替、地覆・防護柵補修"/>
    <n v="2019"/>
    <n v="2019.07"/>
    <n v="2022"/>
    <n v="2022.06"/>
    <m/>
    <m/>
    <m/>
    <m/>
    <m/>
    <m/>
    <m/>
    <m/>
    <m/>
    <m/>
    <m/>
    <m/>
    <m/>
    <m/>
    <n v="59"/>
  </r>
  <r>
    <x v="837"/>
    <x v="0"/>
    <x v="773"/>
    <s v="栗沢工業団地大和線"/>
    <n v="2012"/>
    <n v="57.1"/>
    <n v="2018"/>
    <s v="Ⅰ"/>
    <n v="2018"/>
    <s v="Ⅰ"/>
    <n v="2018"/>
    <s v="Ⅰ"/>
    <x v="6"/>
    <x v="0"/>
    <m/>
    <m/>
    <n v="2023"/>
    <s v=""/>
    <s v=""/>
    <s v="修繕"/>
    <m/>
    <s v=""/>
    <s v=""/>
    <m/>
    <m/>
    <m/>
    <m/>
    <m/>
    <m/>
    <m/>
    <m/>
    <m/>
    <m/>
    <m/>
    <m/>
    <m/>
    <m/>
    <m/>
    <m/>
    <s v=""/>
    <m/>
    <m/>
    <m/>
    <m/>
    <m/>
    <m/>
    <m/>
    <s v=""/>
    <s v=""/>
    <m/>
    <s v=""/>
    <m/>
    <s v=""/>
    <m/>
    <m/>
    <m/>
    <m/>
    <m/>
    <m/>
    <m/>
    <m/>
    <m/>
    <m/>
    <m/>
    <m/>
    <m/>
    <m/>
    <m/>
  </r>
  <r>
    <x v="838"/>
    <x v="0"/>
    <x v="504"/>
    <s v="栗沢工業団地大和線"/>
    <n v="1987"/>
    <n v="6"/>
    <n v="2017"/>
    <s v="Ⅰ"/>
    <n v="2017"/>
    <s v="Ⅰ"/>
    <n v="2022"/>
    <s v="Ⅰ"/>
    <x v="2"/>
    <x v="0"/>
    <m/>
    <m/>
    <n v="2027"/>
    <s v=""/>
    <s v=""/>
    <s v="修繕"/>
    <m/>
    <s v=""/>
    <s v=""/>
    <m/>
    <m/>
    <m/>
    <m/>
    <m/>
    <m/>
    <m/>
    <m/>
    <m/>
    <m/>
    <m/>
    <m/>
    <m/>
    <m/>
    <m/>
    <m/>
    <m/>
    <m/>
    <m/>
    <m/>
    <m/>
    <m/>
    <m/>
    <m/>
    <s v=""/>
    <s v=""/>
    <m/>
    <s v=""/>
    <m/>
    <s v=""/>
    <m/>
    <m/>
    <m/>
    <m/>
    <m/>
    <m/>
    <m/>
    <m/>
    <m/>
    <m/>
    <m/>
    <m/>
    <m/>
    <m/>
    <m/>
  </r>
  <r>
    <x v="839"/>
    <x v="0"/>
    <x v="774"/>
    <s v="美唄三笠線"/>
    <n v="1996"/>
    <n v="7.4"/>
    <n v="2017"/>
    <s v="Ⅰ"/>
    <n v="2017"/>
    <s v="Ⅰ"/>
    <n v="2022"/>
    <s v="Ⅰ"/>
    <x v="2"/>
    <x v="0"/>
    <m/>
    <m/>
    <n v="2027"/>
    <s v=""/>
    <s v=""/>
    <s v="修繕"/>
    <m/>
    <s v=""/>
    <s v=""/>
    <m/>
    <m/>
    <m/>
    <m/>
    <m/>
    <m/>
    <m/>
    <m/>
    <m/>
    <m/>
    <m/>
    <m/>
    <m/>
    <m/>
    <m/>
    <m/>
    <m/>
    <m/>
    <m/>
    <m/>
    <m/>
    <m/>
    <m/>
    <m/>
    <s v=""/>
    <s v=""/>
    <m/>
    <s v=""/>
    <m/>
    <s v=""/>
    <m/>
    <m/>
    <m/>
    <m/>
    <m/>
    <m/>
    <m/>
    <m/>
    <m/>
    <m/>
    <m/>
    <m/>
    <m/>
    <m/>
    <m/>
  </r>
  <r>
    <x v="840"/>
    <x v="0"/>
    <x v="775"/>
    <s v="大曲工業団地美しが丘線"/>
    <n v="2000"/>
    <n v="47"/>
    <n v="2018"/>
    <s v="Ⅰ"/>
    <n v="2020"/>
    <s v="Ⅲ"/>
    <n v="2020"/>
    <s v="Ⅲ"/>
    <x v="1"/>
    <x v="1"/>
    <m/>
    <m/>
    <n v="2025"/>
    <s v="修繕"/>
    <s v="修繕"/>
    <s v="修繕"/>
    <s v="修繕"/>
    <n v="2021"/>
    <n v="2022"/>
    <m/>
    <m/>
    <m/>
    <m/>
    <m/>
    <m/>
    <m/>
    <m/>
    <s v="補助"/>
    <n v="3"/>
    <m/>
    <m/>
    <s v="補助"/>
    <n v="9.6999999999999993"/>
    <m/>
    <m/>
    <s v=""/>
    <m/>
    <s v="修繕"/>
    <s v="伸縮装置ｺﾝｸﾘｰﾄ補修、防護柵取替"/>
    <n v="2021"/>
    <s v="2021.05"/>
    <m/>
    <m/>
    <s v="修繕"/>
    <s v="伸縮装置ｺﾝｸﾘｰﾄ補修・防護柵取替等"/>
    <n v="2021"/>
    <n v="2021.05"/>
    <n v="2022"/>
    <n v="2023.01"/>
    <m/>
    <m/>
    <m/>
    <m/>
    <m/>
    <m/>
    <m/>
    <m/>
    <m/>
    <m/>
    <m/>
    <m/>
    <m/>
    <m/>
    <n v="20"/>
  </r>
  <r>
    <x v="841"/>
    <x v="0"/>
    <x v="776"/>
    <s v="大曲工業団地美しが丘線"/>
    <n v="2000"/>
    <n v="47"/>
    <n v="2018"/>
    <s v="Ⅰ"/>
    <n v="2020"/>
    <s v="Ⅲ"/>
    <n v="2020"/>
    <s v="Ⅲ"/>
    <x v="1"/>
    <x v="1"/>
    <m/>
    <m/>
    <n v="2025"/>
    <s v="修繕"/>
    <s v="修繕"/>
    <s v="修繕"/>
    <s v="修繕"/>
    <n v="2021"/>
    <n v="2022"/>
    <m/>
    <m/>
    <m/>
    <m/>
    <m/>
    <m/>
    <m/>
    <m/>
    <s v="補助"/>
    <n v="3"/>
    <m/>
    <m/>
    <s v="補助"/>
    <n v="9.6999999999999993"/>
    <m/>
    <m/>
    <s v=""/>
    <m/>
    <s v="修繕"/>
    <s v="伸縮装置ｺﾝｸﾘｰﾄ補修、防護柵取替"/>
    <n v="2021"/>
    <s v="2021.05"/>
    <m/>
    <m/>
    <s v="修繕"/>
    <s v="伸縮装置ｺﾝｸﾘｰﾄ補修・防護柵取替等"/>
    <n v="2021"/>
    <n v="2021.05"/>
    <n v="2022"/>
    <n v="2023.01"/>
    <m/>
    <m/>
    <m/>
    <m/>
    <m/>
    <m/>
    <m/>
    <m/>
    <m/>
    <m/>
    <m/>
    <m/>
    <m/>
    <m/>
    <n v="20"/>
  </r>
  <r>
    <x v="842"/>
    <x v="0"/>
    <x v="777"/>
    <s v="札幌恵庭自転車道線"/>
    <n v="2000"/>
    <n v="17"/>
    <n v="2017"/>
    <s v="Ⅰ"/>
    <n v="2017"/>
    <s v="Ⅰ"/>
    <n v="2022"/>
    <s v="Ⅰ"/>
    <x v="2"/>
    <x v="0"/>
    <m/>
    <m/>
    <n v="2027"/>
    <s v=""/>
    <s v=""/>
    <s v="修繕"/>
    <m/>
    <s v=""/>
    <s v=""/>
    <m/>
    <m/>
    <m/>
    <m/>
    <m/>
    <m/>
    <m/>
    <m/>
    <m/>
    <m/>
    <m/>
    <m/>
    <m/>
    <m/>
    <m/>
    <m/>
    <m/>
    <m/>
    <m/>
    <m/>
    <m/>
    <m/>
    <m/>
    <m/>
    <s v=""/>
    <s v=""/>
    <m/>
    <s v=""/>
    <m/>
    <s v=""/>
    <m/>
    <m/>
    <m/>
    <m/>
    <m/>
    <m/>
    <m/>
    <m/>
    <m/>
    <m/>
    <m/>
    <m/>
    <m/>
    <m/>
    <m/>
  </r>
  <r>
    <x v="843"/>
    <x v="0"/>
    <x v="778"/>
    <s v="札幌恵庭自転車道線"/>
    <n v="2001"/>
    <n v="120"/>
    <n v="2017"/>
    <s v="Ⅱ"/>
    <n v="2017"/>
    <s v="Ⅱ"/>
    <n v="2022"/>
    <s v="Ⅱ"/>
    <x v="2"/>
    <x v="2"/>
    <m/>
    <m/>
    <n v="2027"/>
    <s v=""/>
    <s v=""/>
    <s v="修繕"/>
    <m/>
    <s v=""/>
    <s v=""/>
    <m/>
    <m/>
    <m/>
    <m/>
    <m/>
    <m/>
    <m/>
    <m/>
    <m/>
    <m/>
    <m/>
    <m/>
    <m/>
    <m/>
    <m/>
    <m/>
    <s v=""/>
    <m/>
    <m/>
    <m/>
    <m/>
    <m/>
    <m/>
    <m/>
    <s v=""/>
    <s v=""/>
    <m/>
    <s v=""/>
    <m/>
    <s v=""/>
    <m/>
    <m/>
    <m/>
    <m/>
    <m/>
    <m/>
    <m/>
    <m/>
    <m/>
    <m/>
    <m/>
    <m/>
    <m/>
    <m/>
    <s v=""/>
  </r>
  <r>
    <x v="844"/>
    <x v="0"/>
    <x v="779"/>
    <s v="札幌恵庭自転車道線"/>
    <n v="2003"/>
    <n v="19.5"/>
    <n v="2017"/>
    <s v="Ⅰ"/>
    <n v="2017"/>
    <s v="Ⅰ"/>
    <n v="2022"/>
    <s v="Ⅰ"/>
    <x v="2"/>
    <x v="0"/>
    <m/>
    <m/>
    <n v="2027"/>
    <s v=""/>
    <s v=""/>
    <s v="修繕"/>
    <m/>
    <s v=""/>
    <s v=""/>
    <m/>
    <m/>
    <m/>
    <m/>
    <m/>
    <m/>
    <m/>
    <m/>
    <m/>
    <m/>
    <m/>
    <m/>
    <m/>
    <m/>
    <m/>
    <m/>
    <m/>
    <m/>
    <m/>
    <m/>
    <m/>
    <m/>
    <m/>
    <m/>
    <s v=""/>
    <s v=""/>
    <m/>
    <s v=""/>
    <m/>
    <s v=""/>
    <m/>
    <m/>
    <m/>
    <m/>
    <m/>
    <m/>
    <m/>
    <m/>
    <m/>
    <m/>
    <m/>
    <m/>
    <m/>
    <m/>
    <m/>
  </r>
  <r>
    <x v="845"/>
    <x v="0"/>
    <x v="780"/>
    <s v="札幌恵庭自転車道線"/>
    <n v="2002"/>
    <n v="39"/>
    <n v="2015"/>
    <s v="Ⅰ"/>
    <n v="2021"/>
    <s v="Ⅰ"/>
    <n v="2021"/>
    <s v="Ⅰ"/>
    <x v="5"/>
    <x v="0"/>
    <m/>
    <m/>
    <n v="2026"/>
    <s v=""/>
    <s v=""/>
    <s v="修繕"/>
    <m/>
    <s v=""/>
    <s v=""/>
    <m/>
    <m/>
    <m/>
    <m/>
    <m/>
    <m/>
    <m/>
    <m/>
    <m/>
    <m/>
    <m/>
    <m/>
    <m/>
    <m/>
    <m/>
    <m/>
    <m/>
    <m/>
    <m/>
    <m/>
    <m/>
    <m/>
    <m/>
    <m/>
    <s v=""/>
    <s v=""/>
    <m/>
    <s v=""/>
    <m/>
    <s v=""/>
    <m/>
    <m/>
    <m/>
    <m/>
    <m/>
    <m/>
    <m/>
    <m/>
    <m/>
    <m/>
    <m/>
    <m/>
    <m/>
    <m/>
    <m/>
  </r>
  <r>
    <x v="846"/>
    <x v="0"/>
    <x v="781"/>
    <s v="札幌恵庭自転車道線"/>
    <n v="2000"/>
    <n v="51"/>
    <n v="2017"/>
    <s v="Ⅰ"/>
    <n v="2017"/>
    <s v="Ⅰ"/>
    <n v="2022"/>
    <s v="Ⅰ"/>
    <x v="2"/>
    <x v="0"/>
    <m/>
    <m/>
    <n v="2027"/>
    <s v=""/>
    <s v=""/>
    <s v="修繕"/>
    <m/>
    <s v=""/>
    <s v=""/>
    <m/>
    <m/>
    <m/>
    <m/>
    <m/>
    <m/>
    <m/>
    <m/>
    <m/>
    <m/>
    <m/>
    <m/>
    <m/>
    <m/>
    <m/>
    <m/>
    <m/>
    <m/>
    <m/>
    <m/>
    <m/>
    <m/>
    <m/>
    <m/>
    <s v=""/>
    <s v=""/>
    <m/>
    <s v=""/>
    <m/>
    <s v=""/>
    <m/>
    <m/>
    <m/>
    <m/>
    <m/>
    <m/>
    <m/>
    <m/>
    <m/>
    <m/>
    <m/>
    <m/>
    <m/>
    <m/>
    <m/>
  </r>
  <r>
    <x v="847"/>
    <x v="0"/>
    <x v="782"/>
    <s v="札幌恵庭自転車道線"/>
    <n v="2000"/>
    <n v="5.6"/>
    <n v="2017"/>
    <s v="Ⅱ"/>
    <n v="2017"/>
    <s v="Ⅱ"/>
    <n v="2022"/>
    <s v="Ⅰ"/>
    <x v="2"/>
    <x v="0"/>
    <m/>
    <m/>
    <n v="2027"/>
    <s v=""/>
    <s v=""/>
    <s v="修繕"/>
    <m/>
    <s v=""/>
    <s v=""/>
    <m/>
    <m/>
    <m/>
    <m/>
    <m/>
    <m/>
    <m/>
    <m/>
    <m/>
    <m/>
    <m/>
    <m/>
    <m/>
    <m/>
    <m/>
    <m/>
    <m/>
    <m/>
    <m/>
    <m/>
    <m/>
    <m/>
    <m/>
    <m/>
    <s v=""/>
    <s v=""/>
    <m/>
    <s v=""/>
    <m/>
    <s v=""/>
    <m/>
    <m/>
    <m/>
    <m/>
    <m/>
    <m/>
    <m/>
    <m/>
    <m/>
    <m/>
    <m/>
    <m/>
    <m/>
    <m/>
    <s v=""/>
  </r>
  <r>
    <x v="848"/>
    <x v="0"/>
    <x v="783"/>
    <s v="美唄浦臼線"/>
    <n v="2007"/>
    <n v="40.1"/>
    <n v="2017"/>
    <s v="Ⅰ"/>
    <n v="2017"/>
    <s v="Ⅰ"/>
    <n v="2022"/>
    <s v="Ⅰ"/>
    <x v="2"/>
    <x v="0"/>
    <m/>
    <m/>
    <n v="2027"/>
    <s v=""/>
    <s v=""/>
    <s v="修繕"/>
    <m/>
    <s v=""/>
    <s v=""/>
    <m/>
    <m/>
    <m/>
    <m/>
    <m/>
    <m/>
    <m/>
    <m/>
    <m/>
    <m/>
    <m/>
    <m/>
    <m/>
    <m/>
    <m/>
    <m/>
    <m/>
    <m/>
    <m/>
    <m/>
    <m/>
    <m/>
    <m/>
    <m/>
    <s v=""/>
    <s v=""/>
    <m/>
    <s v=""/>
    <m/>
    <s v=""/>
    <m/>
    <m/>
    <m/>
    <m/>
    <m/>
    <m/>
    <m/>
    <m/>
    <m/>
    <m/>
    <m/>
    <m/>
    <m/>
    <m/>
    <m/>
  </r>
  <r>
    <x v="849"/>
    <x v="0"/>
    <x v="784"/>
    <s v="美唄浦臼線"/>
    <n v="2011"/>
    <n v="822.6"/>
    <n v="2017"/>
    <s v="Ⅰ"/>
    <n v="2017"/>
    <s v="Ⅰ"/>
    <n v="2022"/>
    <s v="Ⅰ"/>
    <x v="2"/>
    <x v="0"/>
    <m/>
    <m/>
    <n v="2027"/>
    <s v=""/>
    <s v=""/>
    <s v="修繕"/>
    <m/>
    <s v=""/>
    <s v=""/>
    <m/>
    <m/>
    <m/>
    <m/>
    <m/>
    <m/>
    <m/>
    <m/>
    <m/>
    <m/>
    <m/>
    <m/>
    <m/>
    <m/>
    <m/>
    <m/>
    <m/>
    <m/>
    <m/>
    <m/>
    <m/>
    <m/>
    <m/>
    <m/>
    <s v=""/>
    <s v=""/>
    <m/>
    <s v=""/>
    <m/>
    <s v=""/>
    <m/>
    <m/>
    <m/>
    <m/>
    <m/>
    <m/>
    <m/>
    <m/>
    <m/>
    <m/>
    <m/>
    <m/>
    <m/>
    <m/>
    <m/>
  </r>
  <r>
    <x v="850"/>
    <x v="0"/>
    <x v="785"/>
    <s v="美唄浦臼線"/>
    <n v="2013"/>
    <n v="4.0999999999999996"/>
    <n v="2017"/>
    <s v="Ⅰ"/>
    <n v="2017"/>
    <s v="Ⅰ"/>
    <n v="2022"/>
    <s v="Ⅰ"/>
    <x v="2"/>
    <x v="0"/>
    <m/>
    <m/>
    <n v="2027"/>
    <s v=""/>
    <s v=""/>
    <s v="修繕"/>
    <m/>
    <s v=""/>
    <s v=""/>
    <m/>
    <m/>
    <m/>
    <m/>
    <m/>
    <m/>
    <m/>
    <m/>
    <m/>
    <m/>
    <m/>
    <m/>
    <m/>
    <m/>
    <m/>
    <m/>
    <m/>
    <m/>
    <m/>
    <m/>
    <m/>
    <m/>
    <m/>
    <m/>
    <s v=""/>
    <s v=""/>
    <m/>
    <s v=""/>
    <m/>
    <s v=""/>
    <m/>
    <m/>
    <m/>
    <m/>
    <m/>
    <m/>
    <m/>
    <m/>
    <m/>
    <m/>
    <m/>
    <m/>
    <m/>
    <m/>
    <m/>
  </r>
  <r>
    <x v="851"/>
    <x v="0"/>
    <x v="786"/>
    <s v="新千歳空港インター線"/>
    <n v="2013"/>
    <n v="53"/>
    <n v="2016"/>
    <s v="Ⅰ"/>
    <n v="2021"/>
    <s v="Ⅰ"/>
    <n v="2021"/>
    <s v="Ⅰ"/>
    <x v="5"/>
    <x v="0"/>
    <m/>
    <m/>
    <n v="2026"/>
    <s v=""/>
    <s v=""/>
    <s v="修繕"/>
    <m/>
    <s v=""/>
    <s v=""/>
    <m/>
    <m/>
    <m/>
    <m/>
    <m/>
    <m/>
    <m/>
    <m/>
    <m/>
    <m/>
    <m/>
    <m/>
    <m/>
    <m/>
    <m/>
    <m/>
    <m/>
    <m/>
    <m/>
    <m/>
    <m/>
    <m/>
    <m/>
    <m/>
    <s v=""/>
    <s v=""/>
    <m/>
    <s v=""/>
    <m/>
    <s v=""/>
    <m/>
    <m/>
    <m/>
    <m/>
    <m/>
    <m/>
    <m/>
    <m/>
    <m/>
    <m/>
    <m/>
    <m/>
    <m/>
    <m/>
    <m/>
  </r>
  <r>
    <x v="852"/>
    <x v="0"/>
    <x v="787"/>
    <s v="きたひろしま総合運動公園線"/>
    <n v="2022"/>
    <n v="245"/>
    <m/>
    <m/>
    <m/>
    <m/>
    <s v=""/>
    <s v=""/>
    <x v="3"/>
    <x v="3"/>
    <m/>
    <m/>
    <m/>
    <m/>
    <s v=""/>
    <m/>
    <m/>
    <s v=""/>
    <s v=""/>
    <m/>
    <m/>
    <m/>
    <m/>
    <m/>
    <m/>
    <m/>
    <m/>
    <m/>
    <m/>
    <m/>
    <m/>
    <m/>
    <m/>
    <m/>
    <m/>
    <m/>
    <m/>
    <m/>
    <m/>
    <m/>
    <m/>
    <m/>
    <m/>
    <s v=""/>
    <s v=""/>
    <m/>
    <s v=""/>
    <m/>
    <s v=""/>
    <m/>
    <m/>
    <m/>
    <m/>
    <m/>
    <m/>
    <m/>
    <m/>
    <m/>
    <m/>
    <m/>
    <m/>
    <m/>
    <m/>
    <m/>
  </r>
  <r>
    <x v="853"/>
    <x v="0"/>
    <x v="788"/>
    <s v="きたひろしま総合運動公園線"/>
    <n v="2022"/>
    <n v="341"/>
    <m/>
    <m/>
    <m/>
    <m/>
    <s v=""/>
    <s v=""/>
    <x v="3"/>
    <x v="3"/>
    <m/>
    <m/>
    <m/>
    <m/>
    <s v=""/>
    <m/>
    <m/>
    <s v=""/>
    <s v=""/>
    <m/>
    <m/>
    <m/>
    <m/>
    <m/>
    <m/>
    <m/>
    <m/>
    <m/>
    <m/>
    <m/>
    <m/>
    <m/>
    <m/>
    <m/>
    <m/>
    <m/>
    <m/>
    <m/>
    <m/>
    <m/>
    <m/>
    <m/>
    <m/>
    <s v=""/>
    <s v=""/>
    <m/>
    <s v=""/>
    <m/>
    <s v=""/>
    <m/>
    <m/>
    <m/>
    <m/>
    <m/>
    <m/>
    <m/>
    <m/>
    <m/>
    <m/>
    <m/>
    <m/>
    <m/>
    <m/>
    <m/>
  </r>
  <r>
    <x v="854"/>
    <x v="0"/>
    <x v="789"/>
    <s v="きたひろしま総合運動公園線"/>
    <n v="2022"/>
    <n v="73.599999999999994"/>
    <m/>
    <m/>
    <m/>
    <m/>
    <s v=""/>
    <s v=""/>
    <x v="3"/>
    <x v="3"/>
    <m/>
    <m/>
    <m/>
    <m/>
    <s v=""/>
    <m/>
    <m/>
    <s v=""/>
    <s v=""/>
    <m/>
    <m/>
    <m/>
    <m/>
    <m/>
    <m/>
    <m/>
    <m/>
    <m/>
    <m/>
    <m/>
    <m/>
    <m/>
    <m/>
    <m/>
    <m/>
    <m/>
    <m/>
    <m/>
    <m/>
    <m/>
    <m/>
    <m/>
    <m/>
    <s v=""/>
    <s v=""/>
    <m/>
    <s v=""/>
    <m/>
    <s v=""/>
    <m/>
    <m/>
    <m/>
    <m/>
    <m/>
    <m/>
    <m/>
    <m/>
    <m/>
    <m/>
    <m/>
    <m/>
    <m/>
    <m/>
    <m/>
  </r>
  <r>
    <x v="855"/>
    <x v="1"/>
    <x v="790"/>
    <s v="小樽定山渓線"/>
    <n v="1998"/>
    <n v="74"/>
    <n v="2016"/>
    <s v="Ⅱ"/>
    <n v="2021"/>
    <s v="Ⅰ"/>
    <n v="2021"/>
    <s v="Ⅰ"/>
    <x v="5"/>
    <x v="0"/>
    <m/>
    <m/>
    <n v="2026"/>
    <s v=""/>
    <s v=""/>
    <s v="修繕"/>
    <m/>
    <s v=""/>
    <s v=""/>
    <m/>
    <m/>
    <m/>
    <m/>
    <m/>
    <m/>
    <m/>
    <m/>
    <m/>
    <m/>
    <m/>
    <m/>
    <m/>
    <m/>
    <m/>
    <m/>
    <s v=""/>
    <m/>
    <m/>
    <s v="伸縮装置取替"/>
    <m/>
    <m/>
    <m/>
    <m/>
    <s v=""/>
    <s v=""/>
    <m/>
    <s v=""/>
    <m/>
    <s v=""/>
    <m/>
    <m/>
    <m/>
    <m/>
    <m/>
    <m/>
    <m/>
    <m/>
    <m/>
    <m/>
    <m/>
    <m/>
    <m/>
    <m/>
    <m/>
  </r>
  <r>
    <x v="856"/>
    <x v="1"/>
    <x v="791"/>
    <s v="小樽定山渓線"/>
    <n v="1986"/>
    <n v="28.5"/>
    <n v="2016"/>
    <s v="Ⅰ"/>
    <n v="2021"/>
    <s v="Ⅰ"/>
    <n v="2021"/>
    <s v="Ⅰ"/>
    <x v="5"/>
    <x v="0"/>
    <m/>
    <m/>
    <n v="2026"/>
    <s v=""/>
    <s v=""/>
    <s v="修繕"/>
    <m/>
    <s v=""/>
    <s v=""/>
    <m/>
    <m/>
    <m/>
    <m/>
    <m/>
    <m/>
    <m/>
    <m/>
    <m/>
    <m/>
    <m/>
    <m/>
    <m/>
    <m/>
    <m/>
    <m/>
    <s v=""/>
    <m/>
    <m/>
    <s v="伸縮、橋面補修"/>
    <m/>
    <m/>
    <m/>
    <m/>
    <s v=""/>
    <s v=""/>
    <m/>
    <s v=""/>
    <m/>
    <s v=""/>
    <m/>
    <m/>
    <m/>
    <m/>
    <m/>
    <m/>
    <m/>
    <m/>
    <m/>
    <m/>
    <m/>
    <m/>
    <m/>
    <m/>
    <m/>
  </r>
  <r>
    <x v="857"/>
    <x v="1"/>
    <x v="792"/>
    <s v="小樽定山渓線"/>
    <n v="1998"/>
    <n v="47"/>
    <n v="2016"/>
    <s v="Ⅰ"/>
    <n v="2021"/>
    <s v="Ⅰ"/>
    <n v="2021"/>
    <s v="Ⅰ"/>
    <x v="5"/>
    <x v="0"/>
    <m/>
    <m/>
    <n v="2026"/>
    <s v=""/>
    <s v=""/>
    <s v="修繕"/>
    <m/>
    <s v=""/>
    <s v=""/>
    <m/>
    <m/>
    <m/>
    <m/>
    <m/>
    <m/>
    <m/>
    <m/>
    <m/>
    <m/>
    <m/>
    <m/>
    <m/>
    <m/>
    <m/>
    <m/>
    <s v=""/>
    <m/>
    <m/>
    <s v="伸縮装置取替"/>
    <m/>
    <m/>
    <m/>
    <m/>
    <s v=""/>
    <s v=""/>
    <m/>
    <s v=""/>
    <m/>
    <s v=""/>
    <m/>
    <m/>
    <m/>
    <m/>
    <m/>
    <m/>
    <m/>
    <m/>
    <m/>
    <m/>
    <m/>
    <m/>
    <m/>
    <m/>
    <m/>
  </r>
  <r>
    <x v="858"/>
    <x v="1"/>
    <x v="793"/>
    <s v="小樽定山渓線"/>
    <n v="1994"/>
    <n v="140"/>
    <n v="2017"/>
    <s v="Ⅰ"/>
    <n v="2020"/>
    <s v="Ⅰ"/>
    <n v="2020"/>
    <s v="Ⅰ"/>
    <x v="1"/>
    <x v="0"/>
    <m/>
    <m/>
    <n v="2025"/>
    <s v=""/>
    <s v=""/>
    <s v="修繕"/>
    <m/>
    <s v=""/>
    <s v=""/>
    <m/>
    <m/>
    <m/>
    <m/>
    <m/>
    <m/>
    <m/>
    <m/>
    <m/>
    <m/>
    <m/>
    <m/>
    <m/>
    <m/>
    <m/>
    <m/>
    <m/>
    <m/>
    <m/>
    <m/>
    <m/>
    <m/>
    <m/>
    <m/>
    <s v=""/>
    <s v=""/>
    <m/>
    <s v=""/>
    <m/>
    <s v=""/>
    <m/>
    <m/>
    <m/>
    <m/>
    <m/>
    <m/>
    <m/>
    <m/>
    <m/>
    <m/>
    <m/>
    <m/>
    <m/>
    <m/>
    <m/>
  </r>
  <r>
    <x v="859"/>
    <x v="1"/>
    <x v="794"/>
    <s v="小樽定山渓線"/>
    <n v="1984"/>
    <n v="83"/>
    <n v="2017"/>
    <s v="Ⅰ"/>
    <n v="2021"/>
    <s v="Ⅰ"/>
    <n v="2021"/>
    <s v="Ⅰ"/>
    <x v="5"/>
    <x v="0"/>
    <m/>
    <m/>
    <n v="2026"/>
    <s v=""/>
    <s v=""/>
    <s v="修繕"/>
    <m/>
    <s v=""/>
    <s v=""/>
    <m/>
    <m/>
    <m/>
    <m/>
    <m/>
    <m/>
    <m/>
    <m/>
    <m/>
    <m/>
    <m/>
    <m/>
    <m/>
    <m/>
    <m/>
    <m/>
    <m/>
    <m/>
    <m/>
    <s v="伸縮、橋面、防護柵補修"/>
    <m/>
    <s v="2015.11"/>
    <m/>
    <s v="2017.11"/>
    <s v=""/>
    <s v=""/>
    <m/>
    <s v=""/>
    <m/>
    <s v=""/>
    <m/>
    <m/>
    <m/>
    <m/>
    <m/>
    <m/>
    <m/>
    <m/>
    <m/>
    <m/>
    <m/>
    <m/>
    <m/>
    <m/>
    <m/>
  </r>
  <r>
    <x v="860"/>
    <x v="1"/>
    <x v="795"/>
    <s v="小樽定山渓線"/>
    <n v="2002"/>
    <n v="24"/>
    <n v="2016"/>
    <s v="Ⅰ"/>
    <n v="2021"/>
    <s v="Ⅰ"/>
    <n v="2021"/>
    <s v="Ⅰ"/>
    <x v="5"/>
    <x v="0"/>
    <m/>
    <m/>
    <n v="2026"/>
    <s v=""/>
    <s v=""/>
    <s v="修繕"/>
    <m/>
    <s v=""/>
    <s v=""/>
    <m/>
    <m/>
    <m/>
    <m/>
    <m/>
    <m/>
    <m/>
    <m/>
    <m/>
    <m/>
    <m/>
    <m/>
    <m/>
    <m/>
    <m/>
    <m/>
    <m/>
    <m/>
    <m/>
    <m/>
    <m/>
    <m/>
    <m/>
    <m/>
    <s v=""/>
    <s v=""/>
    <m/>
    <s v=""/>
    <m/>
    <s v=""/>
    <m/>
    <m/>
    <m/>
    <m/>
    <m/>
    <m/>
    <m/>
    <m/>
    <m/>
    <m/>
    <m/>
    <m/>
    <m/>
    <m/>
    <m/>
  </r>
  <r>
    <x v="861"/>
    <x v="1"/>
    <x v="796"/>
    <s v="小樽定山渓線"/>
    <n v="1986"/>
    <n v="486"/>
    <n v="2017"/>
    <s v="Ⅲ"/>
    <n v="2021"/>
    <s v="Ⅰ"/>
    <n v="2021"/>
    <s v="Ⅰ"/>
    <x v="5"/>
    <x v="0"/>
    <m/>
    <m/>
    <n v="2026"/>
    <s v=""/>
    <s v=""/>
    <s v="修繕"/>
    <m/>
    <s v=""/>
    <s v=""/>
    <m/>
    <m/>
    <m/>
    <m/>
    <s v="補助"/>
    <n v="380"/>
    <s v="補助"/>
    <n v="150"/>
    <s v="補助"/>
    <n v="80"/>
    <m/>
    <m/>
    <m/>
    <m/>
    <m/>
    <m/>
    <m/>
    <m/>
    <m/>
    <s v="伸縮、橋面、下部補修、塗装"/>
    <m/>
    <s v="2014.07"/>
    <m/>
    <m/>
    <s v=""/>
    <s v=""/>
    <m/>
    <s v=""/>
    <m/>
    <s v=""/>
    <m/>
    <m/>
    <m/>
    <m/>
    <m/>
    <m/>
    <m/>
    <m/>
    <m/>
    <m/>
    <m/>
    <m/>
    <m/>
    <m/>
    <m/>
  </r>
  <r>
    <x v="862"/>
    <x v="1"/>
    <x v="797"/>
    <s v="小樽定山渓線"/>
    <n v="1972"/>
    <n v="10"/>
    <n v="2016"/>
    <s v="Ⅰ"/>
    <n v="2020"/>
    <s v="Ⅰ"/>
    <n v="2020"/>
    <s v="Ⅰ"/>
    <x v="1"/>
    <x v="0"/>
    <m/>
    <m/>
    <n v="2025"/>
    <s v=""/>
    <s v=""/>
    <s v="修繕"/>
    <m/>
    <s v=""/>
    <s v=""/>
    <m/>
    <m/>
    <m/>
    <m/>
    <m/>
    <m/>
    <m/>
    <m/>
    <m/>
    <m/>
    <m/>
    <m/>
    <m/>
    <m/>
    <m/>
    <m/>
    <m/>
    <m/>
    <m/>
    <m/>
    <m/>
    <m/>
    <m/>
    <m/>
    <s v=""/>
    <s v=""/>
    <m/>
    <s v=""/>
    <m/>
    <s v=""/>
    <m/>
    <m/>
    <m/>
    <m/>
    <m/>
    <m/>
    <m/>
    <m/>
    <m/>
    <m/>
    <m/>
    <m/>
    <m/>
    <m/>
    <m/>
  </r>
  <r>
    <x v="863"/>
    <x v="1"/>
    <x v="798"/>
    <s v="小樽定山渓線"/>
    <n v="1993"/>
    <n v="612"/>
    <n v="2016"/>
    <s v="Ⅱ"/>
    <n v="2020"/>
    <s v="Ⅱ"/>
    <n v="2020"/>
    <s v="Ⅱ"/>
    <x v="1"/>
    <x v="2"/>
    <m/>
    <m/>
    <n v="2025"/>
    <s v=""/>
    <s v="修繕"/>
    <s v="修繕"/>
    <s v="修繕"/>
    <n v="2020"/>
    <n v="2021"/>
    <m/>
    <m/>
    <m/>
    <m/>
    <s v="補助"/>
    <n v="56"/>
    <s v="補助"/>
    <n v="20"/>
    <s v="補助"/>
    <n v="19"/>
    <m/>
    <m/>
    <m/>
    <m/>
    <m/>
    <m/>
    <m/>
    <m/>
    <m/>
    <s v="伸縮、橋面、支承補修"/>
    <m/>
    <s v="2014.07"/>
    <m/>
    <m/>
    <s v="修繕"/>
    <s v="支承モルタル補修"/>
    <n v="2022"/>
    <n v="2022.05"/>
    <m/>
    <s v=""/>
    <m/>
    <m/>
    <m/>
    <m/>
    <m/>
    <m/>
    <m/>
    <m/>
    <m/>
    <m/>
    <m/>
    <m/>
    <m/>
    <m/>
    <s v=""/>
  </r>
  <r>
    <x v="864"/>
    <x v="1"/>
    <x v="799"/>
    <s v="小樽定山渓線"/>
    <n v="1983"/>
    <n v="31"/>
    <n v="2016"/>
    <s v="Ⅲ"/>
    <n v="2020"/>
    <s v="Ⅱ"/>
    <n v="2020"/>
    <s v="Ⅱ"/>
    <x v="1"/>
    <x v="2"/>
    <m/>
    <m/>
    <n v="2025"/>
    <s v=""/>
    <m/>
    <s v="修繕"/>
    <m/>
    <s v=""/>
    <s v=""/>
    <m/>
    <m/>
    <m/>
    <m/>
    <m/>
    <m/>
    <m/>
    <m/>
    <m/>
    <m/>
    <m/>
    <m/>
    <m/>
    <m/>
    <m/>
    <m/>
    <s v=""/>
    <m/>
    <m/>
    <s v="橋面防水、伸縮装置、下部補修"/>
    <m/>
    <s v="2015.11"/>
    <m/>
    <s v="2017.11"/>
    <s v="修繕"/>
    <s v=""/>
    <m/>
    <s v=""/>
    <m/>
    <s v=""/>
    <m/>
    <m/>
    <m/>
    <m/>
    <m/>
    <m/>
    <m/>
    <m/>
    <m/>
    <m/>
    <m/>
    <m/>
    <m/>
    <m/>
    <s v=""/>
  </r>
  <r>
    <x v="865"/>
    <x v="1"/>
    <x v="800"/>
    <s v="小樽定山渓線"/>
    <n v="1985"/>
    <n v="30"/>
    <n v="2016"/>
    <s v="Ⅰ"/>
    <n v="2021"/>
    <s v="Ⅰ"/>
    <n v="2021"/>
    <s v="Ⅰ"/>
    <x v="5"/>
    <x v="0"/>
    <m/>
    <m/>
    <n v="2026"/>
    <s v=""/>
    <s v=""/>
    <s v="修繕"/>
    <m/>
    <s v=""/>
    <s v=""/>
    <m/>
    <m/>
    <m/>
    <m/>
    <m/>
    <m/>
    <m/>
    <m/>
    <m/>
    <m/>
    <m/>
    <m/>
    <m/>
    <m/>
    <m/>
    <m/>
    <m/>
    <m/>
    <m/>
    <m/>
    <m/>
    <m/>
    <m/>
    <m/>
    <s v=""/>
    <s v=""/>
    <m/>
    <s v=""/>
    <m/>
    <s v=""/>
    <m/>
    <m/>
    <m/>
    <m/>
    <m/>
    <m/>
    <m/>
    <m/>
    <m/>
    <m/>
    <m/>
    <m/>
    <m/>
    <m/>
    <m/>
  </r>
  <r>
    <x v="866"/>
    <x v="1"/>
    <x v="801"/>
    <s v="小樽定山渓線"/>
    <n v="1985"/>
    <n v="93"/>
    <n v="2017"/>
    <s v="Ⅱ"/>
    <n v="2021"/>
    <s v="Ⅱ"/>
    <n v="2021"/>
    <s v="Ⅱ"/>
    <x v="5"/>
    <x v="2"/>
    <m/>
    <m/>
    <n v="2026"/>
    <s v="修繕"/>
    <s v="修繕"/>
    <s v="修繕"/>
    <s v="修繕"/>
    <n v="2021"/>
    <n v="2025"/>
    <m/>
    <m/>
    <m/>
    <m/>
    <m/>
    <m/>
    <m/>
    <m/>
    <s v="補助"/>
    <n v="33"/>
    <m/>
    <m/>
    <m/>
    <m/>
    <s v="補助"/>
    <n v="5"/>
    <s v="補助"/>
    <n v="13"/>
    <m/>
    <m/>
    <m/>
    <m/>
    <m/>
    <m/>
    <s v="修繕"/>
    <s v="断面修復"/>
    <n v="2022"/>
    <n v="2022.05"/>
    <m/>
    <s v=""/>
    <s v="修繕"/>
    <n v="2021"/>
    <n v="2024"/>
    <s v="修繕"/>
    <n v="2021"/>
    <n v="2024"/>
    <s v="修繕"/>
    <n v="8.5500000000000007"/>
    <s v="修繕"/>
    <n v="2021"/>
    <n v="2025"/>
    <s v="修繕"/>
    <n v="2021"/>
    <n v="2025"/>
    <n v="243"/>
  </r>
  <r>
    <x v="867"/>
    <x v="1"/>
    <x v="802"/>
    <s v="小樽定山渓線"/>
    <n v="1980"/>
    <n v="29"/>
    <n v="2016"/>
    <s v="Ⅲ"/>
    <n v="2020"/>
    <s v="Ⅰ"/>
    <n v="2020"/>
    <s v="Ⅰ"/>
    <x v="1"/>
    <x v="0"/>
    <m/>
    <m/>
    <n v="2025"/>
    <s v=""/>
    <s v=""/>
    <s v="修繕"/>
    <m/>
    <s v=""/>
    <s v=""/>
    <m/>
    <m/>
    <m/>
    <m/>
    <m/>
    <m/>
    <m/>
    <m/>
    <m/>
    <m/>
    <m/>
    <m/>
    <m/>
    <m/>
    <m/>
    <m/>
    <s v=""/>
    <m/>
    <m/>
    <s v="下部、伸縮、橋面補修"/>
    <m/>
    <s v="2017.09"/>
    <m/>
    <s v="2019.01"/>
    <s v=""/>
    <s v=""/>
    <m/>
    <s v=""/>
    <m/>
    <s v=""/>
    <m/>
    <m/>
    <m/>
    <m/>
    <m/>
    <m/>
    <m/>
    <m/>
    <m/>
    <m/>
    <m/>
    <m/>
    <m/>
    <m/>
    <m/>
  </r>
  <r>
    <x v="868"/>
    <x v="1"/>
    <x v="803"/>
    <s v="寿都黒松内線"/>
    <n v="1968"/>
    <n v="4"/>
    <n v="2015"/>
    <s v="Ⅰ"/>
    <n v="2019"/>
    <s v="Ⅰ"/>
    <n v="2019"/>
    <s v="Ⅰ"/>
    <x v="0"/>
    <x v="0"/>
    <m/>
    <m/>
    <n v="2024"/>
    <s v=""/>
    <s v=""/>
    <s v="修繕"/>
    <m/>
    <s v=""/>
    <s v=""/>
    <m/>
    <m/>
    <m/>
    <m/>
    <m/>
    <m/>
    <m/>
    <m/>
    <m/>
    <m/>
    <m/>
    <m/>
    <m/>
    <m/>
    <m/>
    <m/>
    <m/>
    <m/>
    <m/>
    <m/>
    <m/>
    <m/>
    <m/>
    <m/>
    <s v=""/>
    <s v=""/>
    <m/>
    <s v=""/>
    <m/>
    <s v=""/>
    <m/>
    <m/>
    <m/>
    <m/>
    <m/>
    <m/>
    <m/>
    <m/>
    <m/>
    <m/>
    <m/>
    <m/>
    <m/>
    <m/>
    <m/>
  </r>
  <r>
    <x v="869"/>
    <x v="1"/>
    <x v="804"/>
    <s v="寿都黒松内線"/>
    <n v="1969"/>
    <n v="5"/>
    <n v="2015"/>
    <s v="Ⅲ"/>
    <n v="2020"/>
    <s v="Ⅰ"/>
    <n v="2020"/>
    <s v="Ⅰ"/>
    <x v="1"/>
    <x v="0"/>
    <m/>
    <m/>
    <n v="2025"/>
    <s v=""/>
    <s v=""/>
    <s v="修繕"/>
    <m/>
    <s v=""/>
    <s v=""/>
    <m/>
    <m/>
    <m/>
    <m/>
    <m/>
    <m/>
    <m/>
    <m/>
    <m/>
    <m/>
    <m/>
    <m/>
    <m/>
    <m/>
    <m/>
    <m/>
    <s v=""/>
    <m/>
    <m/>
    <s v="橋面防水、ひび割れ補修、断面修復"/>
    <m/>
    <s v="2014.07"/>
    <m/>
    <s v="2017.08"/>
    <s v=""/>
    <s v=""/>
    <m/>
    <s v=""/>
    <m/>
    <s v=""/>
    <m/>
    <m/>
    <m/>
    <m/>
    <m/>
    <m/>
    <m/>
    <m/>
    <m/>
    <m/>
    <m/>
    <m/>
    <m/>
    <m/>
    <m/>
  </r>
  <r>
    <x v="870"/>
    <x v="1"/>
    <x v="805"/>
    <s v="寿都黒松内線"/>
    <n v="2011"/>
    <n v="5"/>
    <n v="2015"/>
    <s v="Ⅰ"/>
    <n v="2019"/>
    <s v="Ⅰ"/>
    <n v="2019"/>
    <s v="Ⅰ"/>
    <x v="0"/>
    <x v="0"/>
    <m/>
    <m/>
    <n v="2024"/>
    <s v=""/>
    <s v=""/>
    <s v="修繕"/>
    <m/>
    <s v=""/>
    <s v=""/>
    <m/>
    <m/>
    <m/>
    <m/>
    <m/>
    <m/>
    <m/>
    <m/>
    <m/>
    <m/>
    <m/>
    <m/>
    <m/>
    <m/>
    <m/>
    <m/>
    <m/>
    <m/>
    <m/>
    <m/>
    <m/>
    <m/>
    <m/>
    <m/>
    <s v=""/>
    <s v=""/>
    <m/>
    <s v=""/>
    <m/>
    <s v=""/>
    <m/>
    <m/>
    <m/>
    <m/>
    <m/>
    <m/>
    <m/>
    <m/>
    <m/>
    <m/>
    <m/>
    <m/>
    <m/>
    <m/>
    <m/>
  </r>
  <r>
    <x v="871"/>
    <x v="1"/>
    <x v="806"/>
    <s v="寿都黒松内線"/>
    <n v="1968"/>
    <n v="5"/>
    <n v="2015"/>
    <s v="Ⅰ"/>
    <n v="2019"/>
    <s v="Ⅰ"/>
    <n v="2019"/>
    <s v="Ⅰ"/>
    <x v="0"/>
    <x v="0"/>
    <m/>
    <m/>
    <n v="2024"/>
    <s v=""/>
    <s v=""/>
    <s v="修繕"/>
    <m/>
    <s v=""/>
    <s v=""/>
    <m/>
    <m/>
    <m/>
    <m/>
    <m/>
    <m/>
    <m/>
    <m/>
    <m/>
    <m/>
    <m/>
    <m/>
    <m/>
    <m/>
    <m/>
    <m/>
    <m/>
    <m/>
    <m/>
    <s v="伸縮継手、橋面防水、断面補修"/>
    <m/>
    <m/>
    <m/>
    <m/>
    <s v=""/>
    <s v=""/>
    <m/>
    <s v=""/>
    <m/>
    <s v=""/>
    <m/>
    <m/>
    <m/>
    <m/>
    <m/>
    <m/>
    <m/>
    <m/>
    <m/>
    <m/>
    <m/>
    <m/>
    <m/>
    <m/>
    <m/>
  </r>
  <r>
    <x v="872"/>
    <x v="1"/>
    <x v="807"/>
    <s v="寿都黒松内線"/>
    <n v="1969"/>
    <n v="5"/>
    <n v="2015"/>
    <s v="Ⅰ"/>
    <n v="2019"/>
    <s v="Ⅰ"/>
    <n v="2019"/>
    <s v="Ⅰ"/>
    <x v="0"/>
    <x v="0"/>
    <m/>
    <m/>
    <n v="2024"/>
    <s v=""/>
    <s v=""/>
    <s v="修繕"/>
    <m/>
    <s v=""/>
    <s v=""/>
    <m/>
    <m/>
    <m/>
    <m/>
    <m/>
    <m/>
    <m/>
    <m/>
    <m/>
    <m/>
    <m/>
    <m/>
    <m/>
    <m/>
    <m/>
    <m/>
    <m/>
    <m/>
    <m/>
    <m/>
    <m/>
    <m/>
    <m/>
    <m/>
    <s v=""/>
    <s v=""/>
    <m/>
    <s v=""/>
    <m/>
    <s v=""/>
    <m/>
    <m/>
    <m/>
    <m/>
    <m/>
    <m/>
    <m/>
    <m/>
    <m/>
    <m/>
    <m/>
    <m/>
    <m/>
    <m/>
    <m/>
  </r>
  <r>
    <x v="873"/>
    <x v="1"/>
    <x v="808"/>
    <s v="寿都黒松内線"/>
    <n v="1983"/>
    <n v="5"/>
    <n v="2015"/>
    <s v="Ⅰ"/>
    <n v="2019"/>
    <s v="Ⅰ"/>
    <n v="2019"/>
    <s v="Ⅰ"/>
    <x v="0"/>
    <x v="0"/>
    <m/>
    <m/>
    <n v="2024"/>
    <s v=""/>
    <s v=""/>
    <s v="修繕"/>
    <m/>
    <s v=""/>
    <s v=""/>
    <m/>
    <m/>
    <m/>
    <m/>
    <m/>
    <m/>
    <m/>
    <m/>
    <m/>
    <m/>
    <m/>
    <m/>
    <m/>
    <m/>
    <m/>
    <m/>
    <m/>
    <m/>
    <m/>
    <s v="伸縮継手、橋面防水、断面補修"/>
    <m/>
    <s v="2014.07"/>
    <m/>
    <s v="2015.12"/>
    <s v=""/>
    <s v=""/>
    <m/>
    <s v=""/>
    <m/>
    <s v=""/>
    <m/>
    <m/>
    <m/>
    <m/>
    <m/>
    <m/>
    <m/>
    <m/>
    <m/>
    <m/>
    <m/>
    <m/>
    <m/>
    <m/>
    <m/>
  </r>
  <r>
    <x v="874"/>
    <x v="1"/>
    <x v="809"/>
    <s v="寿都黒松内線"/>
    <n v="1969"/>
    <n v="4"/>
    <n v="2015"/>
    <s v="Ⅰ"/>
    <n v="2019"/>
    <s v="Ⅱ"/>
    <n v="2019"/>
    <s v="Ⅱ"/>
    <x v="0"/>
    <x v="2"/>
    <m/>
    <m/>
    <n v="2024"/>
    <s v=""/>
    <s v=""/>
    <s v="修繕"/>
    <m/>
    <s v=""/>
    <s v=""/>
    <m/>
    <m/>
    <m/>
    <m/>
    <m/>
    <m/>
    <m/>
    <m/>
    <m/>
    <m/>
    <m/>
    <m/>
    <m/>
    <m/>
    <m/>
    <m/>
    <m/>
    <m/>
    <m/>
    <m/>
    <m/>
    <m/>
    <m/>
    <m/>
    <m/>
    <s v=""/>
    <m/>
    <s v=""/>
    <m/>
    <s v=""/>
    <m/>
    <m/>
    <m/>
    <m/>
    <m/>
    <m/>
    <m/>
    <m/>
    <m/>
    <m/>
    <m/>
    <m/>
    <m/>
    <m/>
    <s v=""/>
  </r>
  <r>
    <x v="875"/>
    <x v="1"/>
    <x v="810"/>
    <s v="寿都黒松内線"/>
    <n v="1936"/>
    <n v="6"/>
    <n v="2015"/>
    <s v="Ⅰ"/>
    <n v="2019"/>
    <s v="Ⅰ"/>
    <n v="2019"/>
    <s v="Ⅰ"/>
    <x v="0"/>
    <x v="0"/>
    <m/>
    <m/>
    <n v="2024"/>
    <s v=""/>
    <s v=""/>
    <s v="修繕"/>
    <m/>
    <s v=""/>
    <s v=""/>
    <m/>
    <m/>
    <m/>
    <m/>
    <m/>
    <m/>
    <m/>
    <m/>
    <m/>
    <m/>
    <m/>
    <m/>
    <m/>
    <m/>
    <m/>
    <m/>
    <m/>
    <m/>
    <m/>
    <m/>
    <m/>
    <m/>
    <m/>
    <m/>
    <s v=""/>
    <s v=""/>
    <m/>
    <s v=""/>
    <m/>
    <s v=""/>
    <m/>
    <m/>
    <m/>
    <m/>
    <m/>
    <m/>
    <m/>
    <m/>
    <m/>
    <m/>
    <m/>
    <m/>
    <m/>
    <m/>
    <m/>
  </r>
  <r>
    <x v="876"/>
    <x v="1"/>
    <x v="811"/>
    <s v="寿都黒松内線"/>
    <n v="1968"/>
    <n v="5"/>
    <n v="2015"/>
    <s v="Ⅱ"/>
    <n v="2019"/>
    <s v="Ⅰ"/>
    <n v="2019"/>
    <s v="Ⅰ"/>
    <x v="0"/>
    <x v="0"/>
    <m/>
    <m/>
    <n v="2024"/>
    <s v=""/>
    <s v=""/>
    <s v="修繕"/>
    <m/>
    <s v=""/>
    <s v=""/>
    <m/>
    <m/>
    <m/>
    <m/>
    <m/>
    <m/>
    <m/>
    <m/>
    <m/>
    <m/>
    <m/>
    <m/>
    <m/>
    <m/>
    <m/>
    <m/>
    <s v=""/>
    <m/>
    <m/>
    <s v="橋面防水、伸縮継手"/>
    <m/>
    <m/>
    <m/>
    <m/>
    <s v=""/>
    <s v=""/>
    <m/>
    <s v=""/>
    <m/>
    <s v=""/>
    <m/>
    <m/>
    <m/>
    <m/>
    <m/>
    <m/>
    <m/>
    <m/>
    <m/>
    <m/>
    <m/>
    <m/>
    <m/>
    <m/>
    <m/>
  </r>
  <r>
    <x v="877"/>
    <x v="1"/>
    <x v="812"/>
    <s v="寿都黒松内線"/>
    <n v="1967"/>
    <n v="5"/>
    <n v="2015"/>
    <s v="Ⅰ"/>
    <n v="2019"/>
    <s v="Ⅰ"/>
    <n v="2019"/>
    <s v="Ⅰ"/>
    <x v="0"/>
    <x v="0"/>
    <m/>
    <m/>
    <n v="2024"/>
    <s v=""/>
    <s v=""/>
    <s v="修繕"/>
    <m/>
    <s v=""/>
    <s v=""/>
    <m/>
    <m/>
    <m/>
    <m/>
    <m/>
    <m/>
    <m/>
    <m/>
    <m/>
    <m/>
    <m/>
    <m/>
    <m/>
    <m/>
    <m/>
    <m/>
    <m/>
    <m/>
    <m/>
    <m/>
    <m/>
    <m/>
    <m/>
    <m/>
    <s v=""/>
    <s v=""/>
    <m/>
    <s v=""/>
    <m/>
    <s v=""/>
    <m/>
    <m/>
    <m/>
    <m/>
    <m/>
    <m/>
    <m/>
    <m/>
    <m/>
    <m/>
    <m/>
    <m/>
    <m/>
    <m/>
    <m/>
  </r>
  <r>
    <x v="878"/>
    <x v="1"/>
    <x v="813"/>
    <s v="寿都黒松内線"/>
    <n v="1968"/>
    <n v="5"/>
    <n v="2015"/>
    <s v="Ⅰ"/>
    <n v="2019"/>
    <s v="Ⅰ"/>
    <n v="2019"/>
    <s v="Ⅰ"/>
    <x v="0"/>
    <x v="0"/>
    <m/>
    <m/>
    <n v="2024"/>
    <s v=""/>
    <s v=""/>
    <s v="修繕"/>
    <m/>
    <s v=""/>
    <s v=""/>
    <m/>
    <m/>
    <m/>
    <m/>
    <m/>
    <m/>
    <m/>
    <m/>
    <m/>
    <m/>
    <m/>
    <m/>
    <m/>
    <m/>
    <m/>
    <m/>
    <m/>
    <m/>
    <m/>
    <m/>
    <m/>
    <m/>
    <m/>
    <m/>
    <s v=""/>
    <s v=""/>
    <m/>
    <s v=""/>
    <m/>
    <s v=""/>
    <m/>
    <m/>
    <m/>
    <m/>
    <m/>
    <m/>
    <m/>
    <m/>
    <m/>
    <m/>
    <m/>
    <m/>
    <m/>
    <m/>
    <m/>
  </r>
  <r>
    <x v="879"/>
    <x v="1"/>
    <x v="814"/>
    <s v="寿都黒松内線"/>
    <n v="1981"/>
    <n v="28.7"/>
    <n v="2015"/>
    <s v="Ⅰ"/>
    <n v="2021"/>
    <s v="Ⅰ"/>
    <n v="2021"/>
    <s v="Ⅰ"/>
    <x v="5"/>
    <x v="0"/>
    <m/>
    <m/>
    <n v="2026"/>
    <s v=""/>
    <s v=""/>
    <s v="修繕"/>
    <m/>
    <s v=""/>
    <s v=""/>
    <m/>
    <m/>
    <m/>
    <m/>
    <m/>
    <m/>
    <m/>
    <m/>
    <m/>
    <m/>
    <m/>
    <m/>
    <m/>
    <m/>
    <m/>
    <m/>
    <m/>
    <m/>
    <m/>
    <m/>
    <m/>
    <m/>
    <m/>
    <m/>
    <s v=""/>
    <s v=""/>
    <m/>
    <s v=""/>
    <m/>
    <s v=""/>
    <m/>
    <m/>
    <m/>
    <m/>
    <m/>
    <m/>
    <m/>
    <m/>
    <m/>
    <m/>
    <m/>
    <m/>
    <m/>
    <m/>
    <m/>
  </r>
  <r>
    <x v="880"/>
    <x v="1"/>
    <x v="815"/>
    <s v="寿都黒松内線"/>
    <n v="2001"/>
    <n v="52"/>
    <n v="2015"/>
    <s v="Ⅰ"/>
    <n v="2021"/>
    <s v="Ⅱ"/>
    <n v="2021"/>
    <s v="Ⅱ"/>
    <x v="5"/>
    <x v="2"/>
    <m/>
    <m/>
    <n v="2026"/>
    <s v=""/>
    <s v=""/>
    <s v="修繕"/>
    <m/>
    <s v=""/>
    <s v=""/>
    <m/>
    <m/>
    <m/>
    <m/>
    <m/>
    <m/>
    <m/>
    <m/>
    <m/>
    <m/>
    <m/>
    <m/>
    <m/>
    <m/>
    <m/>
    <m/>
    <m/>
    <m/>
    <m/>
    <m/>
    <m/>
    <m/>
    <m/>
    <m/>
    <m/>
    <s v=""/>
    <m/>
    <s v=""/>
    <m/>
    <s v=""/>
    <m/>
    <m/>
    <m/>
    <m/>
    <m/>
    <m/>
    <m/>
    <m/>
    <m/>
    <m/>
    <m/>
    <m/>
    <m/>
    <m/>
    <s v=""/>
  </r>
  <r>
    <x v="881"/>
    <x v="1"/>
    <x v="816"/>
    <s v="寿都黒松内線"/>
    <n v="1966"/>
    <n v="20"/>
    <n v="2015"/>
    <s v="Ⅰ"/>
    <n v="2021"/>
    <s v="Ⅲ"/>
    <n v="2021"/>
    <s v="Ⅲ"/>
    <x v="5"/>
    <x v="1"/>
    <m/>
    <m/>
    <n v="2026"/>
    <s v="修繕"/>
    <s v="修繕"/>
    <s v="修繕"/>
    <s v="修繕"/>
    <n v="2023"/>
    <n v="2024"/>
    <m/>
    <m/>
    <m/>
    <m/>
    <m/>
    <m/>
    <m/>
    <m/>
    <m/>
    <m/>
    <m/>
    <m/>
    <m/>
    <m/>
    <m/>
    <m/>
    <s v="補助"/>
    <n v="4"/>
    <m/>
    <m/>
    <m/>
    <m/>
    <m/>
    <m/>
    <s v="修繕"/>
    <s v=""/>
    <m/>
    <s v=""/>
    <m/>
    <s v=""/>
    <s v="修繕"/>
    <n v="2023"/>
    <n v="2024"/>
    <s v="修繕"/>
    <n v="2023"/>
    <n v="2024"/>
    <s v="修繕"/>
    <n v="6.72"/>
    <s v="修繕"/>
    <n v="2023"/>
    <n v="2024"/>
    <m/>
    <m/>
    <m/>
    <n v="37"/>
  </r>
  <r>
    <x v="882"/>
    <x v="1"/>
    <x v="817"/>
    <s v="寿都黒松内線"/>
    <n v="1965"/>
    <n v="26"/>
    <n v="2015"/>
    <s v="Ⅲ"/>
    <n v="2021"/>
    <s v="Ⅱ"/>
    <n v="2021"/>
    <s v="Ⅱ"/>
    <x v="5"/>
    <x v="2"/>
    <m/>
    <m/>
    <n v="2026"/>
    <s v="修繕"/>
    <s v="修繕"/>
    <s v="修繕"/>
    <s v="修繕"/>
    <n v="2021"/>
    <n v="2025"/>
    <m/>
    <m/>
    <s v="補助"/>
    <n v="9.6999999999999993"/>
    <m/>
    <m/>
    <m/>
    <m/>
    <s v="補助"/>
    <n v="10"/>
    <m/>
    <m/>
    <s v="補助"/>
    <n v="9.6999999999999993"/>
    <m/>
    <m/>
    <m/>
    <m/>
    <m/>
    <m/>
    <n v="2021"/>
    <m/>
    <m/>
    <m/>
    <s v="修繕"/>
    <s v=""/>
    <m/>
    <s v=""/>
    <m/>
    <s v=""/>
    <s v="修繕"/>
    <n v="2021"/>
    <n v="2023"/>
    <m/>
    <m/>
    <m/>
    <m/>
    <m/>
    <s v="修繕"/>
    <n v="2021"/>
    <n v="2025"/>
    <m/>
    <m/>
    <m/>
    <n v="62.65"/>
  </r>
  <r>
    <x v="883"/>
    <x v="1"/>
    <x v="818"/>
    <s v="寿都黒松内線"/>
    <n v="2001"/>
    <n v="26"/>
    <n v="2015"/>
    <s v="Ⅲ"/>
    <n v="2021"/>
    <s v="Ⅰ"/>
    <n v="2021"/>
    <s v="Ⅰ"/>
    <x v="5"/>
    <x v="0"/>
    <m/>
    <m/>
    <n v="2026"/>
    <s v=""/>
    <s v=""/>
    <s v="修繕"/>
    <m/>
    <s v=""/>
    <s v=""/>
    <m/>
    <m/>
    <m/>
    <m/>
    <m/>
    <m/>
    <m/>
    <m/>
    <m/>
    <m/>
    <m/>
    <m/>
    <m/>
    <m/>
    <m/>
    <m/>
    <m/>
    <m/>
    <m/>
    <m/>
    <m/>
    <m/>
    <m/>
    <m/>
    <s v=""/>
    <s v=""/>
    <m/>
    <s v=""/>
    <m/>
    <s v=""/>
    <m/>
    <m/>
    <m/>
    <m/>
    <m/>
    <m/>
    <m/>
    <m/>
    <m/>
    <m/>
    <m/>
    <m/>
    <m/>
    <m/>
    <m/>
  </r>
  <r>
    <x v="884"/>
    <x v="1"/>
    <x v="819"/>
    <s v="寿都黒松内線"/>
    <n v="1968"/>
    <n v="4"/>
    <n v="2015"/>
    <s v="Ⅰ"/>
    <n v="2019"/>
    <s v="Ⅰ"/>
    <n v="2019"/>
    <s v="Ⅰ"/>
    <x v="0"/>
    <x v="0"/>
    <m/>
    <m/>
    <n v="2024"/>
    <s v=""/>
    <s v=""/>
    <s v="修繕"/>
    <m/>
    <s v=""/>
    <s v=""/>
    <m/>
    <m/>
    <m/>
    <m/>
    <m/>
    <m/>
    <m/>
    <m/>
    <m/>
    <m/>
    <m/>
    <m/>
    <m/>
    <m/>
    <m/>
    <m/>
    <m/>
    <m/>
    <m/>
    <m/>
    <m/>
    <m/>
    <m/>
    <m/>
    <s v=""/>
    <s v=""/>
    <m/>
    <s v=""/>
    <m/>
    <s v=""/>
    <m/>
    <m/>
    <m/>
    <m/>
    <m/>
    <m/>
    <m/>
    <m/>
    <m/>
    <m/>
    <m/>
    <m/>
    <m/>
    <m/>
    <m/>
  </r>
  <r>
    <x v="885"/>
    <x v="1"/>
    <x v="820"/>
    <s v="寿都黒松内線"/>
    <n v="1968"/>
    <n v="4"/>
    <n v="2015"/>
    <s v="Ⅰ"/>
    <n v="2019"/>
    <s v="Ⅰ"/>
    <n v="2019"/>
    <s v="Ⅰ"/>
    <x v="0"/>
    <x v="0"/>
    <m/>
    <m/>
    <n v="2024"/>
    <s v=""/>
    <s v=""/>
    <s v="修繕"/>
    <m/>
    <s v=""/>
    <s v=""/>
    <m/>
    <m/>
    <m/>
    <m/>
    <m/>
    <m/>
    <m/>
    <m/>
    <m/>
    <m/>
    <m/>
    <m/>
    <m/>
    <m/>
    <m/>
    <m/>
    <m/>
    <m/>
    <m/>
    <m/>
    <m/>
    <m/>
    <m/>
    <m/>
    <s v=""/>
    <s v=""/>
    <m/>
    <s v=""/>
    <m/>
    <s v=""/>
    <m/>
    <m/>
    <m/>
    <m/>
    <m/>
    <m/>
    <m/>
    <m/>
    <m/>
    <m/>
    <m/>
    <m/>
    <m/>
    <m/>
    <m/>
  </r>
  <r>
    <x v="886"/>
    <x v="1"/>
    <x v="821"/>
    <s v="寿都黒松内線"/>
    <n v="1967"/>
    <n v="18"/>
    <n v="2015"/>
    <s v="Ⅰ"/>
    <n v="2019"/>
    <s v="Ⅰ"/>
    <n v="2019"/>
    <s v="Ⅰ"/>
    <x v="0"/>
    <x v="0"/>
    <m/>
    <m/>
    <n v="2024"/>
    <s v=""/>
    <s v=""/>
    <s v="修繕"/>
    <m/>
    <s v=""/>
    <s v=""/>
    <m/>
    <m/>
    <m/>
    <m/>
    <m/>
    <m/>
    <m/>
    <m/>
    <m/>
    <m/>
    <m/>
    <m/>
    <m/>
    <m/>
    <m/>
    <m/>
    <m/>
    <m/>
    <m/>
    <m/>
    <m/>
    <m/>
    <m/>
    <m/>
    <s v=""/>
    <s v=""/>
    <m/>
    <s v=""/>
    <m/>
    <s v=""/>
    <m/>
    <m/>
    <m/>
    <m/>
    <m/>
    <m/>
    <m/>
    <m/>
    <m/>
    <m/>
    <m/>
    <m/>
    <m/>
    <m/>
    <m/>
  </r>
  <r>
    <x v="887"/>
    <x v="1"/>
    <x v="822"/>
    <s v="寿都黒松内線"/>
    <n v="1978"/>
    <n v="18"/>
    <n v="2015"/>
    <s v="Ⅰ"/>
    <n v="2019"/>
    <s v="Ⅱ"/>
    <n v="2019"/>
    <s v="Ⅱ"/>
    <x v="0"/>
    <x v="2"/>
    <m/>
    <m/>
    <n v="2024"/>
    <s v=""/>
    <s v="修繕"/>
    <s v="修繕"/>
    <s v="修繕"/>
    <n v="2024"/>
    <n v="2025"/>
    <m/>
    <m/>
    <m/>
    <m/>
    <m/>
    <m/>
    <m/>
    <m/>
    <m/>
    <m/>
    <m/>
    <m/>
    <m/>
    <m/>
    <m/>
    <m/>
    <s v=""/>
    <m/>
    <m/>
    <m/>
    <m/>
    <m/>
    <m/>
    <m/>
    <m/>
    <s v=""/>
    <m/>
    <s v=""/>
    <m/>
    <s v=""/>
    <m/>
    <m/>
    <m/>
    <m/>
    <m/>
    <m/>
    <m/>
    <m/>
    <s v="修繕"/>
    <n v="2024"/>
    <n v="2025"/>
    <s v="修繕"/>
    <n v="2024"/>
    <n v="2025"/>
    <n v="20"/>
  </r>
  <r>
    <x v="888"/>
    <x v="1"/>
    <x v="823"/>
    <s v="寿都黒松内線"/>
    <n v="1978"/>
    <n v="86"/>
    <n v="2015"/>
    <s v="Ⅰ"/>
    <n v="2019"/>
    <s v="Ⅱ"/>
    <n v="2019"/>
    <s v="Ⅱ"/>
    <x v="0"/>
    <x v="2"/>
    <m/>
    <m/>
    <n v="2024"/>
    <s v="修繕"/>
    <s v="修繕"/>
    <s v="修繕"/>
    <s v="修繕"/>
    <n v="2022"/>
    <n v="2026"/>
    <m/>
    <m/>
    <m/>
    <m/>
    <m/>
    <m/>
    <m/>
    <m/>
    <m/>
    <m/>
    <m/>
    <m/>
    <m/>
    <m/>
    <s v="補助"/>
    <n v="30"/>
    <s v="補助"/>
    <n v="8"/>
    <s v="修繕"/>
    <s v="伸縮継手、橋面防水、落橋防止装置、ひびわれ補修、断面補修"/>
    <n v="2012"/>
    <s v="2012.11"/>
    <n v="2014"/>
    <s v="2015.03"/>
    <s v="修繕"/>
    <s v=""/>
    <m/>
    <s v=""/>
    <m/>
    <s v=""/>
    <s v="修繕"/>
    <n v="2023"/>
    <n v="2024"/>
    <s v="修繕"/>
    <n v="2022"/>
    <n v="2024"/>
    <s v="修繕"/>
    <n v="5.7"/>
    <s v="修繕"/>
    <n v="2022"/>
    <n v="2024"/>
    <s v="修繕"/>
    <n v="2022"/>
    <n v="2026"/>
    <n v="831"/>
  </r>
  <r>
    <x v="889"/>
    <x v="1"/>
    <x v="387"/>
    <s v="寿都黒松内線"/>
    <n v="1964"/>
    <n v="5"/>
    <n v="2015"/>
    <s v="Ⅰ"/>
    <n v="2019"/>
    <s v="Ⅰ"/>
    <n v="2019"/>
    <s v="Ⅰ"/>
    <x v="0"/>
    <x v="0"/>
    <m/>
    <m/>
    <n v="2024"/>
    <s v=""/>
    <s v=""/>
    <s v="修繕"/>
    <m/>
    <s v=""/>
    <s v=""/>
    <m/>
    <m/>
    <m/>
    <m/>
    <m/>
    <m/>
    <m/>
    <m/>
    <m/>
    <m/>
    <m/>
    <m/>
    <m/>
    <m/>
    <m/>
    <m/>
    <m/>
    <m/>
    <m/>
    <m/>
    <m/>
    <m/>
    <m/>
    <m/>
    <s v=""/>
    <s v=""/>
    <m/>
    <s v=""/>
    <m/>
    <s v=""/>
    <m/>
    <m/>
    <m/>
    <m/>
    <m/>
    <m/>
    <m/>
    <m/>
    <m/>
    <m/>
    <m/>
    <m/>
    <m/>
    <m/>
    <m/>
  </r>
  <r>
    <x v="890"/>
    <x v="1"/>
    <x v="494"/>
    <s v="寿都黒松内線"/>
    <n v="2001"/>
    <n v="83"/>
    <n v="2015"/>
    <s v="Ⅱ"/>
    <n v="2019"/>
    <s v="Ⅱ"/>
    <n v="2019"/>
    <s v="Ⅱ"/>
    <x v="0"/>
    <x v="2"/>
    <m/>
    <m/>
    <n v="2024"/>
    <s v=""/>
    <s v=""/>
    <s v="修繕"/>
    <m/>
    <s v=""/>
    <s v=""/>
    <m/>
    <m/>
    <m/>
    <m/>
    <m/>
    <m/>
    <m/>
    <m/>
    <m/>
    <m/>
    <m/>
    <m/>
    <m/>
    <m/>
    <m/>
    <m/>
    <s v=""/>
    <m/>
    <m/>
    <m/>
    <m/>
    <m/>
    <m/>
    <m/>
    <m/>
    <s v=""/>
    <m/>
    <s v=""/>
    <m/>
    <s v=""/>
    <m/>
    <m/>
    <m/>
    <m/>
    <m/>
    <m/>
    <m/>
    <m/>
    <m/>
    <m/>
    <m/>
    <m/>
    <m/>
    <m/>
    <s v=""/>
  </r>
  <r>
    <x v="891"/>
    <x v="1"/>
    <x v="824"/>
    <s v="寿都黒松内線"/>
    <n v="2008"/>
    <n v="2"/>
    <n v="2015"/>
    <s v="Ⅰ"/>
    <n v="2019"/>
    <s v="Ⅰ"/>
    <n v="2019"/>
    <s v="Ⅰ"/>
    <x v="0"/>
    <x v="0"/>
    <m/>
    <m/>
    <n v="2024"/>
    <s v=""/>
    <s v=""/>
    <s v="修繕"/>
    <m/>
    <s v=""/>
    <s v=""/>
    <m/>
    <m/>
    <m/>
    <m/>
    <m/>
    <m/>
    <m/>
    <m/>
    <m/>
    <m/>
    <m/>
    <m/>
    <m/>
    <m/>
    <m/>
    <m/>
    <m/>
    <m/>
    <m/>
    <m/>
    <m/>
    <m/>
    <m/>
    <m/>
    <s v=""/>
    <s v=""/>
    <m/>
    <s v=""/>
    <m/>
    <s v=""/>
    <m/>
    <m/>
    <m/>
    <m/>
    <m/>
    <m/>
    <m/>
    <m/>
    <m/>
    <m/>
    <m/>
    <m/>
    <m/>
    <m/>
    <m/>
  </r>
  <r>
    <x v="892"/>
    <x v="1"/>
    <x v="825"/>
    <s v="寿都黒松内線"/>
    <n v="2013"/>
    <n v="13.1"/>
    <n v="2015"/>
    <s v="Ⅰ"/>
    <n v="2019"/>
    <s v="Ⅰ"/>
    <n v="2019"/>
    <s v="Ⅰ"/>
    <x v="0"/>
    <x v="0"/>
    <m/>
    <m/>
    <n v="2024"/>
    <s v=""/>
    <s v=""/>
    <s v="修繕"/>
    <m/>
    <s v=""/>
    <s v=""/>
    <m/>
    <m/>
    <m/>
    <m/>
    <m/>
    <m/>
    <m/>
    <m/>
    <m/>
    <m/>
    <m/>
    <m/>
    <m/>
    <m/>
    <m/>
    <m/>
    <m/>
    <m/>
    <m/>
    <m/>
    <m/>
    <m/>
    <m/>
    <m/>
    <s v=""/>
    <s v=""/>
    <m/>
    <s v=""/>
    <m/>
    <s v=""/>
    <m/>
    <m/>
    <m/>
    <m/>
    <m/>
    <m/>
    <m/>
    <m/>
    <m/>
    <m/>
    <m/>
    <m/>
    <m/>
    <m/>
    <m/>
  </r>
  <r>
    <x v="893"/>
    <x v="1"/>
    <x v="826"/>
    <s v="小樽港線"/>
    <n v="1983"/>
    <n v="14.8"/>
    <n v="2016"/>
    <s v="Ⅰ"/>
    <n v="2020"/>
    <s v="Ⅰ"/>
    <n v="2020"/>
    <s v="Ⅰ"/>
    <x v="1"/>
    <x v="0"/>
    <m/>
    <m/>
    <n v="2025"/>
    <s v=""/>
    <s v=""/>
    <s v="修繕"/>
    <m/>
    <s v=""/>
    <s v=""/>
    <m/>
    <m/>
    <m/>
    <m/>
    <m/>
    <m/>
    <m/>
    <m/>
    <m/>
    <m/>
    <m/>
    <m/>
    <m/>
    <m/>
    <m/>
    <m/>
    <m/>
    <m/>
    <m/>
    <m/>
    <m/>
    <m/>
    <m/>
    <m/>
    <s v=""/>
    <s v=""/>
    <m/>
    <s v=""/>
    <m/>
    <s v=""/>
    <m/>
    <m/>
    <m/>
    <m/>
    <m/>
    <m/>
    <m/>
    <m/>
    <m/>
    <m/>
    <m/>
    <m/>
    <m/>
    <m/>
    <m/>
  </r>
  <r>
    <x v="894"/>
    <x v="1"/>
    <x v="827"/>
    <s v="小樽港線"/>
    <n v="1983"/>
    <n v="14.8"/>
    <n v="2016"/>
    <s v="Ⅱ"/>
    <n v="2020"/>
    <s v="Ⅰ"/>
    <n v="2020"/>
    <s v="Ⅰ"/>
    <x v="1"/>
    <x v="0"/>
    <m/>
    <m/>
    <n v="2025"/>
    <s v=""/>
    <s v=""/>
    <s v="修繕"/>
    <m/>
    <s v=""/>
    <s v=""/>
    <m/>
    <m/>
    <m/>
    <m/>
    <m/>
    <m/>
    <m/>
    <m/>
    <m/>
    <m/>
    <m/>
    <m/>
    <m/>
    <m/>
    <m/>
    <m/>
    <s v=""/>
    <m/>
    <m/>
    <s v="伸縮、上部補修"/>
    <m/>
    <m/>
    <m/>
    <m/>
    <s v=""/>
    <s v=""/>
    <m/>
    <s v=""/>
    <m/>
    <s v=""/>
    <m/>
    <m/>
    <m/>
    <m/>
    <m/>
    <m/>
    <m/>
    <m/>
    <m/>
    <m/>
    <m/>
    <m/>
    <m/>
    <m/>
    <m/>
  </r>
  <r>
    <x v="895"/>
    <x v="1"/>
    <x v="828"/>
    <s v="小樽港線"/>
    <n v="1970"/>
    <n v="40"/>
    <n v="2017"/>
    <s v="Ⅲ"/>
    <n v="2021"/>
    <s v="Ⅱ"/>
    <n v="2021"/>
    <s v="Ⅱ"/>
    <x v="5"/>
    <x v="2"/>
    <m/>
    <m/>
    <n v="2026"/>
    <s v=""/>
    <m/>
    <s v="修繕"/>
    <m/>
    <s v=""/>
    <s v=""/>
    <m/>
    <m/>
    <m/>
    <m/>
    <m/>
    <m/>
    <m/>
    <m/>
    <m/>
    <m/>
    <m/>
    <m/>
    <m/>
    <m/>
    <m/>
    <m/>
    <m/>
    <m/>
    <m/>
    <s v="床版、橋面補修"/>
    <m/>
    <s v="2018.10"/>
    <m/>
    <s v="2019.12"/>
    <s v="修繕"/>
    <s v=""/>
    <m/>
    <s v=""/>
    <m/>
    <s v=""/>
    <m/>
    <m/>
    <m/>
    <m/>
    <m/>
    <m/>
    <m/>
    <m/>
    <m/>
    <m/>
    <m/>
    <m/>
    <m/>
    <m/>
    <s v=""/>
  </r>
  <r>
    <x v="896"/>
    <x v="1"/>
    <x v="829"/>
    <s v="小樽港線"/>
    <n v="1970"/>
    <n v="40"/>
    <n v="2017"/>
    <s v="Ⅲ"/>
    <n v="2021"/>
    <s v="Ⅱ"/>
    <n v="2021"/>
    <s v="Ⅱ"/>
    <x v="5"/>
    <x v="2"/>
    <m/>
    <m/>
    <n v="2026"/>
    <s v="修繕"/>
    <s v="修繕"/>
    <s v="修繕"/>
    <s v="修繕"/>
    <n v="2018"/>
    <n v="2021"/>
    <m/>
    <m/>
    <m/>
    <m/>
    <s v="補助"/>
    <n v="22"/>
    <m/>
    <m/>
    <s v="補助"/>
    <n v="25"/>
    <m/>
    <m/>
    <m/>
    <m/>
    <m/>
    <m/>
    <s v=""/>
    <m/>
    <s v="修繕"/>
    <s v="床版、橋面補修"/>
    <n v="2018"/>
    <s v="2018.10"/>
    <m/>
    <s v="2020.12"/>
    <s v="修繕"/>
    <s v=""/>
    <m/>
    <s v=""/>
    <m/>
    <s v=""/>
    <m/>
    <m/>
    <m/>
    <m/>
    <m/>
    <m/>
    <m/>
    <m/>
    <m/>
    <m/>
    <m/>
    <m/>
    <m/>
    <m/>
    <s v=""/>
  </r>
  <r>
    <x v="897"/>
    <x v="1"/>
    <x v="830"/>
    <s v="小樽港線"/>
    <n v="2011"/>
    <n v="91.9"/>
    <n v="2017"/>
    <s v="Ⅰ"/>
    <n v="2017"/>
    <s v="Ⅰ"/>
    <n v="2022"/>
    <s v="Ⅰ"/>
    <x v="2"/>
    <x v="0"/>
    <m/>
    <m/>
    <n v="2027"/>
    <s v=""/>
    <s v=""/>
    <s v="修繕"/>
    <m/>
    <s v=""/>
    <s v=""/>
    <m/>
    <m/>
    <m/>
    <m/>
    <m/>
    <m/>
    <m/>
    <m/>
    <m/>
    <m/>
    <m/>
    <m/>
    <m/>
    <m/>
    <m/>
    <m/>
    <m/>
    <m/>
    <m/>
    <m/>
    <m/>
    <m/>
    <m/>
    <m/>
    <s v=""/>
    <s v=""/>
    <m/>
    <s v=""/>
    <m/>
    <s v=""/>
    <m/>
    <m/>
    <m/>
    <m/>
    <m/>
    <m/>
    <m/>
    <m/>
    <m/>
    <m/>
    <m/>
    <m/>
    <m/>
    <m/>
    <m/>
  </r>
  <r>
    <x v="898"/>
    <x v="1"/>
    <x v="831"/>
    <s v="小樽港線"/>
    <n v="2009"/>
    <n v="91.9"/>
    <n v="2017"/>
    <s v="Ⅰ"/>
    <n v="2017"/>
    <s v="Ⅰ"/>
    <n v="2022"/>
    <s v="Ⅰ"/>
    <x v="2"/>
    <x v="0"/>
    <m/>
    <m/>
    <n v="2027"/>
    <s v=""/>
    <s v=""/>
    <s v="修繕"/>
    <m/>
    <s v=""/>
    <s v=""/>
    <m/>
    <m/>
    <m/>
    <m/>
    <m/>
    <m/>
    <m/>
    <m/>
    <m/>
    <m/>
    <m/>
    <m/>
    <m/>
    <m/>
    <m/>
    <m/>
    <m/>
    <m/>
    <m/>
    <m/>
    <m/>
    <m/>
    <m/>
    <m/>
    <s v=""/>
    <s v=""/>
    <m/>
    <s v=""/>
    <m/>
    <s v=""/>
    <m/>
    <m/>
    <m/>
    <m/>
    <m/>
    <m/>
    <m/>
    <m/>
    <m/>
    <m/>
    <m/>
    <m/>
    <m/>
    <m/>
    <m/>
  </r>
  <r>
    <x v="899"/>
    <x v="1"/>
    <x v="93"/>
    <s v="小樽港線"/>
    <n v="1985"/>
    <n v="19"/>
    <n v="2017"/>
    <s v="Ⅱ"/>
    <n v="2021"/>
    <s v="Ⅰ"/>
    <n v="2021"/>
    <s v="Ⅰ"/>
    <x v="5"/>
    <x v="0"/>
    <m/>
    <m/>
    <n v="2026"/>
    <s v=""/>
    <s v=""/>
    <s v="修繕"/>
    <m/>
    <s v=""/>
    <s v=""/>
    <m/>
    <m/>
    <m/>
    <m/>
    <m/>
    <m/>
    <m/>
    <m/>
    <m/>
    <m/>
    <m/>
    <m/>
    <m/>
    <m/>
    <m/>
    <m/>
    <m/>
    <m/>
    <m/>
    <s v="伸縮、橋面、地覆補修"/>
    <m/>
    <s v="2014.08"/>
    <m/>
    <s v="2016.02"/>
    <s v=""/>
    <s v=""/>
    <m/>
    <s v=""/>
    <m/>
    <s v=""/>
    <m/>
    <m/>
    <m/>
    <m/>
    <m/>
    <m/>
    <m/>
    <m/>
    <m/>
    <m/>
    <m/>
    <m/>
    <m/>
    <m/>
    <m/>
  </r>
  <r>
    <x v="900"/>
    <x v="1"/>
    <x v="832"/>
    <s v="小樽港線"/>
    <n v="1985"/>
    <n v="17.399999999999999"/>
    <n v="2017"/>
    <s v="Ⅱ"/>
    <n v="2021"/>
    <s v="Ⅱ"/>
    <n v="2021"/>
    <s v="Ⅱ"/>
    <x v="5"/>
    <x v="2"/>
    <m/>
    <m/>
    <n v="2026"/>
    <s v=""/>
    <s v=""/>
    <s v="修繕"/>
    <m/>
    <s v=""/>
    <s v=""/>
    <m/>
    <m/>
    <m/>
    <m/>
    <m/>
    <m/>
    <m/>
    <m/>
    <m/>
    <m/>
    <m/>
    <m/>
    <m/>
    <m/>
    <m/>
    <m/>
    <m/>
    <m/>
    <m/>
    <m/>
    <m/>
    <m/>
    <m/>
    <m/>
    <m/>
    <s v=""/>
    <m/>
    <s v=""/>
    <m/>
    <s v=""/>
    <m/>
    <m/>
    <m/>
    <m/>
    <m/>
    <m/>
    <m/>
    <m/>
    <m/>
    <m/>
    <m/>
    <m/>
    <m/>
    <m/>
    <s v=""/>
  </r>
  <r>
    <x v="901"/>
    <x v="1"/>
    <x v="833"/>
    <s v="小樽港線"/>
    <n v="1997"/>
    <n v="25"/>
    <n v="2016"/>
    <s v="Ⅰ"/>
    <n v="2020"/>
    <s v="Ⅰ"/>
    <n v="2020"/>
    <s v="Ⅰ"/>
    <x v="1"/>
    <x v="0"/>
    <m/>
    <m/>
    <n v="2025"/>
    <s v=""/>
    <s v=""/>
    <s v="修繕"/>
    <m/>
    <s v=""/>
    <s v=""/>
    <m/>
    <m/>
    <m/>
    <m/>
    <m/>
    <m/>
    <m/>
    <m/>
    <m/>
    <m/>
    <m/>
    <m/>
    <m/>
    <m/>
    <m/>
    <m/>
    <m/>
    <m/>
    <m/>
    <m/>
    <m/>
    <m/>
    <m/>
    <m/>
    <s v=""/>
    <s v=""/>
    <m/>
    <s v=""/>
    <m/>
    <s v=""/>
    <m/>
    <m/>
    <m/>
    <m/>
    <m/>
    <m/>
    <m/>
    <m/>
    <m/>
    <m/>
    <m/>
    <m/>
    <m/>
    <m/>
    <m/>
  </r>
  <r>
    <x v="902"/>
    <x v="1"/>
    <x v="834"/>
    <s v="豊浦ニセコ線"/>
    <n v="1974"/>
    <n v="14"/>
    <n v="2016"/>
    <s v="Ⅰ"/>
    <n v="2020"/>
    <s v="Ⅰ"/>
    <n v="2020"/>
    <s v="Ⅰ"/>
    <x v="1"/>
    <x v="0"/>
    <m/>
    <m/>
    <n v="2025"/>
    <s v=""/>
    <s v=""/>
    <s v="修繕"/>
    <m/>
    <s v=""/>
    <s v=""/>
    <m/>
    <m/>
    <m/>
    <m/>
    <m/>
    <m/>
    <m/>
    <m/>
    <m/>
    <m/>
    <m/>
    <m/>
    <m/>
    <m/>
    <m/>
    <m/>
    <m/>
    <m/>
    <m/>
    <m/>
    <m/>
    <m/>
    <m/>
    <m/>
    <s v=""/>
    <s v=""/>
    <m/>
    <s v=""/>
    <m/>
    <s v=""/>
    <m/>
    <m/>
    <m/>
    <m/>
    <m/>
    <m/>
    <m/>
    <m/>
    <m/>
    <m/>
    <m/>
    <m/>
    <m/>
    <m/>
    <m/>
  </r>
  <r>
    <x v="903"/>
    <x v="1"/>
    <x v="835"/>
    <s v="豊浦ニセコ線"/>
    <n v="1996"/>
    <n v="23"/>
    <n v="2016"/>
    <s v="Ⅰ"/>
    <n v="2020"/>
    <s v="Ⅰ"/>
    <n v="2020"/>
    <s v="Ⅰ"/>
    <x v="1"/>
    <x v="0"/>
    <m/>
    <m/>
    <n v="2025"/>
    <s v=""/>
    <s v=""/>
    <s v="修繕"/>
    <m/>
    <s v=""/>
    <s v=""/>
    <m/>
    <m/>
    <m/>
    <m/>
    <m/>
    <m/>
    <m/>
    <m/>
    <m/>
    <m/>
    <m/>
    <m/>
    <m/>
    <m/>
    <m/>
    <m/>
    <m/>
    <m/>
    <m/>
    <m/>
    <m/>
    <m/>
    <m/>
    <m/>
    <s v=""/>
    <s v=""/>
    <m/>
    <s v=""/>
    <m/>
    <s v=""/>
    <m/>
    <m/>
    <m/>
    <m/>
    <m/>
    <m/>
    <m/>
    <m/>
    <m/>
    <m/>
    <m/>
    <m/>
    <m/>
    <m/>
    <m/>
  </r>
  <r>
    <x v="904"/>
    <x v="1"/>
    <x v="285"/>
    <s v="豊浦ニセコ線"/>
    <n v="1999"/>
    <n v="43"/>
    <n v="2016"/>
    <s v="Ⅰ"/>
    <n v="2020"/>
    <s v="Ⅰ"/>
    <n v="2020"/>
    <s v="Ⅰ"/>
    <x v="1"/>
    <x v="0"/>
    <m/>
    <m/>
    <n v="2025"/>
    <s v=""/>
    <s v=""/>
    <s v="修繕"/>
    <m/>
    <s v=""/>
    <s v=""/>
    <m/>
    <m/>
    <m/>
    <m/>
    <m/>
    <m/>
    <m/>
    <m/>
    <m/>
    <m/>
    <m/>
    <m/>
    <m/>
    <m/>
    <m/>
    <m/>
    <m/>
    <m/>
    <m/>
    <m/>
    <m/>
    <m/>
    <m/>
    <m/>
    <s v=""/>
    <s v=""/>
    <m/>
    <s v=""/>
    <m/>
    <s v=""/>
    <m/>
    <m/>
    <m/>
    <m/>
    <m/>
    <m/>
    <m/>
    <m/>
    <m/>
    <m/>
    <m/>
    <m/>
    <m/>
    <m/>
    <m/>
  </r>
  <r>
    <x v="905"/>
    <x v="1"/>
    <x v="836"/>
    <s v="豊浦ニセコ線"/>
    <n v="1993"/>
    <n v="16"/>
    <n v="2016"/>
    <s v="Ⅰ"/>
    <n v="2020"/>
    <s v="Ⅰ"/>
    <n v="2020"/>
    <s v="Ⅰ"/>
    <x v="1"/>
    <x v="0"/>
    <m/>
    <m/>
    <n v="2025"/>
    <s v=""/>
    <s v=""/>
    <s v="修繕"/>
    <m/>
    <s v=""/>
    <s v=""/>
    <m/>
    <m/>
    <m/>
    <m/>
    <m/>
    <m/>
    <m/>
    <m/>
    <m/>
    <m/>
    <m/>
    <m/>
    <m/>
    <m/>
    <m/>
    <m/>
    <m/>
    <m/>
    <m/>
    <m/>
    <m/>
    <m/>
    <m/>
    <m/>
    <s v=""/>
    <s v=""/>
    <m/>
    <s v=""/>
    <m/>
    <s v=""/>
    <m/>
    <m/>
    <m/>
    <m/>
    <m/>
    <m/>
    <m/>
    <m/>
    <m/>
    <m/>
    <m/>
    <m/>
    <m/>
    <m/>
    <m/>
  </r>
  <r>
    <x v="906"/>
    <x v="1"/>
    <x v="837"/>
    <s v="豊浦ニセコ線"/>
    <n v="1969"/>
    <n v="10"/>
    <n v="2016"/>
    <s v="Ⅰ"/>
    <n v="2020"/>
    <s v="Ⅰ"/>
    <n v="2020"/>
    <s v="Ⅰ"/>
    <x v="1"/>
    <x v="0"/>
    <m/>
    <m/>
    <n v="2025"/>
    <s v=""/>
    <s v=""/>
    <s v="修繕"/>
    <m/>
    <s v=""/>
    <s v=""/>
    <m/>
    <m/>
    <m/>
    <m/>
    <m/>
    <m/>
    <m/>
    <m/>
    <m/>
    <m/>
    <m/>
    <m/>
    <m/>
    <m/>
    <m/>
    <m/>
    <m/>
    <m/>
    <m/>
    <m/>
    <m/>
    <m/>
    <m/>
    <m/>
    <s v=""/>
    <s v=""/>
    <m/>
    <s v=""/>
    <m/>
    <s v=""/>
    <m/>
    <m/>
    <m/>
    <m/>
    <m/>
    <m/>
    <m/>
    <m/>
    <m/>
    <m/>
    <m/>
    <m/>
    <m/>
    <m/>
    <m/>
  </r>
  <r>
    <x v="907"/>
    <x v="1"/>
    <x v="838"/>
    <s v="豊浦ニセコ線"/>
    <n v="1969"/>
    <n v="9"/>
    <n v="2015"/>
    <s v="Ⅰ"/>
    <n v="2019"/>
    <s v="Ⅲ"/>
    <n v="2019"/>
    <s v="Ⅲ"/>
    <x v="0"/>
    <x v="1"/>
    <m/>
    <m/>
    <n v="2024"/>
    <s v="修繕"/>
    <s v="修繕"/>
    <s v="修繕"/>
    <s v="修繕"/>
    <n v="2022"/>
    <n v="2023"/>
    <m/>
    <m/>
    <s v="補助"/>
    <n v="4.8499999999999996"/>
    <m/>
    <m/>
    <m/>
    <m/>
    <m/>
    <m/>
    <m/>
    <m/>
    <s v="補助"/>
    <n v="4.8499999999999996"/>
    <m/>
    <m/>
    <s v="補助"/>
    <n v="35"/>
    <m/>
    <m/>
    <m/>
    <m/>
    <m/>
    <m/>
    <s v="修繕"/>
    <s v="修繕（支承補修、舗装補修）"/>
    <n v="2022"/>
    <n v="2022.07"/>
    <m/>
    <s v=""/>
    <s v="修繕"/>
    <n v="2022"/>
    <n v="2023"/>
    <s v="修繕"/>
    <n v="2022"/>
    <n v="2023"/>
    <s v="修繕"/>
    <n v="26.88"/>
    <m/>
    <m/>
    <m/>
    <m/>
    <m/>
    <m/>
    <n v="18"/>
  </r>
  <r>
    <x v="908"/>
    <x v="1"/>
    <x v="839"/>
    <s v="余市赤井川線"/>
    <n v="1976"/>
    <n v="47"/>
    <n v="2017"/>
    <s v="Ⅲ"/>
    <n v="2017"/>
    <s v="Ⅲ"/>
    <n v="2022"/>
    <s v="Ⅱ"/>
    <x v="2"/>
    <x v="2"/>
    <m/>
    <m/>
    <n v="2027"/>
    <s v="修繕"/>
    <s v="修繕"/>
    <s v="修繕"/>
    <s v="修繕"/>
    <n v="2020"/>
    <n v="2025"/>
    <m/>
    <m/>
    <s v="補助"/>
    <n v="11.64"/>
    <m/>
    <m/>
    <s v="補助"/>
    <n v="90"/>
    <s v="補助"/>
    <n v="70"/>
    <m/>
    <m/>
    <s v="補助"/>
    <n v="11.64"/>
    <m/>
    <m/>
    <s v="補助"/>
    <n v="10"/>
    <s v="修繕"/>
    <s v="支承ボルト補修"/>
    <n v="2019"/>
    <s v="2019.08"/>
    <m/>
    <m/>
    <s v=""/>
    <s v=""/>
    <m/>
    <s v=""/>
    <m/>
    <s v=""/>
    <s v="修繕"/>
    <n v="2020"/>
    <n v="2024"/>
    <s v="修繕"/>
    <n v="2020"/>
    <n v="2024"/>
    <s v="修繕"/>
    <n v="9.6"/>
    <s v="修繕"/>
    <n v="2020"/>
    <n v="2025"/>
    <s v="修繕"/>
    <n v="2020"/>
    <n v="2025"/>
    <n v="458.46600000000001"/>
  </r>
  <r>
    <x v="909"/>
    <x v="1"/>
    <x v="840"/>
    <s v="余市赤井川線"/>
    <n v="1993"/>
    <n v="11"/>
    <n v="2016"/>
    <s v="Ⅰ"/>
    <n v="2020"/>
    <s v="Ⅰ"/>
    <n v="2020"/>
    <s v="Ⅰ"/>
    <x v="1"/>
    <x v="0"/>
    <m/>
    <m/>
    <n v="2025"/>
    <s v=""/>
    <s v=""/>
    <s v="修繕"/>
    <m/>
    <s v=""/>
    <s v=""/>
    <m/>
    <m/>
    <m/>
    <m/>
    <m/>
    <m/>
    <m/>
    <m/>
    <m/>
    <m/>
    <m/>
    <m/>
    <m/>
    <m/>
    <m/>
    <m/>
    <m/>
    <m/>
    <m/>
    <m/>
    <m/>
    <m/>
    <m/>
    <m/>
    <s v=""/>
    <s v=""/>
    <m/>
    <s v=""/>
    <m/>
    <s v=""/>
    <m/>
    <m/>
    <m/>
    <m/>
    <m/>
    <m/>
    <m/>
    <m/>
    <m/>
    <m/>
    <m/>
    <m/>
    <m/>
    <m/>
    <m/>
  </r>
  <r>
    <x v="910"/>
    <x v="1"/>
    <x v="841"/>
    <s v="余市赤井川線"/>
    <n v="1984"/>
    <n v="77"/>
    <n v="2016"/>
    <s v="Ⅰ"/>
    <n v="2020"/>
    <s v="Ⅱ"/>
    <n v="2020"/>
    <s v="Ⅱ"/>
    <x v="1"/>
    <x v="2"/>
    <m/>
    <m/>
    <n v="2025"/>
    <s v="修繕"/>
    <s v="修繕"/>
    <s v="修繕"/>
    <s v="修繕"/>
    <n v="2023"/>
    <n v="2026"/>
    <m/>
    <m/>
    <m/>
    <m/>
    <m/>
    <m/>
    <m/>
    <m/>
    <m/>
    <m/>
    <m/>
    <m/>
    <m/>
    <m/>
    <m/>
    <m/>
    <m/>
    <m/>
    <m/>
    <m/>
    <m/>
    <m/>
    <m/>
    <m/>
    <s v="修繕"/>
    <s v="橋脚洗掘防止"/>
    <n v="2022"/>
    <n v="2022.05"/>
    <m/>
    <s v=""/>
    <s v="修繕"/>
    <n v="2023"/>
    <n v="2025"/>
    <m/>
    <m/>
    <m/>
    <m/>
    <m/>
    <s v="修繕"/>
    <n v="2024"/>
    <n v="2026"/>
    <s v="修繕"/>
    <n v="2023"/>
    <n v="2026"/>
    <n v="270.60000000000002"/>
  </r>
  <r>
    <x v="911"/>
    <x v="1"/>
    <x v="842"/>
    <s v="余市赤井川線"/>
    <n v="1995"/>
    <n v="19"/>
    <n v="2016"/>
    <s v="Ⅰ"/>
    <n v="2020"/>
    <s v="Ⅰ"/>
    <n v="2020"/>
    <s v="Ⅰ"/>
    <x v="1"/>
    <x v="0"/>
    <m/>
    <m/>
    <n v="2025"/>
    <s v=""/>
    <s v=""/>
    <s v="修繕"/>
    <m/>
    <s v=""/>
    <s v=""/>
    <m/>
    <m/>
    <m/>
    <m/>
    <m/>
    <m/>
    <m/>
    <m/>
    <m/>
    <m/>
    <m/>
    <m/>
    <m/>
    <m/>
    <m/>
    <m/>
    <m/>
    <m/>
    <m/>
    <m/>
    <m/>
    <m/>
    <m/>
    <m/>
    <s v=""/>
    <s v=""/>
    <m/>
    <s v=""/>
    <m/>
    <s v=""/>
    <m/>
    <m/>
    <m/>
    <m/>
    <m/>
    <m/>
    <m/>
    <m/>
    <m/>
    <m/>
    <m/>
    <m/>
    <m/>
    <m/>
    <m/>
  </r>
  <r>
    <x v="912"/>
    <x v="1"/>
    <x v="843"/>
    <s v="余市赤井川線"/>
    <n v="1993"/>
    <n v="13"/>
    <n v="2016"/>
    <s v="Ⅰ"/>
    <n v="2020"/>
    <s v="Ⅰ"/>
    <n v="2020"/>
    <s v="Ⅰ"/>
    <x v="1"/>
    <x v="0"/>
    <m/>
    <m/>
    <n v="2025"/>
    <s v=""/>
    <s v=""/>
    <s v="修繕"/>
    <m/>
    <s v=""/>
    <s v=""/>
    <m/>
    <m/>
    <m/>
    <m/>
    <m/>
    <m/>
    <m/>
    <m/>
    <m/>
    <m/>
    <m/>
    <m/>
    <m/>
    <m/>
    <m/>
    <m/>
    <m/>
    <m/>
    <m/>
    <m/>
    <m/>
    <m/>
    <m/>
    <m/>
    <s v=""/>
    <s v=""/>
    <m/>
    <s v=""/>
    <m/>
    <s v=""/>
    <m/>
    <m/>
    <m/>
    <m/>
    <m/>
    <m/>
    <m/>
    <m/>
    <m/>
    <m/>
    <m/>
    <m/>
    <m/>
    <m/>
    <m/>
  </r>
  <r>
    <x v="913"/>
    <x v="1"/>
    <x v="844"/>
    <s v="余市赤井川線"/>
    <n v="2004"/>
    <n v="11.5"/>
    <n v="2016"/>
    <s v="Ⅰ"/>
    <n v="2020"/>
    <s v="Ⅰ"/>
    <n v="2020"/>
    <s v="Ⅰ"/>
    <x v="1"/>
    <x v="0"/>
    <m/>
    <m/>
    <n v="2025"/>
    <s v=""/>
    <s v=""/>
    <s v="修繕"/>
    <m/>
    <s v=""/>
    <s v=""/>
    <m/>
    <m/>
    <m/>
    <m/>
    <m/>
    <m/>
    <m/>
    <m/>
    <m/>
    <m/>
    <m/>
    <m/>
    <m/>
    <m/>
    <m/>
    <m/>
    <m/>
    <m/>
    <m/>
    <m/>
    <m/>
    <m/>
    <m/>
    <m/>
    <s v=""/>
    <s v=""/>
    <m/>
    <s v=""/>
    <m/>
    <s v=""/>
    <m/>
    <m/>
    <m/>
    <m/>
    <m/>
    <m/>
    <m/>
    <m/>
    <m/>
    <m/>
    <m/>
    <m/>
    <m/>
    <m/>
    <m/>
  </r>
  <r>
    <x v="914"/>
    <x v="1"/>
    <x v="845"/>
    <s v="余市赤井川線"/>
    <n v="1984"/>
    <n v="19"/>
    <n v="2015"/>
    <s v="Ⅰ"/>
    <n v="2019"/>
    <s v="Ⅱ"/>
    <n v="2019"/>
    <s v="Ⅱ"/>
    <x v="0"/>
    <x v="2"/>
    <m/>
    <m/>
    <n v="2024"/>
    <s v=""/>
    <s v=""/>
    <s v="修繕"/>
    <m/>
    <s v=""/>
    <s v=""/>
    <m/>
    <m/>
    <m/>
    <m/>
    <m/>
    <m/>
    <m/>
    <m/>
    <m/>
    <m/>
    <m/>
    <m/>
    <m/>
    <m/>
    <m/>
    <m/>
    <m/>
    <m/>
    <m/>
    <m/>
    <m/>
    <m/>
    <m/>
    <m/>
    <m/>
    <s v=""/>
    <m/>
    <s v=""/>
    <m/>
    <s v=""/>
    <m/>
    <m/>
    <m/>
    <m/>
    <m/>
    <m/>
    <m/>
    <m/>
    <m/>
    <m/>
    <m/>
    <m/>
    <m/>
    <m/>
    <s v=""/>
  </r>
  <r>
    <x v="915"/>
    <x v="1"/>
    <x v="846"/>
    <s v="余市赤井川線"/>
    <n v="2000"/>
    <n v="21"/>
    <n v="2016"/>
    <s v="Ⅰ"/>
    <n v="2021"/>
    <s v="Ⅰ"/>
    <n v="2021"/>
    <s v="Ⅰ"/>
    <x v="5"/>
    <x v="0"/>
    <m/>
    <m/>
    <n v="2026"/>
    <s v=""/>
    <s v=""/>
    <s v="修繕"/>
    <m/>
    <s v=""/>
    <s v=""/>
    <m/>
    <m/>
    <m/>
    <m/>
    <m/>
    <m/>
    <m/>
    <m/>
    <m/>
    <m/>
    <m/>
    <m/>
    <m/>
    <m/>
    <m/>
    <m/>
    <m/>
    <m/>
    <m/>
    <m/>
    <m/>
    <m/>
    <m/>
    <m/>
    <s v=""/>
    <s v=""/>
    <m/>
    <s v=""/>
    <m/>
    <s v=""/>
    <m/>
    <m/>
    <m/>
    <m/>
    <m/>
    <m/>
    <m/>
    <m/>
    <m/>
    <m/>
    <m/>
    <m/>
    <m/>
    <m/>
    <m/>
  </r>
  <r>
    <x v="916"/>
    <x v="1"/>
    <x v="847"/>
    <s v="倶知安ニセコ線"/>
    <n v="1979"/>
    <n v="74"/>
    <n v="2015"/>
    <s v="Ⅱ"/>
    <n v="2019"/>
    <s v="Ⅱ"/>
    <n v="2019"/>
    <s v="Ⅱ"/>
    <x v="0"/>
    <x v="2"/>
    <m/>
    <m/>
    <n v="2024"/>
    <s v="修繕"/>
    <s v="修繕"/>
    <s v="修繕"/>
    <s v="修繕"/>
    <n v="2020"/>
    <n v="2025"/>
    <m/>
    <m/>
    <m/>
    <m/>
    <m/>
    <m/>
    <s v="補助"/>
    <n v="20"/>
    <m/>
    <m/>
    <m/>
    <m/>
    <m/>
    <m/>
    <s v="補助"/>
    <n v="10"/>
    <s v="補助"/>
    <n v="15"/>
    <s v="修繕"/>
    <s v="支承ﾓﾙﾀﾙ補修"/>
    <n v="2020"/>
    <s v="2021.03"/>
    <m/>
    <m/>
    <s v="修繕"/>
    <s v=""/>
    <n v="2020"/>
    <n v="2021.03"/>
    <m/>
    <s v=""/>
    <s v="修繕"/>
    <n v="2020"/>
    <n v="2025"/>
    <s v="修繕"/>
    <n v="2020"/>
    <n v="2025"/>
    <s v="修繕"/>
    <n v="8.5500000000000007"/>
    <s v="修繕"/>
    <n v="2020"/>
    <n v="2025"/>
    <s v="修繕"/>
    <n v="2020"/>
    <n v="2025"/>
    <n v="380"/>
  </r>
  <r>
    <x v="917"/>
    <x v="1"/>
    <x v="848"/>
    <s v="倶知安ニセコ線"/>
    <n v="1973"/>
    <n v="21"/>
    <n v="2016"/>
    <s v="Ⅰ"/>
    <n v="2021"/>
    <s v="Ⅰ"/>
    <n v="2021"/>
    <s v="Ⅰ"/>
    <x v="5"/>
    <x v="0"/>
    <m/>
    <m/>
    <n v="2026"/>
    <s v=""/>
    <s v=""/>
    <s v="修繕"/>
    <m/>
    <s v=""/>
    <s v=""/>
    <m/>
    <m/>
    <m/>
    <m/>
    <m/>
    <m/>
    <m/>
    <m/>
    <m/>
    <m/>
    <m/>
    <m/>
    <m/>
    <m/>
    <m/>
    <m/>
    <m/>
    <m/>
    <m/>
    <m/>
    <m/>
    <m/>
    <m/>
    <m/>
    <s v=""/>
    <s v=""/>
    <m/>
    <s v=""/>
    <m/>
    <s v=""/>
    <m/>
    <m/>
    <m/>
    <m/>
    <m/>
    <m/>
    <m/>
    <m/>
    <m/>
    <m/>
    <m/>
    <m/>
    <m/>
    <m/>
    <m/>
  </r>
  <r>
    <x v="918"/>
    <x v="1"/>
    <x v="849"/>
    <s v="倶知安ニセコ線"/>
    <n v="1974"/>
    <n v="8.3000000000000007"/>
    <n v="2016"/>
    <s v="Ⅱ"/>
    <n v="2021"/>
    <s v="Ⅱ"/>
    <n v="2021"/>
    <s v="Ⅱ"/>
    <x v="5"/>
    <x v="2"/>
    <m/>
    <m/>
    <n v="2026"/>
    <s v=""/>
    <s v=""/>
    <s v="修繕"/>
    <m/>
    <s v=""/>
    <s v=""/>
    <m/>
    <m/>
    <m/>
    <m/>
    <m/>
    <m/>
    <m/>
    <m/>
    <m/>
    <m/>
    <m/>
    <m/>
    <m/>
    <m/>
    <m/>
    <m/>
    <m/>
    <m/>
    <m/>
    <m/>
    <m/>
    <m/>
    <m/>
    <m/>
    <m/>
    <s v=""/>
    <m/>
    <s v=""/>
    <m/>
    <s v=""/>
    <m/>
    <m/>
    <m/>
    <m/>
    <m/>
    <m/>
    <m/>
    <m/>
    <m/>
    <m/>
    <m/>
    <m/>
    <m/>
    <m/>
    <s v=""/>
  </r>
  <r>
    <x v="919"/>
    <x v="1"/>
    <x v="850"/>
    <s v="倶知安ニセコ線"/>
    <n v="1969"/>
    <n v="176"/>
    <n v="2017"/>
    <s v="Ⅱ"/>
    <n v="2017"/>
    <s v="Ⅱ"/>
    <n v="2022"/>
    <s v="Ⅲ"/>
    <x v="2"/>
    <x v="1"/>
    <m/>
    <m/>
    <n v="2027"/>
    <s v=""/>
    <s v=""/>
    <s v="更新※"/>
    <m/>
    <s v=""/>
    <s v=""/>
    <m/>
    <m/>
    <m/>
    <m/>
    <m/>
    <m/>
    <m/>
    <m/>
    <m/>
    <m/>
    <m/>
    <m/>
    <m/>
    <m/>
    <m/>
    <m/>
    <m/>
    <m/>
    <m/>
    <s v="新幹線延伸に伴い2025（R7)撤去予定"/>
    <m/>
    <m/>
    <m/>
    <m/>
    <s v=""/>
    <s v=""/>
    <m/>
    <s v=""/>
    <m/>
    <s v=""/>
    <m/>
    <m/>
    <m/>
    <m/>
    <m/>
    <m/>
    <m/>
    <m/>
    <m/>
    <m/>
    <m/>
    <m/>
    <m/>
    <m/>
    <s v=""/>
  </r>
  <r>
    <x v="920"/>
    <x v="1"/>
    <x v="851"/>
    <s v="倶知安ニセコ線"/>
    <n v="1969"/>
    <n v="64.3"/>
    <n v="2017"/>
    <s v="Ⅲ"/>
    <n v="2017"/>
    <s v="Ⅲ"/>
    <n v="2022"/>
    <s v="Ⅲ"/>
    <x v="2"/>
    <x v="1"/>
    <m/>
    <m/>
    <n v="2027"/>
    <s v=""/>
    <s v=""/>
    <s v="更新※"/>
    <m/>
    <s v=""/>
    <s v=""/>
    <m/>
    <m/>
    <m/>
    <m/>
    <m/>
    <m/>
    <m/>
    <m/>
    <m/>
    <m/>
    <m/>
    <m/>
    <m/>
    <m/>
    <m/>
    <m/>
    <m/>
    <m/>
    <m/>
    <s v="新幹線延伸に伴い2025（R7)撤去予定"/>
    <m/>
    <m/>
    <m/>
    <m/>
    <s v=""/>
    <s v=""/>
    <m/>
    <s v=""/>
    <m/>
    <s v=""/>
    <m/>
    <m/>
    <m/>
    <m/>
    <m/>
    <m/>
    <m/>
    <m/>
    <m/>
    <m/>
    <m/>
    <m/>
    <m/>
    <m/>
    <s v=""/>
  </r>
  <r>
    <x v="921"/>
    <x v="1"/>
    <x v="852"/>
    <s v="倶知安ニセコ線"/>
    <n v="1969"/>
    <n v="58.8"/>
    <n v="2017"/>
    <s v="Ⅰ"/>
    <n v="2017"/>
    <s v="Ⅰ"/>
    <n v="2022"/>
    <s v="Ⅰ"/>
    <x v="2"/>
    <x v="0"/>
    <m/>
    <m/>
    <n v="2027"/>
    <s v=""/>
    <s v=""/>
    <s v="更新※"/>
    <m/>
    <s v=""/>
    <s v=""/>
    <m/>
    <m/>
    <m/>
    <m/>
    <m/>
    <m/>
    <m/>
    <m/>
    <m/>
    <m/>
    <m/>
    <m/>
    <m/>
    <m/>
    <m/>
    <m/>
    <m/>
    <m/>
    <m/>
    <s v="新幹線延伸に伴い2025（R7)撤去予定"/>
    <m/>
    <m/>
    <m/>
    <m/>
    <s v=""/>
    <s v=""/>
    <m/>
    <s v=""/>
    <m/>
    <s v=""/>
    <m/>
    <m/>
    <m/>
    <m/>
    <m/>
    <m/>
    <m/>
    <m/>
    <m/>
    <m/>
    <m/>
    <m/>
    <m/>
    <m/>
    <m/>
  </r>
  <r>
    <x v="922"/>
    <x v="1"/>
    <x v="6"/>
    <s v="岩内洞爺線"/>
    <n v="2001"/>
    <n v="4"/>
    <n v="2016"/>
    <s v="Ⅰ"/>
    <n v="2021"/>
    <s v="Ⅰ"/>
    <n v="2021"/>
    <s v="Ⅰ"/>
    <x v="5"/>
    <x v="0"/>
    <m/>
    <m/>
    <n v="2026"/>
    <s v=""/>
    <s v=""/>
    <s v="修繕"/>
    <m/>
    <s v=""/>
    <s v=""/>
    <m/>
    <m/>
    <m/>
    <m/>
    <m/>
    <m/>
    <m/>
    <m/>
    <m/>
    <m/>
    <m/>
    <m/>
    <m/>
    <m/>
    <m/>
    <m/>
    <m/>
    <m/>
    <m/>
    <m/>
    <m/>
    <m/>
    <m/>
    <m/>
    <s v=""/>
    <s v=""/>
    <m/>
    <s v=""/>
    <m/>
    <s v=""/>
    <m/>
    <m/>
    <m/>
    <m/>
    <m/>
    <m/>
    <m/>
    <m/>
    <m/>
    <m/>
    <m/>
    <m/>
    <m/>
    <m/>
    <m/>
  </r>
  <r>
    <x v="923"/>
    <x v="1"/>
    <x v="853"/>
    <s v="岩内洞爺線"/>
    <n v="1971"/>
    <n v="14"/>
    <n v="2016"/>
    <s v="Ⅱ"/>
    <n v="2019"/>
    <s v="Ⅲ"/>
    <n v="2022"/>
    <s v="Ⅰ"/>
    <x v="2"/>
    <x v="0"/>
    <m/>
    <m/>
    <n v="2027"/>
    <s v="修繕"/>
    <s v=""/>
    <s v="修繕"/>
    <m/>
    <m/>
    <m/>
    <m/>
    <m/>
    <m/>
    <m/>
    <m/>
    <m/>
    <m/>
    <m/>
    <s v="補助"/>
    <n v="10"/>
    <s v="補助"/>
    <n v="30"/>
    <s v="補助"/>
    <n v="33.950000000000003"/>
    <m/>
    <m/>
    <s v=""/>
    <m/>
    <m/>
    <m/>
    <m/>
    <m/>
    <m/>
    <m/>
    <s v=""/>
    <s v=""/>
    <m/>
    <s v=""/>
    <m/>
    <s v=""/>
    <m/>
    <m/>
    <m/>
    <m/>
    <m/>
    <m/>
    <m/>
    <m/>
    <m/>
    <m/>
    <m/>
    <m/>
    <m/>
    <m/>
    <n v="42"/>
  </r>
  <r>
    <x v="924"/>
    <x v="1"/>
    <x v="854"/>
    <s v="岩内洞爺線"/>
    <n v="1972"/>
    <n v="6"/>
    <n v="2016"/>
    <s v="Ⅱ"/>
    <n v="2019"/>
    <s v="Ⅱ"/>
    <n v="2019"/>
    <s v="Ⅱ"/>
    <x v="0"/>
    <x v="2"/>
    <m/>
    <m/>
    <n v="2024"/>
    <s v=""/>
    <s v=""/>
    <s v="修繕"/>
    <m/>
    <s v=""/>
    <s v=""/>
    <m/>
    <m/>
    <m/>
    <m/>
    <m/>
    <m/>
    <m/>
    <m/>
    <m/>
    <m/>
    <m/>
    <m/>
    <m/>
    <m/>
    <m/>
    <m/>
    <m/>
    <m/>
    <m/>
    <m/>
    <m/>
    <m/>
    <m/>
    <m/>
    <m/>
    <s v=""/>
    <m/>
    <s v=""/>
    <m/>
    <s v=""/>
    <m/>
    <m/>
    <m/>
    <m/>
    <m/>
    <m/>
    <m/>
    <m/>
    <m/>
    <m/>
    <m/>
    <m/>
    <m/>
    <m/>
    <s v=""/>
  </r>
  <r>
    <x v="925"/>
    <x v="1"/>
    <x v="693"/>
    <s v="岩内洞爺線"/>
    <n v="1971"/>
    <n v="10"/>
    <n v="2016"/>
    <s v="Ⅱ"/>
    <n v="2019"/>
    <s v="Ⅱ"/>
    <n v="2019"/>
    <s v="Ⅱ"/>
    <x v="0"/>
    <x v="2"/>
    <m/>
    <m/>
    <n v="2024"/>
    <s v=""/>
    <s v=""/>
    <s v="修繕"/>
    <m/>
    <s v=""/>
    <s v=""/>
    <m/>
    <m/>
    <m/>
    <m/>
    <m/>
    <m/>
    <m/>
    <m/>
    <m/>
    <m/>
    <m/>
    <m/>
    <m/>
    <m/>
    <m/>
    <m/>
    <m/>
    <m/>
    <m/>
    <m/>
    <m/>
    <m/>
    <m/>
    <m/>
    <m/>
    <s v=""/>
    <m/>
    <s v=""/>
    <m/>
    <s v=""/>
    <m/>
    <m/>
    <m/>
    <m/>
    <m/>
    <m/>
    <m/>
    <m/>
    <m/>
    <m/>
    <m/>
    <m/>
    <m/>
    <m/>
    <s v=""/>
  </r>
  <r>
    <x v="926"/>
    <x v="1"/>
    <x v="855"/>
    <s v="岩内洞爺線"/>
    <n v="1971"/>
    <n v="10"/>
    <n v="2016"/>
    <s v="Ⅱ"/>
    <n v="2019"/>
    <s v="Ⅱ"/>
    <n v="2019"/>
    <s v="Ⅱ"/>
    <x v="0"/>
    <x v="2"/>
    <m/>
    <m/>
    <n v="2024"/>
    <s v=""/>
    <s v=""/>
    <s v="修繕"/>
    <m/>
    <s v=""/>
    <s v=""/>
    <m/>
    <m/>
    <m/>
    <m/>
    <m/>
    <m/>
    <m/>
    <m/>
    <m/>
    <m/>
    <m/>
    <m/>
    <m/>
    <m/>
    <m/>
    <m/>
    <m/>
    <m/>
    <m/>
    <m/>
    <m/>
    <m/>
    <m/>
    <m/>
    <m/>
    <s v=""/>
    <m/>
    <s v=""/>
    <m/>
    <s v=""/>
    <m/>
    <m/>
    <m/>
    <m/>
    <m/>
    <m/>
    <m/>
    <m/>
    <m/>
    <m/>
    <m/>
    <m/>
    <m/>
    <m/>
    <s v=""/>
  </r>
  <r>
    <x v="927"/>
    <x v="1"/>
    <x v="856"/>
    <s v="岩内洞爺線"/>
    <n v="1997"/>
    <n v="180"/>
    <n v="2016"/>
    <s v="Ⅰ"/>
    <n v="2020"/>
    <s v="Ⅰ"/>
    <n v="2020"/>
    <s v="Ⅰ"/>
    <x v="1"/>
    <x v="0"/>
    <m/>
    <m/>
    <n v="2025"/>
    <s v=""/>
    <s v=""/>
    <s v="修繕"/>
    <m/>
    <s v=""/>
    <s v=""/>
    <m/>
    <m/>
    <m/>
    <m/>
    <m/>
    <m/>
    <m/>
    <m/>
    <m/>
    <m/>
    <m/>
    <m/>
    <m/>
    <m/>
    <m/>
    <m/>
    <m/>
    <m/>
    <m/>
    <m/>
    <m/>
    <m/>
    <m/>
    <m/>
    <s v=""/>
    <s v=""/>
    <m/>
    <s v=""/>
    <m/>
    <s v=""/>
    <m/>
    <m/>
    <m/>
    <m/>
    <m/>
    <m/>
    <m/>
    <m/>
    <m/>
    <m/>
    <m/>
    <m/>
    <m/>
    <m/>
    <m/>
  </r>
  <r>
    <x v="928"/>
    <x v="1"/>
    <x v="857"/>
    <s v="岩内洞爺線"/>
    <n v="1972"/>
    <n v="15"/>
    <n v="2016"/>
    <s v="Ⅱ"/>
    <n v="2020"/>
    <s v="Ⅰ"/>
    <n v="2020"/>
    <s v="Ⅰ"/>
    <x v="1"/>
    <x v="0"/>
    <m/>
    <m/>
    <n v="2025"/>
    <s v=""/>
    <s v=""/>
    <s v="修繕"/>
    <m/>
    <s v=""/>
    <s v=""/>
    <m/>
    <m/>
    <m/>
    <m/>
    <m/>
    <m/>
    <m/>
    <m/>
    <m/>
    <m/>
    <m/>
    <m/>
    <m/>
    <m/>
    <m/>
    <m/>
    <s v=""/>
    <m/>
    <m/>
    <m/>
    <m/>
    <s v="2012.09"/>
    <m/>
    <s v="2019.01"/>
    <s v=""/>
    <s v=""/>
    <m/>
    <s v=""/>
    <m/>
    <s v=""/>
    <m/>
    <m/>
    <m/>
    <m/>
    <m/>
    <m/>
    <m/>
    <m/>
    <m/>
    <m/>
    <m/>
    <m/>
    <m/>
    <m/>
    <m/>
  </r>
  <r>
    <x v="929"/>
    <x v="1"/>
    <x v="858"/>
    <s v="岩内洞爺線"/>
    <n v="1972"/>
    <n v="24"/>
    <n v="2016"/>
    <s v="Ⅰ"/>
    <n v="2020"/>
    <s v="Ⅰ"/>
    <n v="2020"/>
    <s v="Ⅰ"/>
    <x v="1"/>
    <x v="0"/>
    <m/>
    <m/>
    <n v="2025"/>
    <s v=""/>
    <s v=""/>
    <s v="修繕"/>
    <m/>
    <s v=""/>
    <s v=""/>
    <m/>
    <m/>
    <m/>
    <m/>
    <m/>
    <m/>
    <m/>
    <m/>
    <m/>
    <m/>
    <m/>
    <m/>
    <m/>
    <m/>
    <m/>
    <m/>
    <m/>
    <m/>
    <m/>
    <m/>
    <m/>
    <m/>
    <m/>
    <m/>
    <s v=""/>
    <s v=""/>
    <m/>
    <s v=""/>
    <m/>
    <s v=""/>
    <m/>
    <m/>
    <m/>
    <m/>
    <m/>
    <m/>
    <m/>
    <m/>
    <m/>
    <m/>
    <m/>
    <m/>
    <m/>
    <m/>
    <m/>
  </r>
  <r>
    <x v="930"/>
    <x v="1"/>
    <x v="859"/>
    <s v="岩内洞爺線"/>
    <n v="2001"/>
    <n v="83"/>
    <n v="2016"/>
    <s v="Ⅰ"/>
    <n v="2020"/>
    <s v="Ⅰ"/>
    <n v="2020"/>
    <s v="Ⅰ"/>
    <x v="1"/>
    <x v="0"/>
    <m/>
    <m/>
    <n v="2025"/>
    <s v=""/>
    <s v=""/>
    <s v="修繕"/>
    <m/>
    <s v=""/>
    <s v=""/>
    <m/>
    <m/>
    <m/>
    <m/>
    <m/>
    <m/>
    <m/>
    <m/>
    <m/>
    <m/>
    <m/>
    <m/>
    <m/>
    <m/>
    <m/>
    <m/>
    <m/>
    <m/>
    <m/>
    <m/>
    <m/>
    <m/>
    <m/>
    <m/>
    <s v=""/>
    <s v=""/>
    <m/>
    <s v=""/>
    <m/>
    <s v=""/>
    <m/>
    <m/>
    <m/>
    <m/>
    <m/>
    <m/>
    <m/>
    <m/>
    <m/>
    <m/>
    <m/>
    <m/>
    <m/>
    <m/>
    <m/>
  </r>
  <r>
    <x v="931"/>
    <x v="1"/>
    <x v="860"/>
    <s v="岩内洞爺線"/>
    <n v="2007"/>
    <n v="16"/>
    <n v="2016"/>
    <s v="Ⅰ"/>
    <n v="2020"/>
    <s v="Ⅰ"/>
    <n v="2020"/>
    <s v="Ⅰ"/>
    <x v="1"/>
    <x v="0"/>
    <m/>
    <m/>
    <n v="2025"/>
    <s v=""/>
    <s v=""/>
    <s v="修繕"/>
    <m/>
    <s v=""/>
    <s v=""/>
    <m/>
    <m/>
    <m/>
    <m/>
    <m/>
    <m/>
    <m/>
    <m/>
    <m/>
    <m/>
    <m/>
    <m/>
    <m/>
    <m/>
    <m/>
    <m/>
    <m/>
    <m/>
    <m/>
    <m/>
    <m/>
    <m/>
    <m/>
    <m/>
    <s v=""/>
    <s v=""/>
    <m/>
    <s v=""/>
    <m/>
    <s v=""/>
    <m/>
    <m/>
    <m/>
    <m/>
    <m/>
    <m/>
    <m/>
    <m/>
    <m/>
    <m/>
    <m/>
    <m/>
    <m/>
    <m/>
    <m/>
  </r>
  <r>
    <x v="932"/>
    <x v="1"/>
    <x v="861"/>
    <s v="岩内洞爺線"/>
    <n v="1994"/>
    <n v="380"/>
    <n v="2017"/>
    <s v="Ⅰ"/>
    <n v="2017"/>
    <s v="Ⅰ"/>
    <n v="2022"/>
    <s v="Ⅰ"/>
    <x v="2"/>
    <x v="0"/>
    <m/>
    <m/>
    <n v="2027"/>
    <s v=""/>
    <s v=""/>
    <s v="修繕"/>
    <m/>
    <s v=""/>
    <s v=""/>
    <m/>
    <m/>
    <s v="防災安全交付金"/>
    <n v="400"/>
    <m/>
    <m/>
    <m/>
    <m/>
    <m/>
    <m/>
    <m/>
    <m/>
    <m/>
    <m/>
    <m/>
    <m/>
    <m/>
    <m/>
    <m/>
    <m/>
    <m/>
    <m/>
    <m/>
    <m/>
    <s v=""/>
    <s v=""/>
    <m/>
    <s v=""/>
    <m/>
    <s v=""/>
    <m/>
    <m/>
    <m/>
    <m/>
    <m/>
    <m/>
    <m/>
    <m/>
    <m/>
    <m/>
    <m/>
    <m/>
    <m/>
    <m/>
    <m/>
  </r>
  <r>
    <x v="933"/>
    <x v="1"/>
    <x v="862"/>
    <s v="岩内洞爺線"/>
    <n v="2001"/>
    <n v="88"/>
    <n v="2015"/>
    <s v="Ⅱ"/>
    <n v="2019"/>
    <s v="Ⅱ"/>
    <n v="2019"/>
    <s v="Ⅱ"/>
    <x v="0"/>
    <x v="2"/>
    <m/>
    <m/>
    <n v="2024"/>
    <s v="修繕"/>
    <s v="修繕"/>
    <s v="修繕"/>
    <s v="修繕"/>
    <n v="2022"/>
    <n v="2024"/>
    <m/>
    <m/>
    <m/>
    <m/>
    <m/>
    <m/>
    <m/>
    <m/>
    <m/>
    <m/>
    <m/>
    <m/>
    <m/>
    <m/>
    <s v="補助"/>
    <n v="5"/>
    <s v="補助"/>
    <n v="3"/>
    <m/>
    <m/>
    <m/>
    <m/>
    <m/>
    <m/>
    <s v="修繕"/>
    <s v=""/>
    <n v="2022"/>
    <n v="2023.03"/>
    <m/>
    <s v=""/>
    <s v="修繕"/>
    <n v="2023"/>
    <n v="2024"/>
    <s v="修繕"/>
    <n v="2022"/>
    <n v="2024"/>
    <s v="修繕"/>
    <n v="1.71"/>
    <s v="修繕"/>
    <n v="2022"/>
    <n v="2024"/>
    <s v="修繕"/>
    <n v="2022"/>
    <n v="2024"/>
    <n v="13"/>
  </r>
  <r>
    <x v="934"/>
    <x v="1"/>
    <x v="214"/>
    <s v="岩内洞爺線"/>
    <n v="1982"/>
    <n v="7.3"/>
    <n v="2015"/>
    <s v="Ⅰ"/>
    <n v="2019"/>
    <s v="Ⅰ"/>
    <n v="2019"/>
    <s v="Ⅰ"/>
    <x v="0"/>
    <x v="0"/>
    <m/>
    <m/>
    <n v="2024"/>
    <s v=""/>
    <s v=""/>
    <s v="修繕"/>
    <m/>
    <s v=""/>
    <s v=""/>
    <m/>
    <m/>
    <m/>
    <m/>
    <m/>
    <m/>
    <m/>
    <m/>
    <m/>
    <m/>
    <m/>
    <m/>
    <m/>
    <m/>
    <m/>
    <m/>
    <m/>
    <m/>
    <m/>
    <m/>
    <m/>
    <m/>
    <m/>
    <m/>
    <s v=""/>
    <s v=""/>
    <m/>
    <s v=""/>
    <m/>
    <s v=""/>
    <m/>
    <m/>
    <m/>
    <m/>
    <m/>
    <m/>
    <m/>
    <m/>
    <m/>
    <m/>
    <m/>
    <m/>
    <m/>
    <m/>
    <m/>
  </r>
  <r>
    <x v="935"/>
    <x v="1"/>
    <x v="863"/>
    <s v="岩内洞爺線"/>
    <n v="2004"/>
    <n v="35"/>
    <n v="2015"/>
    <s v="Ⅰ"/>
    <n v="2019"/>
    <s v="Ⅰ"/>
    <n v="2019"/>
    <s v="Ⅰ"/>
    <x v="0"/>
    <x v="0"/>
    <m/>
    <m/>
    <n v="2024"/>
    <s v=""/>
    <s v=""/>
    <s v="修繕"/>
    <m/>
    <s v=""/>
    <s v=""/>
    <m/>
    <m/>
    <m/>
    <m/>
    <m/>
    <m/>
    <m/>
    <m/>
    <m/>
    <m/>
    <m/>
    <m/>
    <m/>
    <m/>
    <m/>
    <m/>
    <m/>
    <m/>
    <m/>
    <m/>
    <m/>
    <m/>
    <m/>
    <m/>
    <s v=""/>
    <s v=""/>
    <m/>
    <s v=""/>
    <m/>
    <s v=""/>
    <m/>
    <m/>
    <m/>
    <m/>
    <m/>
    <m/>
    <m/>
    <m/>
    <m/>
    <m/>
    <m/>
    <m/>
    <m/>
    <m/>
    <m/>
  </r>
  <r>
    <x v="936"/>
    <x v="1"/>
    <x v="864"/>
    <s v="岩内洞爺線"/>
    <n v="2007"/>
    <n v="12.8"/>
    <n v="2015"/>
    <s v="Ⅰ"/>
    <n v="2019"/>
    <s v="Ⅰ"/>
    <n v="2019"/>
    <s v="Ⅰ"/>
    <x v="0"/>
    <x v="0"/>
    <m/>
    <m/>
    <n v="2024"/>
    <s v=""/>
    <s v=""/>
    <s v="修繕"/>
    <m/>
    <s v=""/>
    <s v=""/>
    <m/>
    <m/>
    <m/>
    <m/>
    <m/>
    <m/>
    <m/>
    <m/>
    <m/>
    <m/>
    <m/>
    <m/>
    <m/>
    <m/>
    <m/>
    <m/>
    <m/>
    <m/>
    <m/>
    <m/>
    <m/>
    <m/>
    <m/>
    <m/>
    <s v=""/>
    <s v=""/>
    <m/>
    <s v=""/>
    <m/>
    <s v=""/>
    <m/>
    <m/>
    <m/>
    <m/>
    <m/>
    <m/>
    <m/>
    <m/>
    <m/>
    <m/>
    <m/>
    <m/>
    <m/>
    <m/>
    <m/>
  </r>
  <r>
    <x v="937"/>
    <x v="1"/>
    <x v="54"/>
    <s v="岩内洞爺線"/>
    <n v="1966"/>
    <n v="4"/>
    <n v="2015"/>
    <s v="Ⅰ"/>
    <n v="2019"/>
    <s v="Ⅰ"/>
    <n v="2019"/>
    <s v="Ⅰ"/>
    <x v="0"/>
    <x v="0"/>
    <m/>
    <m/>
    <n v="2024"/>
    <s v=""/>
    <s v=""/>
    <s v="修繕"/>
    <m/>
    <s v=""/>
    <s v=""/>
    <m/>
    <m/>
    <m/>
    <m/>
    <m/>
    <m/>
    <m/>
    <m/>
    <m/>
    <m/>
    <m/>
    <m/>
    <m/>
    <m/>
    <m/>
    <m/>
    <m/>
    <m/>
    <m/>
    <m/>
    <m/>
    <m/>
    <m/>
    <m/>
    <s v=""/>
    <s v=""/>
    <m/>
    <s v=""/>
    <m/>
    <s v=""/>
    <m/>
    <m/>
    <m/>
    <m/>
    <m/>
    <m/>
    <m/>
    <m/>
    <m/>
    <m/>
    <m/>
    <m/>
    <m/>
    <m/>
    <m/>
  </r>
  <r>
    <x v="938"/>
    <x v="1"/>
    <x v="557"/>
    <s v="岩内洞爺線"/>
    <n v="2015"/>
    <n v="11.5"/>
    <n v="2017"/>
    <s v="Ⅰ"/>
    <n v="2021"/>
    <s v="Ⅰ"/>
    <n v="2021"/>
    <s v="Ⅰ"/>
    <x v="5"/>
    <x v="0"/>
    <m/>
    <m/>
    <n v="2026"/>
    <s v=""/>
    <s v=""/>
    <s v="修繕"/>
    <m/>
    <s v=""/>
    <s v=""/>
    <m/>
    <m/>
    <m/>
    <m/>
    <m/>
    <m/>
    <m/>
    <m/>
    <m/>
    <m/>
    <m/>
    <m/>
    <m/>
    <m/>
    <m/>
    <m/>
    <m/>
    <m/>
    <m/>
    <m/>
    <m/>
    <m/>
    <m/>
    <m/>
    <s v=""/>
    <s v=""/>
    <m/>
    <s v=""/>
    <m/>
    <s v=""/>
    <m/>
    <m/>
    <m/>
    <m/>
    <m/>
    <m/>
    <m/>
    <m/>
    <m/>
    <m/>
    <m/>
    <m/>
    <m/>
    <m/>
    <m/>
  </r>
  <r>
    <x v="939"/>
    <x v="1"/>
    <x v="865"/>
    <s v="京極定山渓線"/>
    <n v="2004"/>
    <n v="39.1"/>
    <n v="2016"/>
    <s v="Ⅱ"/>
    <n v="2020"/>
    <s v="Ⅰ"/>
    <n v="2020"/>
    <s v="Ⅰ"/>
    <x v="1"/>
    <x v="0"/>
    <m/>
    <m/>
    <n v="2025"/>
    <s v=""/>
    <s v=""/>
    <s v="修繕"/>
    <m/>
    <s v=""/>
    <s v=""/>
    <m/>
    <m/>
    <m/>
    <m/>
    <m/>
    <m/>
    <m/>
    <m/>
    <m/>
    <m/>
    <m/>
    <m/>
    <m/>
    <m/>
    <m/>
    <m/>
    <m/>
    <m/>
    <m/>
    <m/>
    <m/>
    <m/>
    <m/>
    <m/>
    <s v=""/>
    <s v=""/>
    <m/>
    <s v=""/>
    <m/>
    <s v=""/>
    <m/>
    <m/>
    <m/>
    <m/>
    <m/>
    <m/>
    <m/>
    <m/>
    <m/>
    <m/>
    <m/>
    <m/>
    <m/>
    <m/>
    <m/>
  </r>
  <r>
    <x v="940"/>
    <x v="1"/>
    <x v="866"/>
    <s v="京極定山渓線"/>
    <n v="1999"/>
    <n v="17"/>
    <n v="2016"/>
    <s v="Ⅰ"/>
    <n v="2020"/>
    <s v="Ⅰ"/>
    <n v="2020"/>
    <s v="Ⅰ"/>
    <x v="1"/>
    <x v="0"/>
    <m/>
    <m/>
    <n v="2025"/>
    <s v=""/>
    <s v=""/>
    <s v="修繕"/>
    <m/>
    <s v=""/>
    <s v=""/>
    <m/>
    <m/>
    <m/>
    <m/>
    <m/>
    <m/>
    <m/>
    <m/>
    <m/>
    <m/>
    <m/>
    <m/>
    <m/>
    <m/>
    <m/>
    <m/>
    <m/>
    <m/>
    <m/>
    <m/>
    <m/>
    <m/>
    <m/>
    <m/>
    <s v=""/>
    <s v=""/>
    <m/>
    <s v=""/>
    <m/>
    <s v=""/>
    <m/>
    <m/>
    <m/>
    <m/>
    <m/>
    <m/>
    <m/>
    <m/>
    <m/>
    <m/>
    <m/>
    <m/>
    <m/>
    <m/>
    <m/>
  </r>
  <r>
    <x v="941"/>
    <x v="1"/>
    <x v="867"/>
    <s v="京極定山渓線"/>
    <n v="2004"/>
    <n v="24.8"/>
    <n v="2016"/>
    <s v="Ⅰ"/>
    <n v="2020"/>
    <s v="Ⅰ"/>
    <n v="2020"/>
    <s v="Ⅰ"/>
    <x v="1"/>
    <x v="0"/>
    <m/>
    <m/>
    <n v="2025"/>
    <s v=""/>
    <s v=""/>
    <s v="修繕"/>
    <m/>
    <s v=""/>
    <s v=""/>
    <m/>
    <m/>
    <m/>
    <m/>
    <m/>
    <m/>
    <m/>
    <m/>
    <m/>
    <m/>
    <m/>
    <m/>
    <m/>
    <m/>
    <m/>
    <m/>
    <m/>
    <m/>
    <m/>
    <m/>
    <m/>
    <m/>
    <m/>
    <m/>
    <s v=""/>
    <s v=""/>
    <m/>
    <s v=""/>
    <m/>
    <s v=""/>
    <m/>
    <m/>
    <m/>
    <m/>
    <m/>
    <m/>
    <m/>
    <m/>
    <m/>
    <m/>
    <m/>
    <m/>
    <m/>
    <m/>
    <m/>
  </r>
  <r>
    <x v="942"/>
    <x v="1"/>
    <x v="868"/>
    <s v="京極定山渓線"/>
    <n v="2004"/>
    <n v="19.100000000000001"/>
    <n v="2016"/>
    <s v="Ⅱ"/>
    <n v="2020"/>
    <s v="Ⅰ"/>
    <n v="2020"/>
    <s v="Ⅰ"/>
    <x v="1"/>
    <x v="0"/>
    <m/>
    <m/>
    <n v="2025"/>
    <s v=""/>
    <s v=""/>
    <s v="修繕"/>
    <m/>
    <s v=""/>
    <s v=""/>
    <m/>
    <m/>
    <m/>
    <m/>
    <m/>
    <m/>
    <m/>
    <m/>
    <m/>
    <m/>
    <m/>
    <m/>
    <m/>
    <m/>
    <m/>
    <m/>
    <m/>
    <m/>
    <m/>
    <m/>
    <m/>
    <m/>
    <m/>
    <m/>
    <s v=""/>
    <s v=""/>
    <m/>
    <s v=""/>
    <m/>
    <s v=""/>
    <m/>
    <m/>
    <m/>
    <m/>
    <m/>
    <m/>
    <m/>
    <m/>
    <m/>
    <m/>
    <m/>
    <m/>
    <m/>
    <m/>
    <m/>
  </r>
  <r>
    <x v="943"/>
    <x v="1"/>
    <x v="869"/>
    <s v="豊浦京極線"/>
    <n v="1976"/>
    <n v="124"/>
    <n v="2016"/>
    <s v="Ⅰ"/>
    <n v="2020"/>
    <s v="Ⅰ"/>
    <n v="2020"/>
    <s v="Ⅰ"/>
    <x v="1"/>
    <x v="0"/>
    <m/>
    <m/>
    <n v="2025"/>
    <s v=""/>
    <s v=""/>
    <s v="修繕"/>
    <m/>
    <s v=""/>
    <s v=""/>
    <m/>
    <m/>
    <m/>
    <m/>
    <m/>
    <m/>
    <m/>
    <m/>
    <m/>
    <m/>
    <m/>
    <m/>
    <m/>
    <m/>
    <m/>
    <m/>
    <m/>
    <m/>
    <m/>
    <m/>
    <m/>
    <m/>
    <m/>
    <m/>
    <s v=""/>
    <s v=""/>
    <m/>
    <s v=""/>
    <m/>
    <s v=""/>
    <m/>
    <m/>
    <m/>
    <m/>
    <m/>
    <m/>
    <m/>
    <m/>
    <m/>
    <m/>
    <m/>
    <m/>
    <m/>
    <m/>
    <m/>
  </r>
  <r>
    <x v="944"/>
    <x v="1"/>
    <x v="870"/>
    <s v="豊浦京極線"/>
    <n v="1975"/>
    <n v="9.5"/>
    <n v="2016"/>
    <s v="Ⅰ"/>
    <n v="2020"/>
    <s v="Ⅰ"/>
    <n v="2020"/>
    <s v="Ⅰ"/>
    <x v="1"/>
    <x v="0"/>
    <m/>
    <m/>
    <n v="2025"/>
    <s v=""/>
    <s v=""/>
    <s v="修繕"/>
    <m/>
    <s v=""/>
    <s v=""/>
    <m/>
    <m/>
    <m/>
    <m/>
    <m/>
    <m/>
    <m/>
    <m/>
    <m/>
    <m/>
    <m/>
    <m/>
    <m/>
    <m/>
    <m/>
    <m/>
    <m/>
    <m/>
    <m/>
    <m/>
    <m/>
    <m/>
    <m/>
    <m/>
    <s v=""/>
    <s v=""/>
    <m/>
    <s v=""/>
    <m/>
    <s v=""/>
    <m/>
    <m/>
    <m/>
    <m/>
    <m/>
    <m/>
    <m/>
    <m/>
    <m/>
    <m/>
    <m/>
    <m/>
    <m/>
    <m/>
    <m/>
  </r>
  <r>
    <x v="945"/>
    <x v="1"/>
    <x v="871"/>
    <s v="豊浦京極線"/>
    <n v="1979"/>
    <n v="5.4"/>
    <n v="2016"/>
    <s v="Ⅰ"/>
    <n v="2020"/>
    <s v="Ⅰ"/>
    <n v="2020"/>
    <s v="Ⅰ"/>
    <x v="1"/>
    <x v="0"/>
    <m/>
    <m/>
    <n v="2025"/>
    <s v=""/>
    <s v=""/>
    <s v="修繕"/>
    <m/>
    <s v=""/>
    <s v=""/>
    <m/>
    <m/>
    <m/>
    <m/>
    <m/>
    <m/>
    <m/>
    <m/>
    <m/>
    <m/>
    <m/>
    <m/>
    <m/>
    <m/>
    <m/>
    <m/>
    <m/>
    <m/>
    <m/>
    <m/>
    <m/>
    <m/>
    <m/>
    <m/>
    <s v=""/>
    <s v=""/>
    <m/>
    <s v=""/>
    <m/>
    <s v=""/>
    <m/>
    <m/>
    <m/>
    <m/>
    <m/>
    <m/>
    <m/>
    <m/>
    <m/>
    <m/>
    <m/>
    <m/>
    <m/>
    <m/>
    <m/>
  </r>
  <r>
    <x v="946"/>
    <x v="1"/>
    <x v="872"/>
    <s v="豊浦京極線"/>
    <n v="1979"/>
    <n v="5.4"/>
    <n v="2016"/>
    <s v="Ⅱ"/>
    <n v="2020"/>
    <s v="Ⅲ"/>
    <n v="2020"/>
    <s v="Ⅲ"/>
    <x v="1"/>
    <x v="1"/>
    <m/>
    <m/>
    <n v="2025"/>
    <s v="修繕"/>
    <s v="修繕"/>
    <s v="修繕"/>
    <s v="修繕"/>
    <n v="2021"/>
    <n v="2023"/>
    <s v="補助"/>
    <n v="4"/>
    <s v="補助"/>
    <n v="3.88"/>
    <m/>
    <m/>
    <m/>
    <m/>
    <m/>
    <m/>
    <s v="補助"/>
    <n v="4"/>
    <s v="補助"/>
    <n v="3.88"/>
    <s v="補助"/>
    <n v="10"/>
    <s v="補助"/>
    <n v="15"/>
    <s v="修繕"/>
    <s v="支承ｱﾝｶｰ補修"/>
    <n v="2021"/>
    <s v="2022.03"/>
    <m/>
    <m/>
    <s v="修繕"/>
    <s v="上部工（支承補修）、下部工（断面補修）"/>
    <n v="2021"/>
    <n v="2022.03"/>
    <m/>
    <s v=""/>
    <s v="修繕"/>
    <n v="2021"/>
    <n v="2023"/>
    <s v="修繕"/>
    <n v="2021"/>
    <n v="2023"/>
    <s v="修繕"/>
    <n v="15"/>
    <m/>
    <m/>
    <m/>
    <m/>
    <m/>
    <m/>
    <n v="27"/>
  </r>
  <r>
    <x v="947"/>
    <x v="1"/>
    <x v="873"/>
    <s v="豊浦京極線"/>
    <n v="1979"/>
    <n v="5.4"/>
    <n v="2016"/>
    <s v="Ⅱ"/>
    <n v="2020"/>
    <s v="Ⅱ"/>
    <n v="2020"/>
    <s v="Ⅱ"/>
    <x v="1"/>
    <x v="2"/>
    <m/>
    <m/>
    <n v="2025"/>
    <s v="修繕"/>
    <s v="修繕"/>
    <s v="修繕"/>
    <s v="修繕"/>
    <n v="2022"/>
    <n v="2023"/>
    <m/>
    <m/>
    <m/>
    <m/>
    <m/>
    <m/>
    <m/>
    <m/>
    <m/>
    <m/>
    <m/>
    <m/>
    <m/>
    <m/>
    <s v="補助"/>
    <n v="10"/>
    <s v="補助"/>
    <n v="5"/>
    <s v="修繕"/>
    <s v="支承補修,伸縮装置取替"/>
    <n v="2021"/>
    <s v="2022.03"/>
    <m/>
    <m/>
    <s v="修繕"/>
    <s v=""/>
    <n v="2021"/>
    <n v="2022.03"/>
    <m/>
    <s v=""/>
    <s v="修繕"/>
    <n v="2023"/>
    <n v="2023"/>
    <s v="修繕"/>
    <n v="2022"/>
    <n v="2023"/>
    <s v="修繕"/>
    <n v="4.6500000000000004"/>
    <m/>
    <m/>
    <m/>
    <m/>
    <m/>
    <m/>
    <n v="16"/>
  </r>
  <r>
    <x v="948"/>
    <x v="1"/>
    <x v="874"/>
    <s v="豊浦京極線"/>
    <n v="1994"/>
    <n v="11.2"/>
    <n v="2016"/>
    <s v="Ⅰ"/>
    <n v="2020"/>
    <s v="Ⅰ"/>
    <n v="2020"/>
    <s v="Ⅰ"/>
    <x v="1"/>
    <x v="0"/>
    <m/>
    <m/>
    <n v="2025"/>
    <s v=""/>
    <s v=""/>
    <s v="修繕"/>
    <m/>
    <s v=""/>
    <s v=""/>
    <m/>
    <m/>
    <m/>
    <m/>
    <m/>
    <m/>
    <m/>
    <m/>
    <m/>
    <m/>
    <m/>
    <m/>
    <m/>
    <m/>
    <m/>
    <m/>
    <m/>
    <m/>
    <m/>
    <m/>
    <m/>
    <m/>
    <m/>
    <m/>
    <s v=""/>
    <s v=""/>
    <m/>
    <s v=""/>
    <m/>
    <s v=""/>
    <m/>
    <m/>
    <m/>
    <m/>
    <m/>
    <m/>
    <m/>
    <m/>
    <m/>
    <m/>
    <m/>
    <m/>
    <m/>
    <m/>
    <m/>
  </r>
  <r>
    <x v="949"/>
    <x v="1"/>
    <x v="875"/>
    <s v="豊浦京極線"/>
    <n v="2000"/>
    <n v="37.799999999999997"/>
    <n v="2015"/>
    <s v="Ⅰ"/>
    <n v="2019"/>
    <s v="Ⅱ"/>
    <n v="2019"/>
    <s v="Ⅱ"/>
    <x v="0"/>
    <x v="2"/>
    <m/>
    <m/>
    <n v="2024"/>
    <s v="修繕"/>
    <s v="修繕"/>
    <s v="修繕"/>
    <s v="修繕"/>
    <n v="2021"/>
    <n v="2024"/>
    <s v="補助"/>
    <n v="3"/>
    <s v="補助"/>
    <n v="2.84"/>
    <m/>
    <m/>
    <m/>
    <m/>
    <m/>
    <m/>
    <s v="補助"/>
    <n v="3"/>
    <s v="補助"/>
    <n v="2.84"/>
    <m/>
    <m/>
    <m/>
    <m/>
    <s v="修繕"/>
    <s v="支承取替"/>
    <n v="2021"/>
    <s v="2022.03"/>
    <m/>
    <m/>
    <s v="修繕"/>
    <s v=""/>
    <n v="2021"/>
    <n v="2022.03"/>
    <m/>
    <s v=""/>
    <s v="修繕"/>
    <n v="2021"/>
    <n v="2023"/>
    <m/>
    <m/>
    <m/>
    <m/>
    <m/>
    <s v="修繕"/>
    <n v="2021"/>
    <n v="2024"/>
    <s v="修繕"/>
    <n v="2021"/>
    <n v="2024"/>
    <n v="9"/>
  </r>
  <r>
    <x v="950"/>
    <x v="1"/>
    <x v="876"/>
    <s v="豊浦京極線"/>
    <n v="1995"/>
    <n v="9"/>
    <n v="2016"/>
    <s v="Ⅰ"/>
    <n v="2020"/>
    <s v="Ⅰ"/>
    <n v="2020"/>
    <s v="Ⅰ"/>
    <x v="1"/>
    <x v="0"/>
    <m/>
    <m/>
    <n v="2025"/>
    <s v=""/>
    <s v=""/>
    <s v="修繕"/>
    <m/>
    <s v=""/>
    <s v=""/>
    <m/>
    <m/>
    <m/>
    <m/>
    <m/>
    <m/>
    <m/>
    <m/>
    <m/>
    <m/>
    <m/>
    <m/>
    <m/>
    <m/>
    <m/>
    <m/>
    <m/>
    <m/>
    <m/>
    <m/>
    <m/>
    <m/>
    <m/>
    <m/>
    <s v=""/>
    <s v=""/>
    <m/>
    <s v=""/>
    <m/>
    <s v=""/>
    <m/>
    <m/>
    <m/>
    <m/>
    <m/>
    <m/>
    <m/>
    <m/>
    <m/>
    <m/>
    <m/>
    <m/>
    <m/>
    <m/>
    <m/>
  </r>
  <r>
    <x v="951"/>
    <x v="1"/>
    <x v="877"/>
    <s v="豊浦京極線"/>
    <n v="1994"/>
    <n v="2.4"/>
    <n v="2016"/>
    <s v="Ⅰ"/>
    <n v="2020"/>
    <s v="Ⅰ"/>
    <n v="2020"/>
    <s v="Ⅰ"/>
    <x v="1"/>
    <x v="0"/>
    <m/>
    <m/>
    <n v="2025"/>
    <s v=""/>
    <s v=""/>
    <s v="修繕"/>
    <m/>
    <s v=""/>
    <s v=""/>
    <m/>
    <m/>
    <m/>
    <m/>
    <m/>
    <m/>
    <m/>
    <m/>
    <m/>
    <m/>
    <m/>
    <m/>
    <m/>
    <m/>
    <m/>
    <m/>
    <s v=""/>
    <m/>
    <m/>
    <m/>
    <m/>
    <m/>
    <m/>
    <m/>
    <s v=""/>
    <s v=""/>
    <m/>
    <s v=""/>
    <m/>
    <s v=""/>
    <m/>
    <m/>
    <m/>
    <m/>
    <m/>
    <m/>
    <m/>
    <m/>
    <m/>
    <m/>
    <m/>
    <m/>
    <m/>
    <m/>
    <m/>
  </r>
  <r>
    <x v="952"/>
    <x v="1"/>
    <x v="878"/>
    <s v="昆布停車場ニセコ線"/>
    <n v="1990"/>
    <n v="101"/>
    <n v="2018"/>
    <s v="Ⅰ"/>
    <n v="2018"/>
    <s v="Ⅰ"/>
    <n v="2018"/>
    <s v="Ⅰ"/>
    <x v="6"/>
    <x v="0"/>
    <m/>
    <m/>
    <n v="2023"/>
    <s v=""/>
    <s v=""/>
    <s v="修繕"/>
    <m/>
    <s v=""/>
    <s v=""/>
    <m/>
    <m/>
    <m/>
    <m/>
    <m/>
    <m/>
    <m/>
    <m/>
    <m/>
    <m/>
    <m/>
    <m/>
    <m/>
    <m/>
    <m/>
    <m/>
    <m/>
    <m/>
    <m/>
    <m/>
    <m/>
    <m/>
    <m/>
    <m/>
    <s v=""/>
    <s v=""/>
    <m/>
    <s v=""/>
    <m/>
    <s v=""/>
    <m/>
    <m/>
    <m/>
    <m/>
    <m/>
    <m/>
    <m/>
    <m/>
    <m/>
    <m/>
    <m/>
    <m/>
    <m/>
    <m/>
    <m/>
  </r>
  <r>
    <x v="953"/>
    <x v="1"/>
    <x v="879"/>
    <s v="小樽石狩線"/>
    <n v="1961"/>
    <n v="19"/>
    <n v="2015"/>
    <s v="Ⅰ"/>
    <n v="2019"/>
    <s v="Ⅰ"/>
    <n v="2019"/>
    <s v="Ⅰ"/>
    <x v="0"/>
    <x v="0"/>
    <m/>
    <m/>
    <n v="2024"/>
    <s v=""/>
    <s v=""/>
    <s v="修繕"/>
    <m/>
    <s v=""/>
    <s v=""/>
    <m/>
    <m/>
    <m/>
    <m/>
    <m/>
    <m/>
    <m/>
    <m/>
    <m/>
    <m/>
    <m/>
    <m/>
    <m/>
    <m/>
    <m/>
    <m/>
    <m/>
    <m/>
    <m/>
    <s v="高欄補修"/>
    <m/>
    <s v="2017.11"/>
    <m/>
    <m/>
    <s v=""/>
    <s v=""/>
    <m/>
    <s v=""/>
    <m/>
    <s v=""/>
    <m/>
    <m/>
    <m/>
    <m/>
    <m/>
    <m/>
    <m/>
    <m/>
    <m/>
    <m/>
    <m/>
    <m/>
    <m/>
    <m/>
    <m/>
  </r>
  <r>
    <x v="954"/>
    <x v="1"/>
    <x v="880"/>
    <s v="小樽石狩線"/>
    <n v="1991"/>
    <n v="19"/>
    <n v="2015"/>
    <s v="Ⅰ"/>
    <n v="2019"/>
    <s v="Ⅰ"/>
    <n v="2019"/>
    <s v="Ⅰ"/>
    <x v="0"/>
    <x v="0"/>
    <m/>
    <m/>
    <n v="2024"/>
    <s v=""/>
    <s v=""/>
    <s v="修繕"/>
    <m/>
    <s v=""/>
    <s v=""/>
    <m/>
    <m/>
    <m/>
    <m/>
    <m/>
    <m/>
    <m/>
    <m/>
    <m/>
    <m/>
    <m/>
    <m/>
    <m/>
    <m/>
    <m/>
    <m/>
    <m/>
    <m/>
    <m/>
    <s v="高欄補修"/>
    <m/>
    <s v="2015.07"/>
    <m/>
    <m/>
    <s v=""/>
    <s v=""/>
    <m/>
    <s v=""/>
    <m/>
    <s v=""/>
    <m/>
    <m/>
    <m/>
    <m/>
    <m/>
    <m/>
    <m/>
    <m/>
    <m/>
    <m/>
    <m/>
    <m/>
    <m/>
    <m/>
    <m/>
  </r>
  <r>
    <x v="955"/>
    <x v="1"/>
    <x v="881"/>
    <s v="小樽石狩線"/>
    <n v="1991"/>
    <n v="19"/>
    <n v="2015"/>
    <s v="Ⅰ"/>
    <n v="2019"/>
    <s v="Ⅰ"/>
    <n v="2019"/>
    <s v="Ⅰ"/>
    <x v="0"/>
    <x v="0"/>
    <m/>
    <m/>
    <n v="2024"/>
    <s v=""/>
    <s v=""/>
    <s v="修繕"/>
    <m/>
    <s v=""/>
    <s v=""/>
    <m/>
    <m/>
    <m/>
    <m/>
    <m/>
    <m/>
    <m/>
    <m/>
    <m/>
    <m/>
    <m/>
    <m/>
    <m/>
    <m/>
    <m/>
    <m/>
    <m/>
    <m/>
    <m/>
    <s v="高欄補修"/>
    <m/>
    <s v="2015.07"/>
    <m/>
    <m/>
    <s v=""/>
    <s v=""/>
    <m/>
    <s v=""/>
    <m/>
    <s v=""/>
    <m/>
    <m/>
    <m/>
    <m/>
    <m/>
    <m/>
    <m/>
    <m/>
    <m/>
    <m/>
    <m/>
    <m/>
    <m/>
    <m/>
    <m/>
  </r>
  <r>
    <x v="956"/>
    <x v="1"/>
    <x v="882"/>
    <s v="小樽石狩線"/>
    <n v="1961"/>
    <n v="10"/>
    <n v="2015"/>
    <s v="Ⅰ"/>
    <n v="2019"/>
    <s v="Ⅰ"/>
    <n v="2019"/>
    <s v="Ⅰ"/>
    <x v="0"/>
    <x v="0"/>
    <m/>
    <m/>
    <n v="2024"/>
    <s v=""/>
    <s v=""/>
    <s v="修繕"/>
    <m/>
    <s v=""/>
    <s v=""/>
    <m/>
    <m/>
    <m/>
    <m/>
    <m/>
    <m/>
    <m/>
    <m/>
    <m/>
    <m/>
    <m/>
    <m/>
    <m/>
    <m/>
    <m/>
    <m/>
    <m/>
    <m/>
    <m/>
    <s v="高欄補修"/>
    <m/>
    <s v="2017.11"/>
    <m/>
    <s v="2018.10"/>
    <s v=""/>
    <s v=""/>
    <m/>
    <s v=""/>
    <m/>
    <s v=""/>
    <m/>
    <m/>
    <m/>
    <m/>
    <m/>
    <m/>
    <m/>
    <m/>
    <m/>
    <m/>
    <m/>
    <m/>
    <m/>
    <m/>
    <m/>
  </r>
  <r>
    <x v="957"/>
    <x v="1"/>
    <x v="883"/>
    <s v="小樽石狩線"/>
    <n v="1961"/>
    <n v="10"/>
    <n v="2015"/>
    <s v="Ⅰ"/>
    <n v="2019"/>
    <s v="Ⅰ"/>
    <n v="2019"/>
    <s v="Ⅰ"/>
    <x v="0"/>
    <x v="0"/>
    <m/>
    <m/>
    <n v="2024"/>
    <s v=""/>
    <s v=""/>
    <s v="修繕"/>
    <m/>
    <s v=""/>
    <s v=""/>
    <m/>
    <m/>
    <m/>
    <m/>
    <m/>
    <m/>
    <m/>
    <m/>
    <m/>
    <m/>
    <m/>
    <m/>
    <m/>
    <m/>
    <m/>
    <m/>
    <m/>
    <m/>
    <m/>
    <m/>
    <m/>
    <m/>
    <m/>
    <m/>
    <s v=""/>
    <s v=""/>
    <m/>
    <s v=""/>
    <m/>
    <s v=""/>
    <m/>
    <m/>
    <m/>
    <m/>
    <m/>
    <m/>
    <m/>
    <m/>
    <m/>
    <m/>
    <m/>
    <m/>
    <m/>
    <m/>
    <m/>
  </r>
  <r>
    <x v="958"/>
    <x v="1"/>
    <x v="884"/>
    <s v="豊丘余市停車場線"/>
    <n v="1992"/>
    <n v="3"/>
    <n v="2017"/>
    <s v="Ⅰ"/>
    <n v="2021"/>
    <s v="Ⅰ"/>
    <n v="2021"/>
    <s v="Ⅰ"/>
    <x v="5"/>
    <x v="0"/>
    <m/>
    <m/>
    <n v="2026"/>
    <s v=""/>
    <s v=""/>
    <s v="修繕"/>
    <m/>
    <s v=""/>
    <s v=""/>
    <m/>
    <m/>
    <m/>
    <m/>
    <m/>
    <m/>
    <m/>
    <m/>
    <m/>
    <m/>
    <m/>
    <m/>
    <m/>
    <m/>
    <m/>
    <m/>
    <m/>
    <m/>
    <m/>
    <m/>
    <m/>
    <m/>
    <m/>
    <m/>
    <s v=""/>
    <s v=""/>
    <m/>
    <s v=""/>
    <m/>
    <s v=""/>
    <m/>
    <m/>
    <m/>
    <m/>
    <m/>
    <m/>
    <m/>
    <m/>
    <m/>
    <m/>
    <m/>
    <m/>
    <m/>
    <m/>
    <m/>
  </r>
  <r>
    <x v="959"/>
    <x v="1"/>
    <x v="885"/>
    <s v="豊丘余市停車場線"/>
    <n v="2002"/>
    <n v="36"/>
    <n v="2017"/>
    <s v="Ⅰ"/>
    <n v="2021"/>
    <s v="Ⅰ"/>
    <n v="2021"/>
    <s v="Ⅰ"/>
    <x v="5"/>
    <x v="0"/>
    <m/>
    <m/>
    <n v="2026"/>
    <s v=""/>
    <s v=""/>
    <s v="修繕"/>
    <m/>
    <s v=""/>
    <s v=""/>
    <m/>
    <m/>
    <m/>
    <m/>
    <m/>
    <m/>
    <m/>
    <m/>
    <m/>
    <m/>
    <m/>
    <m/>
    <m/>
    <m/>
    <m/>
    <m/>
    <m/>
    <m/>
    <m/>
    <m/>
    <m/>
    <m/>
    <m/>
    <m/>
    <s v=""/>
    <s v=""/>
    <m/>
    <s v=""/>
    <m/>
    <s v=""/>
    <m/>
    <m/>
    <m/>
    <m/>
    <m/>
    <m/>
    <m/>
    <m/>
    <m/>
    <m/>
    <m/>
    <m/>
    <m/>
    <m/>
    <m/>
  </r>
  <r>
    <x v="960"/>
    <x v="1"/>
    <x v="886"/>
    <s v="豊丘余市停車場線"/>
    <n v="1995"/>
    <n v="61"/>
    <n v="2017"/>
    <s v="Ⅰ"/>
    <n v="2021"/>
    <s v="Ⅰ"/>
    <n v="2021"/>
    <s v="Ⅰ"/>
    <x v="5"/>
    <x v="0"/>
    <m/>
    <m/>
    <n v="2026"/>
    <s v=""/>
    <s v=""/>
    <s v="修繕"/>
    <m/>
    <s v=""/>
    <s v=""/>
    <m/>
    <m/>
    <m/>
    <m/>
    <m/>
    <m/>
    <m/>
    <m/>
    <m/>
    <m/>
    <m/>
    <m/>
    <m/>
    <m/>
    <m/>
    <m/>
    <m/>
    <m/>
    <m/>
    <m/>
    <m/>
    <m/>
    <m/>
    <m/>
    <s v=""/>
    <s v=""/>
    <m/>
    <s v=""/>
    <m/>
    <s v=""/>
    <m/>
    <m/>
    <m/>
    <m/>
    <m/>
    <m/>
    <m/>
    <m/>
    <m/>
    <m/>
    <m/>
    <m/>
    <m/>
    <m/>
    <m/>
  </r>
  <r>
    <x v="961"/>
    <x v="1"/>
    <x v="887"/>
    <s v="豊丘余市停車場線"/>
    <n v="2002"/>
    <n v="46"/>
    <n v="2016"/>
    <s v="Ⅱ"/>
    <n v="2021"/>
    <s v="Ⅱ"/>
    <n v="2021"/>
    <s v="Ⅱ"/>
    <x v="5"/>
    <x v="2"/>
    <m/>
    <m/>
    <n v="2026"/>
    <s v=""/>
    <s v=""/>
    <s v="修繕"/>
    <m/>
    <s v=""/>
    <s v=""/>
    <m/>
    <m/>
    <m/>
    <m/>
    <m/>
    <m/>
    <m/>
    <m/>
    <m/>
    <m/>
    <m/>
    <m/>
    <m/>
    <m/>
    <m/>
    <m/>
    <m/>
    <m/>
    <m/>
    <m/>
    <m/>
    <m/>
    <m/>
    <m/>
    <m/>
    <s v=""/>
    <m/>
    <s v=""/>
    <m/>
    <s v=""/>
    <m/>
    <m/>
    <m/>
    <m/>
    <m/>
    <m/>
    <m/>
    <m/>
    <m/>
    <m/>
    <m/>
    <m/>
    <m/>
    <m/>
    <s v=""/>
  </r>
  <r>
    <x v="962"/>
    <x v="1"/>
    <x v="888"/>
    <s v="豊丘余市停車場線"/>
    <n v="2002"/>
    <n v="209"/>
    <n v="2017"/>
    <s v="Ⅰ"/>
    <n v="2021"/>
    <s v="Ⅰ"/>
    <n v="2021"/>
    <s v="Ⅰ"/>
    <x v="5"/>
    <x v="0"/>
    <m/>
    <m/>
    <n v="2026"/>
    <s v=""/>
    <s v=""/>
    <s v="修繕"/>
    <m/>
    <s v=""/>
    <s v=""/>
    <m/>
    <m/>
    <m/>
    <m/>
    <m/>
    <m/>
    <m/>
    <m/>
    <m/>
    <m/>
    <m/>
    <m/>
    <m/>
    <m/>
    <m/>
    <m/>
    <m/>
    <m/>
    <m/>
    <m/>
    <m/>
    <m/>
    <m/>
    <m/>
    <s v=""/>
    <s v=""/>
    <m/>
    <s v=""/>
    <m/>
    <s v=""/>
    <m/>
    <m/>
    <m/>
    <m/>
    <m/>
    <m/>
    <m/>
    <m/>
    <m/>
    <m/>
    <m/>
    <m/>
    <m/>
    <m/>
    <m/>
  </r>
  <r>
    <x v="963"/>
    <x v="1"/>
    <x v="889"/>
    <s v="豊丘余市停車場線"/>
    <n v="1972"/>
    <n v="24"/>
    <n v="2017"/>
    <s v="Ⅰ"/>
    <n v="2021"/>
    <s v="Ⅰ"/>
    <n v="2021"/>
    <s v="Ⅰ"/>
    <x v="5"/>
    <x v="0"/>
    <m/>
    <m/>
    <n v="2026"/>
    <s v=""/>
    <s v=""/>
    <s v="修繕"/>
    <m/>
    <s v=""/>
    <s v=""/>
    <m/>
    <m/>
    <m/>
    <m/>
    <m/>
    <m/>
    <m/>
    <m/>
    <m/>
    <m/>
    <m/>
    <m/>
    <m/>
    <m/>
    <m/>
    <m/>
    <m/>
    <m/>
    <m/>
    <m/>
    <m/>
    <m/>
    <m/>
    <m/>
    <s v=""/>
    <s v=""/>
    <m/>
    <s v=""/>
    <m/>
    <s v=""/>
    <m/>
    <m/>
    <m/>
    <m/>
    <m/>
    <m/>
    <m/>
    <m/>
    <m/>
    <m/>
    <m/>
    <m/>
    <m/>
    <m/>
    <m/>
  </r>
  <r>
    <x v="964"/>
    <x v="1"/>
    <x v="890"/>
    <s v="豊丘余市停車場線"/>
    <n v="1977"/>
    <n v="16"/>
    <n v="2017"/>
    <s v="Ⅰ"/>
    <n v="2021"/>
    <s v="Ⅰ"/>
    <n v="2021"/>
    <s v="Ⅰ"/>
    <x v="5"/>
    <x v="0"/>
    <m/>
    <m/>
    <n v="2026"/>
    <s v=""/>
    <s v=""/>
    <s v="修繕"/>
    <m/>
    <s v=""/>
    <s v=""/>
    <m/>
    <m/>
    <m/>
    <m/>
    <m/>
    <m/>
    <m/>
    <m/>
    <m/>
    <m/>
    <m/>
    <m/>
    <m/>
    <m/>
    <m/>
    <m/>
    <m/>
    <m/>
    <m/>
    <m/>
    <m/>
    <m/>
    <m/>
    <m/>
    <s v=""/>
    <s v=""/>
    <m/>
    <s v=""/>
    <m/>
    <s v=""/>
    <m/>
    <m/>
    <m/>
    <m/>
    <m/>
    <m/>
    <m/>
    <m/>
    <m/>
    <m/>
    <m/>
    <m/>
    <m/>
    <m/>
    <m/>
  </r>
  <r>
    <x v="965"/>
    <x v="1"/>
    <x v="891"/>
    <s v="豊丘余市停車場線"/>
    <n v="1989"/>
    <n v="48"/>
    <n v="2017"/>
    <s v="Ⅰ"/>
    <n v="2021"/>
    <s v="Ⅰ"/>
    <n v="2021"/>
    <s v="Ⅰ"/>
    <x v="5"/>
    <x v="0"/>
    <m/>
    <m/>
    <n v="2026"/>
    <s v=""/>
    <s v=""/>
    <s v="修繕"/>
    <m/>
    <s v=""/>
    <s v=""/>
    <m/>
    <m/>
    <m/>
    <m/>
    <m/>
    <m/>
    <m/>
    <m/>
    <m/>
    <m/>
    <m/>
    <m/>
    <m/>
    <m/>
    <m/>
    <m/>
    <m/>
    <m/>
    <m/>
    <m/>
    <m/>
    <m/>
    <m/>
    <m/>
    <s v=""/>
    <s v=""/>
    <m/>
    <s v=""/>
    <m/>
    <s v=""/>
    <m/>
    <m/>
    <m/>
    <m/>
    <m/>
    <m/>
    <m/>
    <m/>
    <m/>
    <m/>
    <m/>
    <m/>
    <m/>
    <m/>
    <m/>
  </r>
  <r>
    <x v="966"/>
    <x v="1"/>
    <x v="892"/>
    <s v="豊丘余市停車場線"/>
    <n v="1988"/>
    <n v="14"/>
    <n v="2017"/>
    <s v="Ⅰ"/>
    <n v="2021"/>
    <s v="Ⅰ"/>
    <n v="2021"/>
    <s v="Ⅰ"/>
    <x v="5"/>
    <x v="0"/>
    <m/>
    <m/>
    <n v="2026"/>
    <s v=""/>
    <s v=""/>
    <s v="修繕"/>
    <m/>
    <s v=""/>
    <s v=""/>
    <m/>
    <m/>
    <m/>
    <m/>
    <m/>
    <m/>
    <m/>
    <m/>
    <m/>
    <m/>
    <m/>
    <m/>
    <m/>
    <m/>
    <m/>
    <m/>
    <m/>
    <m/>
    <m/>
    <m/>
    <m/>
    <m/>
    <m/>
    <m/>
    <s v=""/>
    <s v=""/>
    <m/>
    <s v=""/>
    <m/>
    <s v=""/>
    <m/>
    <m/>
    <m/>
    <m/>
    <m/>
    <m/>
    <m/>
    <m/>
    <m/>
    <m/>
    <m/>
    <m/>
    <m/>
    <m/>
    <m/>
  </r>
  <r>
    <x v="967"/>
    <x v="1"/>
    <x v="893"/>
    <s v="北尻別蘭越停車場線"/>
    <n v="1979"/>
    <n v="31"/>
    <n v="2017"/>
    <s v="Ⅰ"/>
    <n v="2021"/>
    <s v="Ⅰ"/>
    <n v="2021"/>
    <s v="Ⅰ"/>
    <x v="5"/>
    <x v="0"/>
    <m/>
    <m/>
    <n v="2026"/>
    <s v=""/>
    <s v=""/>
    <s v="修繕"/>
    <m/>
    <s v=""/>
    <s v=""/>
    <m/>
    <m/>
    <m/>
    <m/>
    <m/>
    <m/>
    <m/>
    <m/>
    <m/>
    <m/>
    <m/>
    <m/>
    <m/>
    <m/>
    <m/>
    <m/>
    <m/>
    <m/>
    <m/>
    <m/>
    <m/>
    <m/>
    <m/>
    <m/>
    <s v=""/>
    <s v=""/>
    <m/>
    <s v=""/>
    <m/>
    <s v=""/>
    <m/>
    <m/>
    <m/>
    <m/>
    <m/>
    <m/>
    <m/>
    <m/>
    <m/>
    <m/>
    <m/>
    <m/>
    <m/>
    <m/>
    <m/>
  </r>
  <r>
    <x v="968"/>
    <x v="1"/>
    <x v="894"/>
    <s v="北尻別蘭越停車場線"/>
    <n v="1966"/>
    <n v="4"/>
    <n v="2017"/>
    <s v="Ⅰ"/>
    <n v="2021"/>
    <s v="Ⅰ"/>
    <n v="2021"/>
    <s v="Ⅰ"/>
    <x v="5"/>
    <x v="0"/>
    <m/>
    <m/>
    <n v="2026"/>
    <s v=""/>
    <s v=""/>
    <s v="修繕"/>
    <m/>
    <s v=""/>
    <s v=""/>
    <m/>
    <m/>
    <m/>
    <m/>
    <m/>
    <m/>
    <m/>
    <m/>
    <m/>
    <m/>
    <m/>
    <m/>
    <m/>
    <m/>
    <m/>
    <m/>
    <m/>
    <m/>
    <m/>
    <m/>
    <m/>
    <m/>
    <m/>
    <m/>
    <s v=""/>
    <s v=""/>
    <m/>
    <s v=""/>
    <m/>
    <s v=""/>
    <m/>
    <m/>
    <m/>
    <m/>
    <m/>
    <m/>
    <m/>
    <m/>
    <m/>
    <m/>
    <m/>
    <m/>
    <m/>
    <m/>
    <m/>
  </r>
  <r>
    <x v="969"/>
    <x v="1"/>
    <x v="895"/>
    <s v="北尻別蘭越停車場線"/>
    <n v="1969"/>
    <n v="6"/>
    <n v="2018"/>
    <s v="Ⅰ"/>
    <n v="2018"/>
    <s v="Ⅰ"/>
    <n v="2018"/>
    <s v="Ⅰ"/>
    <x v="6"/>
    <x v="0"/>
    <m/>
    <m/>
    <n v="2023"/>
    <s v=""/>
    <s v=""/>
    <s v="修繕"/>
    <m/>
    <m/>
    <m/>
    <m/>
    <m/>
    <m/>
    <m/>
    <m/>
    <m/>
    <m/>
    <m/>
    <m/>
    <m/>
    <m/>
    <m/>
    <m/>
    <m/>
    <m/>
    <m/>
    <s v=""/>
    <m/>
    <m/>
    <s v="伸縮継手、橋面防水、断面補修"/>
    <m/>
    <s v="2014.08"/>
    <m/>
    <s v="2015.12"/>
    <s v=""/>
    <s v="伸縮継手、橋面防水、断面補修"/>
    <n v="2014"/>
    <n v="2014.08"/>
    <n v="2015"/>
    <n v="2015.12"/>
    <m/>
    <m/>
    <m/>
    <m/>
    <m/>
    <m/>
    <m/>
    <m/>
    <m/>
    <m/>
    <m/>
    <m/>
    <m/>
    <m/>
    <m/>
  </r>
  <r>
    <x v="970"/>
    <x v="1"/>
    <x v="896"/>
    <s v="北尻別蘭越停車場線"/>
    <n v="1987"/>
    <n v="6"/>
    <n v="2018"/>
    <s v="Ⅰ"/>
    <n v="2018"/>
    <s v="Ⅰ"/>
    <n v="2018"/>
    <s v="Ⅰ"/>
    <x v="6"/>
    <x v="0"/>
    <m/>
    <m/>
    <n v="2023"/>
    <s v=""/>
    <s v=""/>
    <s v="修繕"/>
    <m/>
    <m/>
    <m/>
    <m/>
    <m/>
    <m/>
    <m/>
    <m/>
    <m/>
    <m/>
    <m/>
    <m/>
    <m/>
    <m/>
    <m/>
    <m/>
    <m/>
    <m/>
    <m/>
    <m/>
    <m/>
    <m/>
    <s v="伸縮継手、橋面防水"/>
    <m/>
    <s v="2014.08"/>
    <m/>
    <s v="2015.12"/>
    <s v=""/>
    <s v="伸縮継手、橋面防水"/>
    <n v="2014"/>
    <n v="2014.08"/>
    <n v="2015"/>
    <n v="2015.12"/>
    <m/>
    <m/>
    <m/>
    <m/>
    <m/>
    <m/>
    <m/>
    <m/>
    <m/>
    <m/>
    <m/>
    <m/>
    <m/>
    <m/>
    <m/>
  </r>
  <r>
    <x v="971"/>
    <x v="1"/>
    <x v="897"/>
    <s v="北尻別蘭越停車場線"/>
    <n v="1982"/>
    <n v="39"/>
    <n v="2017"/>
    <s v="Ⅱ"/>
    <n v="2021"/>
    <s v="Ⅱ"/>
    <n v="2021"/>
    <s v="Ⅱ"/>
    <x v="5"/>
    <x v="2"/>
    <m/>
    <m/>
    <n v="2026"/>
    <s v=""/>
    <s v=""/>
    <s v="修繕"/>
    <m/>
    <s v=""/>
    <s v=""/>
    <m/>
    <m/>
    <m/>
    <m/>
    <m/>
    <m/>
    <m/>
    <m/>
    <m/>
    <m/>
    <m/>
    <m/>
    <m/>
    <m/>
    <m/>
    <m/>
    <m/>
    <m/>
    <m/>
    <m/>
    <m/>
    <m/>
    <m/>
    <m/>
    <m/>
    <s v=""/>
    <m/>
    <s v=""/>
    <m/>
    <s v=""/>
    <m/>
    <m/>
    <m/>
    <m/>
    <m/>
    <m/>
    <m/>
    <m/>
    <m/>
    <m/>
    <m/>
    <m/>
    <m/>
    <m/>
    <s v=""/>
  </r>
  <r>
    <x v="972"/>
    <x v="1"/>
    <x v="898"/>
    <s v="北尻別蘭越停車場線"/>
    <n v="1960"/>
    <n v="11"/>
    <n v="2016"/>
    <s v="Ⅰ"/>
    <n v="2021"/>
    <s v="Ⅰ"/>
    <n v="2021"/>
    <s v="Ⅰ"/>
    <x v="5"/>
    <x v="0"/>
    <m/>
    <m/>
    <n v="2026"/>
    <s v=""/>
    <s v=""/>
    <s v="修繕"/>
    <m/>
    <s v=""/>
    <s v=""/>
    <m/>
    <m/>
    <m/>
    <m/>
    <m/>
    <m/>
    <m/>
    <m/>
    <m/>
    <m/>
    <m/>
    <m/>
    <m/>
    <m/>
    <m/>
    <m/>
    <m/>
    <m/>
    <m/>
    <s v="伸縮継手、橋面防水、ひびわれ補修、地覆補修"/>
    <m/>
    <s v="2010.10"/>
    <m/>
    <s v="2015.08"/>
    <s v=""/>
    <s v=""/>
    <m/>
    <s v=""/>
    <m/>
    <s v=""/>
    <m/>
    <m/>
    <m/>
    <m/>
    <m/>
    <m/>
    <m/>
    <m/>
    <m/>
    <m/>
    <m/>
    <m/>
    <m/>
    <m/>
    <m/>
  </r>
  <r>
    <x v="973"/>
    <x v="1"/>
    <x v="899"/>
    <s v="北尻別蘭越停車場線"/>
    <n v="1992"/>
    <n v="11"/>
    <n v="2016"/>
    <s v="Ⅰ"/>
    <n v="2021"/>
    <s v="Ⅰ"/>
    <n v="2021"/>
    <s v="Ⅰ"/>
    <x v="5"/>
    <x v="0"/>
    <m/>
    <m/>
    <n v="2026"/>
    <s v=""/>
    <s v=""/>
    <s v="修繕"/>
    <m/>
    <s v=""/>
    <s v=""/>
    <m/>
    <m/>
    <m/>
    <m/>
    <m/>
    <m/>
    <m/>
    <m/>
    <m/>
    <m/>
    <m/>
    <m/>
    <m/>
    <m/>
    <m/>
    <m/>
    <m/>
    <m/>
    <m/>
    <s v="伸縮継手、橋面防水、地覆補修"/>
    <m/>
    <s v="2010.10"/>
    <m/>
    <s v="2015.08"/>
    <s v=""/>
    <s v=""/>
    <m/>
    <s v=""/>
    <m/>
    <s v=""/>
    <m/>
    <m/>
    <m/>
    <m/>
    <m/>
    <m/>
    <m/>
    <m/>
    <m/>
    <m/>
    <m/>
    <m/>
    <m/>
    <m/>
    <m/>
  </r>
  <r>
    <x v="974"/>
    <x v="1"/>
    <x v="900"/>
    <s v="北尻別蘭越停車場線"/>
    <n v="1978"/>
    <n v="27"/>
    <n v="2017"/>
    <s v="Ⅱ"/>
    <n v="2017"/>
    <s v="Ⅱ"/>
    <n v="2022"/>
    <s v="Ⅱ"/>
    <x v="2"/>
    <x v="2"/>
    <m/>
    <m/>
    <n v="2027"/>
    <s v=""/>
    <s v=""/>
    <s v="修繕"/>
    <m/>
    <s v=""/>
    <s v=""/>
    <m/>
    <m/>
    <m/>
    <m/>
    <m/>
    <m/>
    <m/>
    <m/>
    <m/>
    <m/>
    <m/>
    <m/>
    <m/>
    <m/>
    <m/>
    <m/>
    <m/>
    <m/>
    <m/>
    <m/>
    <m/>
    <m/>
    <m/>
    <m/>
    <s v=""/>
    <s v=""/>
    <m/>
    <s v=""/>
    <m/>
    <s v=""/>
    <m/>
    <m/>
    <m/>
    <m/>
    <m/>
    <m/>
    <m/>
    <m/>
    <m/>
    <m/>
    <m/>
    <m/>
    <m/>
    <m/>
    <s v=""/>
  </r>
  <r>
    <x v="975"/>
    <x v="1"/>
    <x v="901"/>
    <s v="北尻別蘭越停車場線"/>
    <n v="1975"/>
    <n v="9"/>
    <n v="2016"/>
    <s v="Ⅰ"/>
    <n v="2021"/>
    <s v="Ⅱ"/>
    <n v="2021"/>
    <s v="Ⅱ"/>
    <x v="5"/>
    <x v="2"/>
    <m/>
    <m/>
    <n v="2026"/>
    <s v=""/>
    <s v=""/>
    <s v="修繕"/>
    <m/>
    <s v=""/>
    <s v=""/>
    <m/>
    <m/>
    <m/>
    <m/>
    <m/>
    <m/>
    <m/>
    <m/>
    <m/>
    <m/>
    <m/>
    <m/>
    <m/>
    <m/>
    <m/>
    <m/>
    <s v=""/>
    <m/>
    <m/>
    <s v="ひびわれ補修、断面補修"/>
    <m/>
    <s v="2010.10"/>
    <m/>
    <s v="2015.08"/>
    <m/>
    <s v=""/>
    <m/>
    <s v=""/>
    <m/>
    <s v=""/>
    <m/>
    <m/>
    <m/>
    <m/>
    <m/>
    <m/>
    <m/>
    <m/>
    <m/>
    <m/>
    <m/>
    <m/>
    <m/>
    <m/>
    <s v=""/>
  </r>
  <r>
    <x v="976"/>
    <x v="1"/>
    <x v="845"/>
    <s v="北尻別蘭越停車場線"/>
    <n v="1963"/>
    <n v="13"/>
    <n v="2016"/>
    <s v="Ⅱ"/>
    <n v="2021"/>
    <s v="Ⅰ"/>
    <n v="2021"/>
    <s v="Ⅰ"/>
    <x v="5"/>
    <x v="0"/>
    <m/>
    <m/>
    <n v="2026"/>
    <s v=""/>
    <s v=""/>
    <s v="修繕"/>
    <m/>
    <s v=""/>
    <s v=""/>
    <m/>
    <m/>
    <m/>
    <m/>
    <s v="補助"/>
    <n v="2"/>
    <m/>
    <m/>
    <m/>
    <m/>
    <m/>
    <m/>
    <m/>
    <m/>
    <m/>
    <m/>
    <s v=""/>
    <m/>
    <m/>
    <s v="伸縮継手、橋面防水"/>
    <m/>
    <s v="2015.11"/>
    <m/>
    <s v="2020.12"/>
    <s v=""/>
    <s v=""/>
    <m/>
    <s v=""/>
    <m/>
    <s v=""/>
    <m/>
    <m/>
    <m/>
    <m/>
    <m/>
    <m/>
    <m/>
    <m/>
    <m/>
    <m/>
    <m/>
    <m/>
    <m/>
    <m/>
    <m/>
  </r>
  <r>
    <x v="977"/>
    <x v="1"/>
    <x v="143"/>
    <s v="北尻別蘭越停車場線"/>
    <n v="1958"/>
    <n v="2"/>
    <n v="2015"/>
    <s v="Ⅰ"/>
    <n v="2019"/>
    <s v="Ⅰ"/>
    <n v="2019"/>
    <s v="Ⅰ"/>
    <x v="0"/>
    <x v="0"/>
    <m/>
    <m/>
    <n v="2024"/>
    <s v=""/>
    <s v=""/>
    <s v="修繕"/>
    <m/>
    <s v=""/>
    <s v=""/>
    <m/>
    <m/>
    <m/>
    <m/>
    <m/>
    <m/>
    <m/>
    <m/>
    <m/>
    <m/>
    <m/>
    <m/>
    <m/>
    <m/>
    <m/>
    <m/>
    <m/>
    <m/>
    <m/>
    <m/>
    <m/>
    <m/>
    <m/>
    <m/>
    <s v=""/>
    <s v=""/>
    <m/>
    <s v=""/>
    <m/>
    <s v=""/>
    <m/>
    <m/>
    <m/>
    <m/>
    <m/>
    <m/>
    <m/>
    <m/>
    <m/>
    <m/>
    <m/>
    <m/>
    <m/>
    <m/>
    <m/>
  </r>
  <r>
    <x v="978"/>
    <x v="1"/>
    <x v="902"/>
    <s v="北尻別蘭越停車場線"/>
    <n v="1962"/>
    <n v="5"/>
    <n v="2016"/>
    <s v="Ⅰ"/>
    <n v="2021"/>
    <s v="Ⅰ"/>
    <n v="2021"/>
    <s v="Ⅰ"/>
    <x v="5"/>
    <x v="0"/>
    <m/>
    <m/>
    <n v="2026"/>
    <s v=""/>
    <s v=""/>
    <s v="修繕"/>
    <m/>
    <s v=""/>
    <s v=""/>
    <m/>
    <m/>
    <m/>
    <m/>
    <m/>
    <m/>
    <m/>
    <m/>
    <m/>
    <m/>
    <m/>
    <m/>
    <m/>
    <m/>
    <m/>
    <m/>
    <m/>
    <m/>
    <m/>
    <s v="伸縮継手、橋面防水、ひびわれ補修、地覆補修"/>
    <m/>
    <s v="2010.10"/>
    <m/>
    <s v="2015.08"/>
    <s v=""/>
    <s v=""/>
    <m/>
    <s v=""/>
    <m/>
    <s v=""/>
    <m/>
    <m/>
    <m/>
    <m/>
    <m/>
    <m/>
    <m/>
    <m/>
    <m/>
    <m/>
    <m/>
    <m/>
    <m/>
    <m/>
    <m/>
  </r>
  <r>
    <x v="979"/>
    <x v="1"/>
    <x v="903"/>
    <s v="北尻別蘭越停車場線"/>
    <n v="1992"/>
    <n v="5"/>
    <n v="2016"/>
    <s v="Ⅰ"/>
    <n v="2021"/>
    <s v="Ⅰ"/>
    <n v="2021"/>
    <s v="Ⅰ"/>
    <x v="5"/>
    <x v="0"/>
    <m/>
    <m/>
    <n v="2026"/>
    <s v=""/>
    <s v=""/>
    <s v="修繕"/>
    <m/>
    <s v=""/>
    <s v=""/>
    <m/>
    <m/>
    <m/>
    <m/>
    <m/>
    <m/>
    <m/>
    <m/>
    <m/>
    <m/>
    <m/>
    <m/>
    <m/>
    <m/>
    <m/>
    <m/>
    <m/>
    <m/>
    <m/>
    <s v="伸縮継手、橋面防水、地覆補修"/>
    <m/>
    <s v="2010.10"/>
    <m/>
    <s v="2015.08"/>
    <s v=""/>
    <s v=""/>
    <m/>
    <s v=""/>
    <m/>
    <s v=""/>
    <m/>
    <m/>
    <m/>
    <m/>
    <m/>
    <m/>
    <m/>
    <m/>
    <m/>
    <m/>
    <m/>
    <m/>
    <m/>
    <m/>
    <m/>
  </r>
  <r>
    <x v="980"/>
    <x v="1"/>
    <x v="904"/>
    <s v="北尻別蘭越停車場線"/>
    <n v="1985"/>
    <n v="213"/>
    <n v="2018"/>
    <s v="Ⅰ"/>
    <n v="2018"/>
    <s v="Ⅰ"/>
    <n v="2022"/>
    <s v="Ⅱ"/>
    <x v="2"/>
    <x v="2"/>
    <m/>
    <m/>
    <n v="2027"/>
    <s v=""/>
    <s v=""/>
    <s v="修繕"/>
    <m/>
    <s v=""/>
    <s v=""/>
    <m/>
    <m/>
    <m/>
    <m/>
    <m/>
    <m/>
    <m/>
    <m/>
    <m/>
    <m/>
    <m/>
    <m/>
    <m/>
    <m/>
    <m/>
    <m/>
    <m/>
    <m/>
    <m/>
    <m/>
    <m/>
    <m/>
    <m/>
    <m/>
    <s v=""/>
    <s v=""/>
    <m/>
    <s v=""/>
    <m/>
    <s v=""/>
    <m/>
    <m/>
    <m/>
    <m/>
    <m/>
    <m/>
    <m/>
    <m/>
    <m/>
    <m/>
    <m/>
    <m/>
    <m/>
    <m/>
    <m/>
  </r>
  <r>
    <x v="981"/>
    <x v="1"/>
    <x v="138"/>
    <s v="北尻別蘭越停車場線"/>
    <n v="1972"/>
    <n v="48"/>
    <n v="2017"/>
    <s v="Ⅱ"/>
    <n v="2021"/>
    <s v="Ⅱ"/>
    <n v="2021"/>
    <s v="Ⅱ"/>
    <x v="5"/>
    <x v="2"/>
    <m/>
    <m/>
    <n v="2026"/>
    <s v=""/>
    <s v=""/>
    <s v="修繕"/>
    <m/>
    <s v=""/>
    <s v=""/>
    <m/>
    <m/>
    <m/>
    <m/>
    <m/>
    <m/>
    <m/>
    <m/>
    <m/>
    <m/>
    <m/>
    <m/>
    <m/>
    <m/>
    <m/>
    <m/>
    <m/>
    <m/>
    <m/>
    <m/>
    <m/>
    <m/>
    <m/>
    <m/>
    <m/>
    <s v=""/>
    <m/>
    <s v=""/>
    <m/>
    <s v=""/>
    <m/>
    <m/>
    <m/>
    <m/>
    <m/>
    <m/>
    <m/>
    <m/>
    <m/>
    <m/>
    <m/>
    <m/>
    <m/>
    <m/>
    <s v=""/>
  </r>
  <r>
    <x v="982"/>
    <x v="1"/>
    <x v="905"/>
    <s v="三ノ原ニセコ線"/>
    <n v="1973"/>
    <n v="5.4"/>
    <n v="2018"/>
    <s v="Ⅰ"/>
    <n v="2018"/>
    <s v="Ⅰ"/>
    <n v="2018"/>
    <s v="Ⅰ"/>
    <x v="6"/>
    <x v="0"/>
    <m/>
    <m/>
    <n v="2023"/>
    <s v=""/>
    <s v=""/>
    <s v="修繕"/>
    <m/>
    <s v=""/>
    <s v=""/>
    <m/>
    <m/>
    <m/>
    <m/>
    <m/>
    <m/>
    <m/>
    <m/>
    <m/>
    <m/>
    <m/>
    <m/>
    <m/>
    <m/>
    <m/>
    <m/>
    <m/>
    <m/>
    <m/>
    <m/>
    <m/>
    <m/>
    <m/>
    <m/>
    <s v=""/>
    <s v=""/>
    <m/>
    <s v=""/>
    <m/>
    <s v=""/>
    <m/>
    <m/>
    <m/>
    <m/>
    <m/>
    <m/>
    <m/>
    <m/>
    <m/>
    <m/>
    <m/>
    <m/>
    <m/>
    <m/>
    <m/>
  </r>
  <r>
    <x v="983"/>
    <x v="1"/>
    <x v="906"/>
    <s v="三ノ原ニセコ線"/>
    <n v="1971"/>
    <n v="35"/>
    <n v="2018"/>
    <s v="Ⅰ"/>
    <n v="2018"/>
    <s v="Ⅰ"/>
    <n v="2018"/>
    <s v="Ⅰ"/>
    <x v="6"/>
    <x v="0"/>
    <m/>
    <m/>
    <n v="2023"/>
    <s v=""/>
    <s v=""/>
    <s v="修繕"/>
    <m/>
    <s v=""/>
    <s v=""/>
    <m/>
    <m/>
    <m/>
    <m/>
    <m/>
    <m/>
    <m/>
    <m/>
    <m/>
    <m/>
    <m/>
    <m/>
    <m/>
    <m/>
    <m/>
    <m/>
    <m/>
    <m/>
    <m/>
    <m/>
    <m/>
    <m/>
    <m/>
    <m/>
    <s v=""/>
    <s v=""/>
    <m/>
    <s v=""/>
    <m/>
    <s v=""/>
    <m/>
    <m/>
    <m/>
    <m/>
    <m/>
    <m/>
    <m/>
    <m/>
    <m/>
    <m/>
    <m/>
    <m/>
    <m/>
    <m/>
    <m/>
  </r>
  <r>
    <x v="984"/>
    <x v="1"/>
    <x v="907"/>
    <s v="三ノ原ニセコ線"/>
    <n v="1973"/>
    <n v="26.9"/>
    <n v="2018"/>
    <s v="Ⅰ"/>
    <n v="2018"/>
    <s v="Ⅰ"/>
    <n v="2018"/>
    <s v="Ⅰ"/>
    <x v="6"/>
    <x v="0"/>
    <m/>
    <m/>
    <n v="2023"/>
    <s v=""/>
    <s v=""/>
    <s v="修繕"/>
    <m/>
    <s v=""/>
    <s v=""/>
    <m/>
    <m/>
    <m/>
    <m/>
    <m/>
    <m/>
    <m/>
    <m/>
    <m/>
    <m/>
    <m/>
    <m/>
    <m/>
    <m/>
    <m/>
    <m/>
    <m/>
    <m/>
    <m/>
    <m/>
    <m/>
    <m/>
    <m/>
    <m/>
    <s v=""/>
    <s v=""/>
    <m/>
    <s v=""/>
    <m/>
    <s v=""/>
    <m/>
    <m/>
    <m/>
    <m/>
    <m/>
    <m/>
    <m/>
    <m/>
    <m/>
    <m/>
    <m/>
    <m/>
    <m/>
    <m/>
    <m/>
  </r>
  <r>
    <x v="985"/>
    <x v="1"/>
    <x v="908"/>
    <s v="三ノ原ニセコ線"/>
    <n v="1967"/>
    <n v="31.2"/>
    <n v="2018"/>
    <s v="Ⅰ"/>
    <n v="2018"/>
    <s v="Ⅰ"/>
    <n v="2018"/>
    <s v="Ⅰ"/>
    <x v="6"/>
    <x v="0"/>
    <m/>
    <m/>
    <n v="2023"/>
    <s v=""/>
    <s v=""/>
    <s v="修繕"/>
    <m/>
    <s v=""/>
    <s v=""/>
    <m/>
    <m/>
    <m/>
    <m/>
    <m/>
    <m/>
    <m/>
    <m/>
    <m/>
    <m/>
    <m/>
    <m/>
    <m/>
    <m/>
    <m/>
    <m/>
    <m/>
    <m/>
    <m/>
    <m/>
    <m/>
    <m/>
    <m/>
    <m/>
    <s v=""/>
    <s v=""/>
    <m/>
    <s v=""/>
    <m/>
    <s v=""/>
    <m/>
    <m/>
    <m/>
    <m/>
    <m/>
    <m/>
    <m/>
    <m/>
    <m/>
    <m/>
    <m/>
    <m/>
    <m/>
    <m/>
    <m/>
  </r>
  <r>
    <x v="986"/>
    <x v="1"/>
    <x v="909"/>
    <s v="三ノ原ニセコ線"/>
    <n v="1967"/>
    <n v="25"/>
    <n v="2018"/>
    <s v="Ⅰ"/>
    <n v="2018"/>
    <s v="Ⅰ"/>
    <n v="2018"/>
    <s v="Ⅰ"/>
    <x v="6"/>
    <x v="0"/>
    <m/>
    <m/>
    <n v="2023"/>
    <s v=""/>
    <s v=""/>
    <s v="修繕"/>
    <m/>
    <s v=""/>
    <s v=""/>
    <m/>
    <m/>
    <m/>
    <m/>
    <m/>
    <m/>
    <m/>
    <m/>
    <m/>
    <m/>
    <m/>
    <m/>
    <m/>
    <m/>
    <m/>
    <m/>
    <m/>
    <m/>
    <m/>
    <m/>
    <m/>
    <m/>
    <m/>
    <m/>
    <s v=""/>
    <s v=""/>
    <m/>
    <s v=""/>
    <m/>
    <s v=""/>
    <m/>
    <m/>
    <m/>
    <m/>
    <m/>
    <m/>
    <m/>
    <m/>
    <m/>
    <m/>
    <m/>
    <m/>
    <m/>
    <m/>
    <m/>
  </r>
  <r>
    <x v="987"/>
    <x v="1"/>
    <x v="910"/>
    <s v="留寿都喜茂別線"/>
    <n v="1995"/>
    <n v="98.5"/>
    <n v="2016"/>
    <s v="Ⅰ"/>
    <n v="2020"/>
    <s v="Ⅰ"/>
    <n v="2020"/>
    <s v="Ⅰ"/>
    <x v="1"/>
    <x v="0"/>
    <m/>
    <m/>
    <n v="2025"/>
    <s v=""/>
    <s v=""/>
    <s v="修繕"/>
    <m/>
    <s v=""/>
    <s v=""/>
    <m/>
    <m/>
    <m/>
    <m/>
    <m/>
    <m/>
    <m/>
    <m/>
    <m/>
    <m/>
    <m/>
    <m/>
    <m/>
    <m/>
    <m/>
    <m/>
    <s v=""/>
    <m/>
    <m/>
    <s v="伸縮装置"/>
    <m/>
    <s v="2015.11"/>
    <m/>
    <s v="2017.08"/>
    <s v=""/>
    <s v=""/>
    <m/>
    <s v=""/>
    <m/>
    <s v=""/>
    <m/>
    <m/>
    <m/>
    <m/>
    <m/>
    <m/>
    <m/>
    <m/>
    <m/>
    <m/>
    <m/>
    <m/>
    <m/>
    <m/>
    <m/>
  </r>
  <r>
    <x v="988"/>
    <x v="1"/>
    <x v="911"/>
    <s v="熱郛白井川線"/>
    <n v="1978"/>
    <n v="49"/>
    <n v="2015"/>
    <s v="Ⅰ"/>
    <n v="2021"/>
    <s v="Ⅲ"/>
    <n v="2021"/>
    <s v="Ⅲ"/>
    <x v="5"/>
    <x v="1"/>
    <m/>
    <m/>
    <n v="2026"/>
    <s v="修繕"/>
    <s v="修繕"/>
    <s v="修繕"/>
    <s v="修繕"/>
    <n v="2023"/>
    <n v="2024"/>
    <m/>
    <m/>
    <m/>
    <m/>
    <m/>
    <m/>
    <m/>
    <m/>
    <m/>
    <m/>
    <m/>
    <m/>
    <m/>
    <m/>
    <m/>
    <m/>
    <s v="補助"/>
    <n v="4"/>
    <m/>
    <m/>
    <m/>
    <m/>
    <m/>
    <m/>
    <s v="修繕"/>
    <s v=""/>
    <m/>
    <s v=""/>
    <m/>
    <s v=""/>
    <s v="修繕"/>
    <n v="2023"/>
    <n v="2024"/>
    <s v="修繕"/>
    <n v="2023"/>
    <n v="2024"/>
    <s v="修繕"/>
    <n v="8.64"/>
    <s v="修繕"/>
    <n v="2023"/>
    <n v="2024"/>
    <s v="修繕"/>
    <n v="2023"/>
    <n v="2024"/>
    <n v="38"/>
  </r>
  <r>
    <x v="989"/>
    <x v="1"/>
    <x v="5"/>
    <s v="熱郛白井川線"/>
    <n v="1997"/>
    <n v="39"/>
    <n v="2017"/>
    <s v="Ⅱ"/>
    <n v="2021"/>
    <s v="Ⅰ"/>
    <n v="2021"/>
    <s v="Ⅰ"/>
    <x v="5"/>
    <x v="0"/>
    <m/>
    <m/>
    <n v="2026"/>
    <s v=""/>
    <s v=""/>
    <s v="修繕"/>
    <m/>
    <s v=""/>
    <s v=""/>
    <m/>
    <m/>
    <m/>
    <m/>
    <m/>
    <m/>
    <m/>
    <m/>
    <m/>
    <m/>
    <m/>
    <m/>
    <m/>
    <m/>
    <m/>
    <m/>
    <m/>
    <m/>
    <m/>
    <m/>
    <m/>
    <m/>
    <m/>
    <m/>
    <s v=""/>
    <s v=""/>
    <m/>
    <s v=""/>
    <m/>
    <s v=""/>
    <m/>
    <m/>
    <m/>
    <m/>
    <m/>
    <m/>
    <m/>
    <m/>
    <m/>
    <m/>
    <m/>
    <m/>
    <m/>
    <m/>
    <m/>
  </r>
  <r>
    <x v="990"/>
    <x v="1"/>
    <x v="912"/>
    <s v="大成黒松内停車場線"/>
    <n v="1973"/>
    <n v="5"/>
    <n v="2017"/>
    <s v="Ⅱ"/>
    <n v="2021"/>
    <s v="Ⅲ"/>
    <n v="2021"/>
    <s v="Ⅲ"/>
    <x v="5"/>
    <x v="1"/>
    <m/>
    <m/>
    <n v="2026"/>
    <s v="修繕"/>
    <s v="修繕"/>
    <s v="修繕"/>
    <s v="修繕"/>
    <n v="2023"/>
    <n v="2024"/>
    <m/>
    <m/>
    <m/>
    <m/>
    <m/>
    <m/>
    <m/>
    <m/>
    <m/>
    <m/>
    <m/>
    <m/>
    <m/>
    <m/>
    <m/>
    <m/>
    <s v="補助"/>
    <n v="5"/>
    <s v="修繕"/>
    <s v="伸縮継手、橋面防水、ひびわれ補修、断面補修"/>
    <n v="2010"/>
    <s v="2010.10"/>
    <n v="2015"/>
    <s v="2015.08"/>
    <s v="修繕"/>
    <s v=""/>
    <m/>
    <s v=""/>
    <m/>
    <s v=""/>
    <s v="修繕"/>
    <n v="2023"/>
    <n v="2024"/>
    <s v="修繕"/>
    <n v="2023"/>
    <n v="2024"/>
    <s v="修繕"/>
    <n v="4.8"/>
    <s v="修繕"/>
    <n v="2023"/>
    <n v="2024"/>
    <s v="修繕"/>
    <n v="2023"/>
    <n v="2024"/>
    <n v="12"/>
  </r>
  <r>
    <x v="991"/>
    <x v="1"/>
    <x v="913"/>
    <s v="大成黒松内停車場線"/>
    <n v="1973"/>
    <n v="5"/>
    <n v="2017"/>
    <s v="Ⅰ"/>
    <n v="2021"/>
    <s v="Ⅰ"/>
    <n v="2021"/>
    <s v="Ⅰ"/>
    <x v="5"/>
    <x v="0"/>
    <m/>
    <m/>
    <n v="2026"/>
    <s v=""/>
    <s v=""/>
    <s v="修繕"/>
    <m/>
    <s v=""/>
    <s v=""/>
    <m/>
    <m/>
    <m/>
    <m/>
    <m/>
    <m/>
    <m/>
    <m/>
    <m/>
    <m/>
    <m/>
    <m/>
    <m/>
    <m/>
    <m/>
    <m/>
    <m/>
    <m/>
    <m/>
    <s v="伸縮継手、橋面防水、防護柵塗替、ひびわれ補修、断面補修"/>
    <m/>
    <s v="2010.10"/>
    <m/>
    <s v="2015.08"/>
    <s v=""/>
    <s v=""/>
    <m/>
    <s v=""/>
    <m/>
    <s v=""/>
    <m/>
    <m/>
    <m/>
    <m/>
    <m/>
    <m/>
    <m/>
    <m/>
    <m/>
    <m/>
    <m/>
    <m/>
    <m/>
    <m/>
    <m/>
  </r>
  <r>
    <x v="992"/>
    <x v="1"/>
    <x v="914"/>
    <s v="大成黒松内停車場線"/>
    <n v="1960"/>
    <n v="40"/>
    <n v="2016"/>
    <s v="Ⅱ"/>
    <n v="2021"/>
    <s v="Ⅱ"/>
    <n v="2021"/>
    <s v="Ⅱ"/>
    <x v="5"/>
    <x v="2"/>
    <m/>
    <m/>
    <n v="2026"/>
    <s v=""/>
    <s v=""/>
    <s v="修繕"/>
    <m/>
    <s v=""/>
    <s v=""/>
    <m/>
    <m/>
    <m/>
    <m/>
    <m/>
    <m/>
    <m/>
    <m/>
    <m/>
    <m/>
    <m/>
    <m/>
    <m/>
    <m/>
    <m/>
    <m/>
    <m/>
    <m/>
    <m/>
    <m/>
    <m/>
    <m/>
    <m/>
    <m/>
    <m/>
    <s v=""/>
    <m/>
    <s v=""/>
    <m/>
    <s v=""/>
    <m/>
    <m/>
    <m/>
    <m/>
    <m/>
    <m/>
    <m/>
    <m/>
    <m/>
    <m/>
    <m/>
    <m/>
    <m/>
    <m/>
    <s v=""/>
  </r>
  <r>
    <x v="993"/>
    <x v="1"/>
    <x v="915"/>
    <s v="大成黒松内停車場線"/>
    <n v="2007"/>
    <n v="92.5"/>
    <n v="2017"/>
    <s v="Ⅰ"/>
    <n v="2021"/>
    <s v="Ⅰ"/>
    <n v="2021"/>
    <s v="Ⅰ"/>
    <x v="5"/>
    <x v="0"/>
    <m/>
    <m/>
    <n v="2026"/>
    <s v=""/>
    <s v=""/>
    <s v="修繕"/>
    <m/>
    <s v=""/>
    <s v=""/>
    <m/>
    <m/>
    <m/>
    <m/>
    <m/>
    <m/>
    <m/>
    <m/>
    <m/>
    <m/>
    <m/>
    <m/>
    <m/>
    <m/>
    <m/>
    <m/>
    <m/>
    <m/>
    <m/>
    <m/>
    <m/>
    <m/>
    <m/>
    <m/>
    <s v=""/>
    <s v=""/>
    <m/>
    <s v=""/>
    <m/>
    <s v=""/>
    <m/>
    <m/>
    <m/>
    <m/>
    <m/>
    <m/>
    <m/>
    <m/>
    <m/>
    <m/>
    <m/>
    <m/>
    <m/>
    <m/>
    <m/>
  </r>
  <r>
    <x v="994"/>
    <x v="1"/>
    <x v="916"/>
    <s v="大成黒松内停車場線"/>
    <n v="1987"/>
    <n v="4"/>
    <n v="2017"/>
    <s v="Ⅰ"/>
    <n v="2021"/>
    <s v="Ⅰ"/>
    <n v="2021"/>
    <s v="Ⅰ"/>
    <x v="5"/>
    <x v="0"/>
    <m/>
    <m/>
    <n v="2026"/>
    <s v=""/>
    <s v=""/>
    <s v="修繕"/>
    <m/>
    <s v=""/>
    <s v=""/>
    <m/>
    <m/>
    <m/>
    <m/>
    <m/>
    <m/>
    <m/>
    <m/>
    <m/>
    <m/>
    <m/>
    <m/>
    <m/>
    <m/>
    <m/>
    <m/>
    <m/>
    <m/>
    <m/>
    <m/>
    <m/>
    <m/>
    <m/>
    <m/>
    <s v=""/>
    <s v=""/>
    <m/>
    <s v=""/>
    <m/>
    <s v=""/>
    <m/>
    <m/>
    <m/>
    <m/>
    <m/>
    <m/>
    <m/>
    <m/>
    <m/>
    <m/>
    <m/>
    <m/>
    <m/>
    <m/>
    <m/>
  </r>
  <r>
    <x v="995"/>
    <x v="1"/>
    <x v="840"/>
    <s v="大成黒松内停車場線"/>
    <n v="2003"/>
    <n v="10"/>
    <n v="2016"/>
    <s v="Ⅰ"/>
    <n v="2021"/>
    <s v="Ⅰ"/>
    <n v="2021"/>
    <s v="Ⅰ"/>
    <x v="5"/>
    <x v="0"/>
    <m/>
    <m/>
    <n v="2026"/>
    <s v=""/>
    <s v=""/>
    <s v="修繕"/>
    <m/>
    <s v=""/>
    <s v=""/>
    <m/>
    <m/>
    <m/>
    <m/>
    <m/>
    <m/>
    <m/>
    <m/>
    <m/>
    <m/>
    <m/>
    <m/>
    <m/>
    <m/>
    <m/>
    <m/>
    <m/>
    <m/>
    <m/>
    <m/>
    <m/>
    <m/>
    <m/>
    <m/>
    <s v=""/>
    <s v=""/>
    <m/>
    <s v=""/>
    <m/>
    <s v=""/>
    <m/>
    <m/>
    <m/>
    <m/>
    <m/>
    <m/>
    <m/>
    <m/>
    <m/>
    <m/>
    <m/>
    <m/>
    <m/>
    <m/>
    <m/>
  </r>
  <r>
    <x v="996"/>
    <x v="1"/>
    <x v="917"/>
    <s v="大成黒松内停車場線"/>
    <n v="1973"/>
    <n v="7"/>
    <n v="2017"/>
    <s v="Ⅱ"/>
    <n v="2021"/>
    <s v="Ⅱ"/>
    <n v="2021"/>
    <s v="Ⅱ"/>
    <x v="5"/>
    <x v="2"/>
    <m/>
    <m/>
    <n v="2026"/>
    <s v=""/>
    <s v=""/>
    <s v="修繕"/>
    <m/>
    <s v=""/>
    <s v=""/>
    <m/>
    <m/>
    <m/>
    <m/>
    <m/>
    <m/>
    <m/>
    <m/>
    <m/>
    <m/>
    <m/>
    <m/>
    <m/>
    <m/>
    <m/>
    <m/>
    <s v=""/>
    <m/>
    <m/>
    <s v="伸縮継手、橋面防水、断面補修、ひび割れ補修"/>
    <m/>
    <s v="2013.10"/>
    <m/>
    <s v="2015.12"/>
    <m/>
    <s v=""/>
    <m/>
    <s v=""/>
    <m/>
    <s v=""/>
    <m/>
    <m/>
    <m/>
    <m/>
    <m/>
    <m/>
    <m/>
    <m/>
    <m/>
    <m/>
    <m/>
    <m/>
    <m/>
    <m/>
    <s v=""/>
  </r>
  <r>
    <x v="997"/>
    <x v="1"/>
    <x v="918"/>
    <s v="大成黒松内停車場線"/>
    <n v="1973"/>
    <n v="7"/>
    <n v="2017"/>
    <s v="Ⅱ"/>
    <n v="2021"/>
    <s v="Ⅱ"/>
    <n v="2021"/>
    <s v="Ⅱ"/>
    <x v="5"/>
    <x v="2"/>
    <m/>
    <m/>
    <n v="2026"/>
    <s v=""/>
    <s v=""/>
    <s v="修繕"/>
    <m/>
    <s v=""/>
    <s v=""/>
    <m/>
    <m/>
    <m/>
    <m/>
    <m/>
    <m/>
    <m/>
    <m/>
    <m/>
    <m/>
    <m/>
    <m/>
    <m/>
    <m/>
    <m/>
    <m/>
    <m/>
    <m/>
    <m/>
    <s v="伸縮継手、橋面防水、断面補修、ひび割れ補修"/>
    <m/>
    <s v="2013.10"/>
    <m/>
    <s v="2015.12"/>
    <m/>
    <s v=""/>
    <m/>
    <s v=""/>
    <m/>
    <s v=""/>
    <m/>
    <m/>
    <m/>
    <m/>
    <m/>
    <m/>
    <m/>
    <m/>
    <m/>
    <m/>
    <m/>
    <m/>
    <m/>
    <m/>
    <s v=""/>
  </r>
  <r>
    <x v="998"/>
    <x v="1"/>
    <x v="919"/>
    <s v="大成黒松内停車場線"/>
    <n v="1993"/>
    <n v="4.7"/>
    <n v="2017"/>
    <s v="Ⅰ"/>
    <n v="2021"/>
    <s v="Ⅰ"/>
    <n v="2021"/>
    <s v="Ⅰ"/>
    <x v="5"/>
    <x v="0"/>
    <m/>
    <m/>
    <n v="2026"/>
    <s v=""/>
    <s v=""/>
    <s v="修繕"/>
    <m/>
    <s v=""/>
    <s v=""/>
    <m/>
    <m/>
    <m/>
    <m/>
    <m/>
    <m/>
    <m/>
    <m/>
    <m/>
    <m/>
    <m/>
    <m/>
    <m/>
    <m/>
    <m/>
    <m/>
    <m/>
    <m/>
    <m/>
    <m/>
    <m/>
    <m/>
    <m/>
    <m/>
    <s v=""/>
    <s v=""/>
    <m/>
    <s v=""/>
    <m/>
    <s v=""/>
    <m/>
    <m/>
    <m/>
    <m/>
    <m/>
    <m/>
    <m/>
    <m/>
    <m/>
    <m/>
    <m/>
    <m/>
    <m/>
    <m/>
    <m/>
  </r>
  <r>
    <x v="999"/>
    <x v="1"/>
    <x v="920"/>
    <s v="大成黒松内停車場線"/>
    <n v="1993"/>
    <n v="4.7"/>
    <n v="2017"/>
    <s v="Ⅰ"/>
    <n v="2021"/>
    <s v="Ⅰ"/>
    <n v="2021"/>
    <s v="Ⅰ"/>
    <x v="5"/>
    <x v="0"/>
    <m/>
    <m/>
    <n v="2026"/>
    <s v=""/>
    <s v=""/>
    <s v="修繕"/>
    <m/>
    <s v=""/>
    <s v=""/>
    <m/>
    <m/>
    <m/>
    <m/>
    <m/>
    <m/>
    <m/>
    <m/>
    <m/>
    <m/>
    <m/>
    <m/>
    <m/>
    <m/>
    <m/>
    <m/>
    <m/>
    <m/>
    <m/>
    <m/>
    <m/>
    <m/>
    <m/>
    <m/>
    <s v=""/>
    <s v=""/>
    <m/>
    <s v=""/>
    <m/>
    <s v=""/>
    <m/>
    <m/>
    <m/>
    <m/>
    <m/>
    <m/>
    <m/>
    <m/>
    <m/>
    <m/>
    <m/>
    <m/>
    <m/>
    <m/>
    <m/>
  </r>
  <r>
    <x v="1000"/>
    <x v="1"/>
    <x v="921"/>
    <s v="大成黒松内停車場線"/>
    <n v="1973"/>
    <n v="13"/>
    <n v="2017"/>
    <s v="Ⅲ"/>
    <n v="2021"/>
    <s v="Ⅲ"/>
    <n v="2021"/>
    <s v="Ⅲ"/>
    <x v="5"/>
    <x v="1"/>
    <m/>
    <m/>
    <n v="2026"/>
    <s v="修繕"/>
    <s v="修繕"/>
    <s v="修繕"/>
    <s v="修繕"/>
    <n v="2016"/>
    <n v="2024"/>
    <m/>
    <m/>
    <m/>
    <m/>
    <s v="補助"/>
    <n v="15"/>
    <s v="補助"/>
    <n v="5"/>
    <s v="補助"/>
    <n v="10"/>
    <m/>
    <m/>
    <m/>
    <m/>
    <m/>
    <m/>
    <s v="補助"/>
    <n v="5"/>
    <s v="修繕"/>
    <s v="伸縮継手、橋面防水、支承補修、袖擁壁補修"/>
    <n v="2016"/>
    <s v="2016.08"/>
    <n v="2021"/>
    <s v="2022.02"/>
    <s v="修繕"/>
    <s v=""/>
    <m/>
    <s v=""/>
    <m/>
    <s v=""/>
    <s v="修繕"/>
    <n v="2016"/>
    <n v="2024"/>
    <s v="修繕"/>
    <n v="2016"/>
    <n v="2024"/>
    <s v="修繕"/>
    <n v="4.8"/>
    <s v="修繕"/>
    <n v="2016"/>
    <n v="2024"/>
    <s v="修繕"/>
    <n v="2016"/>
    <n v="2024"/>
    <n v="133.923"/>
  </r>
  <r>
    <x v="1001"/>
    <x v="1"/>
    <x v="922"/>
    <s v="大成黒松内停車場線"/>
    <n v="1966"/>
    <n v="5"/>
    <n v="2017"/>
    <s v="Ⅰ"/>
    <n v="2021"/>
    <s v="Ⅰ"/>
    <n v="2021"/>
    <s v="Ⅰ"/>
    <x v="5"/>
    <x v="0"/>
    <m/>
    <m/>
    <n v="2026"/>
    <s v=""/>
    <s v=""/>
    <s v="修繕"/>
    <m/>
    <s v=""/>
    <s v=""/>
    <m/>
    <m/>
    <m/>
    <m/>
    <m/>
    <m/>
    <m/>
    <m/>
    <m/>
    <m/>
    <m/>
    <m/>
    <m/>
    <m/>
    <m/>
    <m/>
    <m/>
    <m/>
    <m/>
    <m/>
    <m/>
    <m/>
    <m/>
    <m/>
    <s v=""/>
    <s v=""/>
    <m/>
    <s v=""/>
    <m/>
    <s v=""/>
    <m/>
    <m/>
    <m/>
    <m/>
    <m/>
    <m/>
    <m/>
    <m/>
    <m/>
    <m/>
    <m/>
    <m/>
    <m/>
    <m/>
    <m/>
  </r>
  <r>
    <x v="1002"/>
    <x v="1"/>
    <x v="923"/>
    <s v="大成黒松内停車場線"/>
    <n v="1969"/>
    <n v="4"/>
    <n v="2017"/>
    <s v="Ⅰ"/>
    <n v="2021"/>
    <s v="Ⅰ"/>
    <n v="2021"/>
    <s v="Ⅰ"/>
    <x v="5"/>
    <x v="0"/>
    <m/>
    <m/>
    <n v="2026"/>
    <s v=""/>
    <s v=""/>
    <s v="修繕"/>
    <m/>
    <s v=""/>
    <s v=""/>
    <m/>
    <m/>
    <m/>
    <m/>
    <m/>
    <m/>
    <m/>
    <m/>
    <m/>
    <m/>
    <m/>
    <m/>
    <m/>
    <m/>
    <m/>
    <m/>
    <m/>
    <m/>
    <m/>
    <m/>
    <m/>
    <m/>
    <m/>
    <m/>
    <s v=""/>
    <s v=""/>
    <m/>
    <s v=""/>
    <m/>
    <s v=""/>
    <m/>
    <m/>
    <m/>
    <m/>
    <m/>
    <m/>
    <m/>
    <m/>
    <m/>
    <m/>
    <m/>
    <m/>
    <m/>
    <m/>
    <m/>
  </r>
  <r>
    <x v="1003"/>
    <x v="1"/>
    <x v="449"/>
    <s v="大成黒松内停車場線"/>
    <n v="1970"/>
    <n v="3"/>
    <n v="2017"/>
    <s v="Ⅰ"/>
    <n v="2021"/>
    <s v="Ⅰ"/>
    <n v="2021"/>
    <s v="Ⅰ"/>
    <x v="5"/>
    <x v="0"/>
    <m/>
    <m/>
    <n v="2026"/>
    <s v=""/>
    <s v=""/>
    <s v="修繕"/>
    <m/>
    <s v=""/>
    <s v=""/>
    <m/>
    <m/>
    <m/>
    <m/>
    <m/>
    <m/>
    <m/>
    <m/>
    <m/>
    <m/>
    <m/>
    <m/>
    <m/>
    <m/>
    <m/>
    <m/>
    <m/>
    <m/>
    <m/>
    <m/>
    <m/>
    <m/>
    <m/>
    <m/>
    <s v=""/>
    <s v=""/>
    <m/>
    <s v=""/>
    <m/>
    <s v=""/>
    <m/>
    <m/>
    <m/>
    <m/>
    <m/>
    <m/>
    <m/>
    <m/>
    <m/>
    <m/>
    <m/>
    <m/>
    <m/>
    <m/>
    <m/>
  </r>
  <r>
    <x v="1004"/>
    <x v="1"/>
    <x v="757"/>
    <s v="大成黒松内停車場線"/>
    <n v="1986"/>
    <n v="21"/>
    <n v="2017"/>
    <s v="Ⅰ"/>
    <n v="2021"/>
    <s v="Ⅰ"/>
    <n v="2021"/>
    <s v="Ⅰ"/>
    <x v="5"/>
    <x v="0"/>
    <m/>
    <m/>
    <n v="2026"/>
    <s v=""/>
    <s v=""/>
    <s v="修繕"/>
    <m/>
    <s v=""/>
    <s v=""/>
    <m/>
    <m/>
    <m/>
    <m/>
    <m/>
    <m/>
    <m/>
    <m/>
    <m/>
    <m/>
    <m/>
    <m/>
    <m/>
    <m/>
    <m/>
    <m/>
    <m/>
    <m/>
    <m/>
    <m/>
    <m/>
    <m/>
    <m/>
    <m/>
    <s v=""/>
    <s v=""/>
    <m/>
    <s v=""/>
    <m/>
    <s v=""/>
    <m/>
    <m/>
    <m/>
    <m/>
    <m/>
    <m/>
    <m/>
    <m/>
    <m/>
    <m/>
    <m/>
    <m/>
    <m/>
    <m/>
    <m/>
  </r>
  <r>
    <x v="1005"/>
    <x v="1"/>
    <x v="924"/>
    <s v="大成黒松内停車場線"/>
    <n v="1970"/>
    <n v="4"/>
    <n v="2016"/>
    <s v="Ⅰ"/>
    <n v="2021"/>
    <s v="Ⅰ"/>
    <n v="2021"/>
    <s v="Ⅰ"/>
    <x v="5"/>
    <x v="0"/>
    <m/>
    <m/>
    <n v="2026"/>
    <s v=""/>
    <s v=""/>
    <s v="修繕"/>
    <m/>
    <s v=""/>
    <s v=""/>
    <m/>
    <m/>
    <m/>
    <m/>
    <m/>
    <m/>
    <m/>
    <m/>
    <m/>
    <m/>
    <m/>
    <m/>
    <m/>
    <m/>
    <m/>
    <m/>
    <m/>
    <m/>
    <m/>
    <m/>
    <m/>
    <m/>
    <m/>
    <m/>
    <s v=""/>
    <s v=""/>
    <m/>
    <s v=""/>
    <m/>
    <s v=""/>
    <m/>
    <m/>
    <m/>
    <m/>
    <m/>
    <m/>
    <m/>
    <m/>
    <m/>
    <m/>
    <m/>
    <m/>
    <m/>
    <m/>
    <m/>
  </r>
  <r>
    <x v="1006"/>
    <x v="1"/>
    <x v="925"/>
    <s v="大成黒松内停車場線"/>
    <n v="1969"/>
    <n v="16"/>
    <n v="2017"/>
    <s v="Ⅰ"/>
    <n v="2021"/>
    <s v="Ⅰ"/>
    <n v="2021"/>
    <s v="Ⅰ"/>
    <x v="5"/>
    <x v="0"/>
    <m/>
    <m/>
    <n v="2026"/>
    <s v=""/>
    <s v=""/>
    <s v="修繕"/>
    <m/>
    <s v=""/>
    <s v=""/>
    <m/>
    <m/>
    <m/>
    <m/>
    <m/>
    <m/>
    <m/>
    <m/>
    <m/>
    <m/>
    <m/>
    <m/>
    <m/>
    <m/>
    <m/>
    <m/>
    <m/>
    <m/>
    <m/>
    <m/>
    <m/>
    <m/>
    <m/>
    <m/>
    <s v=""/>
    <s v=""/>
    <m/>
    <s v=""/>
    <m/>
    <s v=""/>
    <m/>
    <m/>
    <m/>
    <m/>
    <m/>
    <m/>
    <m/>
    <m/>
    <m/>
    <m/>
    <m/>
    <m/>
    <m/>
    <m/>
    <m/>
  </r>
  <r>
    <x v="1007"/>
    <x v="1"/>
    <x v="926"/>
    <s v="大成黒松内停車場線"/>
    <n v="1997"/>
    <n v="17"/>
    <n v="2017"/>
    <s v="Ⅰ"/>
    <n v="2021"/>
    <s v="Ⅰ"/>
    <n v="2021"/>
    <s v="Ⅰ"/>
    <x v="5"/>
    <x v="0"/>
    <m/>
    <m/>
    <n v="2026"/>
    <s v=""/>
    <s v=""/>
    <s v="修繕"/>
    <m/>
    <s v=""/>
    <s v=""/>
    <m/>
    <m/>
    <m/>
    <m/>
    <m/>
    <m/>
    <m/>
    <m/>
    <m/>
    <m/>
    <m/>
    <m/>
    <m/>
    <m/>
    <m/>
    <m/>
    <m/>
    <m/>
    <m/>
    <m/>
    <m/>
    <m/>
    <m/>
    <m/>
    <s v=""/>
    <s v=""/>
    <m/>
    <s v=""/>
    <m/>
    <s v=""/>
    <m/>
    <m/>
    <m/>
    <m/>
    <m/>
    <m/>
    <m/>
    <m/>
    <m/>
    <m/>
    <m/>
    <m/>
    <m/>
    <m/>
    <m/>
  </r>
  <r>
    <x v="1008"/>
    <x v="1"/>
    <x v="927"/>
    <s v="大成黒松内停車場線"/>
    <n v="1987"/>
    <n v="50"/>
    <n v="2017"/>
    <s v="Ⅱ"/>
    <n v="2021"/>
    <s v="Ⅱ"/>
    <n v="2021"/>
    <s v="Ⅱ"/>
    <x v="5"/>
    <x v="2"/>
    <m/>
    <m/>
    <n v="2026"/>
    <s v="修繕"/>
    <s v="修繕"/>
    <s v="修繕"/>
    <s v="修繕"/>
    <n v="2023"/>
    <n v="2025"/>
    <m/>
    <m/>
    <m/>
    <m/>
    <m/>
    <m/>
    <m/>
    <m/>
    <m/>
    <m/>
    <m/>
    <m/>
    <m/>
    <m/>
    <m/>
    <m/>
    <m/>
    <m/>
    <m/>
    <m/>
    <m/>
    <m/>
    <m/>
    <m/>
    <s v="修繕"/>
    <s v=""/>
    <m/>
    <s v=""/>
    <m/>
    <s v=""/>
    <s v="修繕"/>
    <n v="2023"/>
    <n v="2024"/>
    <m/>
    <m/>
    <m/>
    <m/>
    <m/>
    <s v="修繕"/>
    <n v="2024"/>
    <n v="2025"/>
    <s v="修繕"/>
    <n v="2023"/>
    <n v="2025"/>
    <n v="55"/>
  </r>
  <r>
    <x v="1009"/>
    <x v="1"/>
    <x v="928"/>
    <s v="磯谷蘭越線"/>
    <n v="1974"/>
    <n v="10"/>
    <n v="2017"/>
    <s v="Ⅰ"/>
    <n v="2017"/>
    <s v="Ⅰ"/>
    <n v="2022"/>
    <s v="Ⅰ"/>
    <x v="2"/>
    <x v="0"/>
    <m/>
    <m/>
    <n v="2027"/>
    <s v=""/>
    <s v=""/>
    <s v="修繕"/>
    <m/>
    <s v=""/>
    <s v=""/>
    <m/>
    <m/>
    <m/>
    <m/>
    <m/>
    <m/>
    <m/>
    <m/>
    <m/>
    <m/>
    <m/>
    <m/>
    <m/>
    <m/>
    <m/>
    <m/>
    <m/>
    <m/>
    <m/>
    <m/>
    <m/>
    <m/>
    <m/>
    <m/>
    <s v=""/>
    <s v=""/>
    <m/>
    <s v=""/>
    <m/>
    <s v=""/>
    <m/>
    <m/>
    <m/>
    <m/>
    <m/>
    <m/>
    <m/>
    <m/>
    <m/>
    <m/>
    <m/>
    <m/>
    <m/>
    <m/>
    <m/>
  </r>
  <r>
    <x v="1010"/>
    <x v="1"/>
    <x v="929"/>
    <s v="磯谷蘭越線"/>
    <n v="1989"/>
    <n v="13"/>
    <n v="2018"/>
    <s v="Ⅱ"/>
    <n v="2018"/>
    <s v="Ⅱ"/>
    <n v="2022"/>
    <s v="Ⅱ"/>
    <x v="2"/>
    <x v="2"/>
    <m/>
    <m/>
    <n v="2027"/>
    <s v=""/>
    <s v=""/>
    <s v="修繕"/>
    <m/>
    <s v=""/>
    <s v=""/>
    <m/>
    <m/>
    <m/>
    <m/>
    <m/>
    <m/>
    <m/>
    <m/>
    <m/>
    <m/>
    <m/>
    <m/>
    <m/>
    <m/>
    <m/>
    <m/>
    <m/>
    <m/>
    <m/>
    <m/>
    <m/>
    <m/>
    <m/>
    <m/>
    <s v=""/>
    <s v=""/>
    <m/>
    <s v=""/>
    <m/>
    <s v=""/>
    <m/>
    <m/>
    <m/>
    <m/>
    <m/>
    <m/>
    <m/>
    <m/>
    <m/>
    <m/>
    <m/>
    <m/>
    <m/>
    <m/>
    <s v=""/>
  </r>
  <r>
    <x v="1011"/>
    <x v="1"/>
    <x v="930"/>
    <s v="磯谷蘭越線"/>
    <n v="1988"/>
    <n v="90"/>
    <n v="2017"/>
    <s v="Ⅰ"/>
    <n v="2017"/>
    <s v="Ⅰ"/>
    <n v="2022"/>
    <s v="Ⅰ"/>
    <x v="2"/>
    <x v="0"/>
    <m/>
    <m/>
    <n v="2027"/>
    <s v=""/>
    <s v=""/>
    <s v="修繕"/>
    <m/>
    <s v=""/>
    <s v=""/>
    <m/>
    <m/>
    <m/>
    <m/>
    <m/>
    <m/>
    <m/>
    <m/>
    <m/>
    <m/>
    <m/>
    <m/>
    <m/>
    <m/>
    <m/>
    <m/>
    <m/>
    <m/>
    <m/>
    <m/>
    <m/>
    <m/>
    <m/>
    <m/>
    <s v=""/>
    <s v=""/>
    <m/>
    <s v=""/>
    <m/>
    <s v=""/>
    <m/>
    <m/>
    <m/>
    <m/>
    <m/>
    <m/>
    <m/>
    <m/>
    <m/>
    <m/>
    <m/>
    <m/>
    <m/>
    <m/>
    <m/>
  </r>
  <r>
    <x v="1012"/>
    <x v="1"/>
    <x v="931"/>
    <s v="磯谷蘭越線"/>
    <n v="1967"/>
    <n v="63"/>
    <n v="2017"/>
    <s v="Ⅰ"/>
    <n v="2017"/>
    <s v="Ⅰ"/>
    <n v="2022"/>
    <s v="Ⅰ"/>
    <x v="2"/>
    <x v="0"/>
    <m/>
    <m/>
    <n v="2027"/>
    <s v=""/>
    <s v=""/>
    <s v="修繕"/>
    <m/>
    <s v=""/>
    <s v=""/>
    <m/>
    <m/>
    <m/>
    <m/>
    <m/>
    <m/>
    <m/>
    <m/>
    <m/>
    <m/>
    <m/>
    <m/>
    <m/>
    <m/>
    <m/>
    <m/>
    <m/>
    <m/>
    <m/>
    <m/>
    <m/>
    <m/>
    <m/>
    <m/>
    <s v=""/>
    <s v=""/>
    <m/>
    <s v=""/>
    <m/>
    <s v=""/>
    <m/>
    <m/>
    <m/>
    <m/>
    <m/>
    <m/>
    <m/>
    <m/>
    <m/>
    <m/>
    <m/>
    <m/>
    <m/>
    <m/>
    <m/>
  </r>
  <r>
    <x v="1013"/>
    <x v="1"/>
    <x v="356"/>
    <s v="磯谷蘭越線"/>
    <n v="2004"/>
    <n v="5.2"/>
    <n v="2018"/>
    <s v="Ⅰ"/>
    <n v="2018"/>
    <s v="Ⅰ"/>
    <n v="2022"/>
    <s v="Ⅰ"/>
    <x v="2"/>
    <x v="0"/>
    <m/>
    <m/>
    <n v="2027"/>
    <s v=""/>
    <s v=""/>
    <s v="修繕"/>
    <m/>
    <s v=""/>
    <s v=""/>
    <m/>
    <m/>
    <m/>
    <m/>
    <m/>
    <m/>
    <m/>
    <m/>
    <m/>
    <m/>
    <m/>
    <m/>
    <m/>
    <m/>
    <m/>
    <m/>
    <m/>
    <m/>
    <m/>
    <m/>
    <m/>
    <m/>
    <m/>
    <m/>
    <s v=""/>
    <s v=""/>
    <m/>
    <s v=""/>
    <m/>
    <s v=""/>
    <m/>
    <m/>
    <m/>
    <m/>
    <m/>
    <m/>
    <m/>
    <m/>
    <m/>
    <m/>
    <m/>
    <m/>
    <m/>
    <m/>
    <m/>
  </r>
  <r>
    <x v="1014"/>
    <x v="1"/>
    <x v="932"/>
    <s v="磯谷蘭越線"/>
    <n v="2005"/>
    <n v="5.0999999999999996"/>
    <n v="2018"/>
    <s v="Ⅰ"/>
    <n v="2018"/>
    <s v="Ⅰ"/>
    <n v="2022"/>
    <s v="Ⅰ"/>
    <x v="2"/>
    <x v="0"/>
    <m/>
    <m/>
    <n v="2027"/>
    <s v=""/>
    <s v=""/>
    <s v="修繕"/>
    <m/>
    <s v=""/>
    <s v=""/>
    <m/>
    <m/>
    <m/>
    <m/>
    <m/>
    <m/>
    <m/>
    <m/>
    <m/>
    <m/>
    <m/>
    <m/>
    <m/>
    <m/>
    <m/>
    <m/>
    <m/>
    <m/>
    <m/>
    <m/>
    <m/>
    <m/>
    <m/>
    <m/>
    <s v=""/>
    <s v=""/>
    <m/>
    <s v=""/>
    <m/>
    <s v=""/>
    <m/>
    <m/>
    <m/>
    <m/>
    <m/>
    <m/>
    <m/>
    <m/>
    <m/>
    <m/>
    <m/>
    <m/>
    <m/>
    <m/>
    <m/>
  </r>
  <r>
    <x v="1015"/>
    <x v="1"/>
    <x v="933"/>
    <s v="岩内蘭越線"/>
    <n v="1998"/>
    <n v="11"/>
    <n v="2018"/>
    <s v="Ⅰ"/>
    <n v="2018"/>
    <s v="Ⅰ"/>
    <n v="2018"/>
    <s v="Ⅰ"/>
    <x v="6"/>
    <x v="0"/>
    <m/>
    <m/>
    <n v="2023"/>
    <s v=""/>
    <s v=""/>
    <s v="修繕"/>
    <m/>
    <s v=""/>
    <s v=""/>
    <m/>
    <m/>
    <m/>
    <m/>
    <m/>
    <m/>
    <m/>
    <m/>
    <m/>
    <m/>
    <m/>
    <m/>
    <m/>
    <m/>
    <m/>
    <m/>
    <m/>
    <m/>
    <m/>
    <m/>
    <m/>
    <m/>
    <m/>
    <m/>
    <s v=""/>
    <s v=""/>
    <m/>
    <s v=""/>
    <m/>
    <s v=""/>
    <m/>
    <m/>
    <m/>
    <m/>
    <m/>
    <m/>
    <m/>
    <m/>
    <m/>
    <m/>
    <m/>
    <m/>
    <m/>
    <m/>
    <m/>
  </r>
  <r>
    <x v="1016"/>
    <x v="1"/>
    <x v="845"/>
    <s v="岩内蘭越線"/>
    <n v="2010"/>
    <n v="18.399999999999999"/>
    <n v="2015"/>
    <s v="Ⅰ"/>
    <n v="2019"/>
    <s v="Ⅰ"/>
    <n v="2019"/>
    <s v="Ⅰ"/>
    <x v="0"/>
    <x v="0"/>
    <m/>
    <m/>
    <n v="2024"/>
    <s v=""/>
    <s v=""/>
    <s v="修繕"/>
    <m/>
    <s v=""/>
    <s v=""/>
    <m/>
    <m/>
    <m/>
    <m/>
    <m/>
    <m/>
    <m/>
    <m/>
    <m/>
    <m/>
    <m/>
    <m/>
    <m/>
    <m/>
    <m/>
    <m/>
    <m/>
    <m/>
    <m/>
    <m/>
    <m/>
    <m/>
    <m/>
    <m/>
    <s v=""/>
    <s v=""/>
    <m/>
    <s v=""/>
    <m/>
    <s v=""/>
    <m/>
    <m/>
    <m/>
    <m/>
    <m/>
    <m/>
    <m/>
    <m/>
    <m/>
    <m/>
    <m/>
    <m/>
    <m/>
    <m/>
    <m/>
  </r>
  <r>
    <x v="1017"/>
    <x v="1"/>
    <x v="934"/>
    <s v="蕨岱国富停車場線"/>
    <n v="1973"/>
    <n v="47"/>
    <n v="2016"/>
    <s v="Ⅱ"/>
    <n v="2021"/>
    <s v="Ⅱ"/>
    <n v="2021"/>
    <s v="Ⅱ"/>
    <x v="5"/>
    <x v="2"/>
    <m/>
    <m/>
    <n v="2026"/>
    <s v=""/>
    <s v=""/>
    <s v="修繕"/>
    <m/>
    <s v=""/>
    <s v=""/>
    <m/>
    <m/>
    <m/>
    <m/>
    <m/>
    <m/>
    <m/>
    <m/>
    <m/>
    <m/>
    <m/>
    <m/>
    <m/>
    <m/>
    <m/>
    <m/>
    <m/>
    <m/>
    <m/>
    <m/>
    <m/>
    <m/>
    <m/>
    <m/>
    <m/>
    <s v=""/>
    <m/>
    <s v=""/>
    <m/>
    <s v=""/>
    <m/>
    <m/>
    <m/>
    <m/>
    <m/>
    <m/>
    <m/>
    <m/>
    <m/>
    <m/>
    <m/>
    <m/>
    <m/>
    <m/>
    <s v=""/>
  </r>
  <r>
    <x v="1018"/>
    <x v="1"/>
    <x v="935"/>
    <s v="蕨岱国富停車場線"/>
    <n v="1975"/>
    <n v="148"/>
    <n v="2017"/>
    <s v="Ⅱ"/>
    <n v="2021"/>
    <s v="Ⅲ"/>
    <n v="2021"/>
    <s v="Ⅲ"/>
    <x v="5"/>
    <x v="1"/>
    <m/>
    <m/>
    <n v="2026"/>
    <s v="修繕"/>
    <s v="修繕"/>
    <s v="修繕"/>
    <s v="修繕"/>
    <n v="2021"/>
    <n v="2024"/>
    <s v="補助"/>
    <n v="7"/>
    <s v="補助"/>
    <n v="5.68"/>
    <m/>
    <m/>
    <m/>
    <m/>
    <m/>
    <m/>
    <s v="補助"/>
    <n v="7"/>
    <s v="補助"/>
    <n v="5.68"/>
    <s v="補助"/>
    <n v="90"/>
    <s v="補助"/>
    <n v="85"/>
    <s v="修繕"/>
    <s v="主桁補修"/>
    <n v="2021"/>
    <s v="2022.03"/>
    <m/>
    <m/>
    <s v="修繕"/>
    <s v="上部工（断面補修、塗装塗替、防護柵補修）、下部工（断面補修）"/>
    <n v="2021"/>
    <n v="2022.03"/>
    <m/>
    <s v=""/>
    <s v="修繕"/>
    <n v="2021"/>
    <n v="2024"/>
    <s v="修繕"/>
    <n v="2021"/>
    <n v="2024"/>
    <s v="修繕"/>
    <n v="81.599999999999994"/>
    <s v="修繕"/>
    <n v="2021"/>
    <n v="2024"/>
    <s v="修繕"/>
    <n v="2021"/>
    <n v="2024"/>
    <n v="299"/>
  </r>
  <r>
    <x v="1019"/>
    <x v="1"/>
    <x v="936"/>
    <s v="蕨岱国富停車場線"/>
    <n v="1978"/>
    <n v="13.5"/>
    <n v="2017"/>
    <s v="Ⅲ"/>
    <n v="2017"/>
    <s v="Ⅲ"/>
    <n v="2022"/>
    <s v="Ⅱ"/>
    <x v="2"/>
    <x v="2"/>
    <m/>
    <m/>
    <n v="2027"/>
    <s v="修繕"/>
    <s v="修繕"/>
    <s v="修繕"/>
    <s v="修繕"/>
    <n v="2019"/>
    <n v="2024"/>
    <m/>
    <m/>
    <s v="補助"/>
    <n v="14.55"/>
    <s v="補助"/>
    <n v="35"/>
    <m/>
    <m/>
    <m/>
    <m/>
    <m/>
    <m/>
    <s v="補助"/>
    <n v="14.55"/>
    <m/>
    <m/>
    <s v="補助"/>
    <n v="5"/>
    <s v="修繕"/>
    <s v="断面修復、橋面防水"/>
    <n v="2019"/>
    <s v="2019.11"/>
    <m/>
    <m/>
    <s v=""/>
    <s v=""/>
    <m/>
    <s v=""/>
    <m/>
    <s v=""/>
    <s v="修繕"/>
    <n v="2019"/>
    <n v="2024"/>
    <s v="修繕"/>
    <n v="2019"/>
    <n v="2024"/>
    <s v="修繕"/>
    <n v="4.8"/>
    <s v="修繕"/>
    <n v="2019"/>
    <n v="2024"/>
    <s v="修繕"/>
    <n v="2019"/>
    <n v="2024"/>
    <n v="83"/>
  </r>
  <r>
    <x v="1020"/>
    <x v="1"/>
    <x v="937"/>
    <s v="蕨岱国富停車場線"/>
    <n v="1991"/>
    <n v="27"/>
    <n v="2018"/>
    <s v="Ⅱ"/>
    <n v="2018"/>
    <s v="Ⅱ"/>
    <n v="2018"/>
    <s v="Ⅱ"/>
    <x v="6"/>
    <x v="2"/>
    <m/>
    <m/>
    <n v="2023"/>
    <s v=""/>
    <s v=""/>
    <s v="修繕"/>
    <m/>
    <s v=""/>
    <s v=""/>
    <m/>
    <m/>
    <m/>
    <m/>
    <m/>
    <m/>
    <m/>
    <m/>
    <m/>
    <m/>
    <m/>
    <m/>
    <m/>
    <m/>
    <m/>
    <m/>
    <m/>
    <m/>
    <m/>
    <m/>
    <m/>
    <m/>
    <m/>
    <m/>
    <m/>
    <s v=""/>
    <m/>
    <s v=""/>
    <m/>
    <s v=""/>
    <m/>
    <m/>
    <m/>
    <m/>
    <m/>
    <m/>
    <m/>
    <m/>
    <m/>
    <m/>
    <m/>
    <m/>
    <m/>
    <m/>
    <s v=""/>
  </r>
  <r>
    <x v="1021"/>
    <x v="1"/>
    <x v="938"/>
    <s v="蕨岱国富停車場線"/>
    <n v="1987"/>
    <n v="19.7"/>
    <n v="2017"/>
    <s v="Ⅱ"/>
    <n v="2021"/>
    <s v="Ⅰ"/>
    <n v="2021"/>
    <s v="Ⅰ"/>
    <x v="5"/>
    <x v="0"/>
    <m/>
    <m/>
    <n v="2026"/>
    <s v=""/>
    <s v=""/>
    <s v="修繕"/>
    <m/>
    <s v=""/>
    <s v=""/>
    <m/>
    <m/>
    <m/>
    <m/>
    <m/>
    <m/>
    <m/>
    <m/>
    <m/>
    <m/>
    <m/>
    <m/>
    <m/>
    <m/>
    <m/>
    <m/>
    <m/>
    <m/>
    <m/>
    <m/>
    <m/>
    <m/>
    <m/>
    <m/>
    <s v=""/>
    <s v=""/>
    <m/>
    <s v=""/>
    <m/>
    <s v=""/>
    <m/>
    <m/>
    <m/>
    <m/>
    <m/>
    <m/>
    <m/>
    <m/>
    <m/>
    <m/>
    <m/>
    <m/>
    <m/>
    <m/>
    <m/>
  </r>
  <r>
    <x v="1022"/>
    <x v="1"/>
    <x v="939"/>
    <s v="蕨岱国富停車場線"/>
    <n v="1978"/>
    <n v="13.5"/>
    <m/>
    <m/>
    <m/>
    <m/>
    <n v="2022"/>
    <s v="Ⅰ"/>
    <x v="2"/>
    <x v="0"/>
    <m/>
    <m/>
    <n v="2027"/>
    <m/>
    <s v=""/>
    <m/>
    <m/>
    <s v=""/>
    <s v=""/>
    <m/>
    <m/>
    <m/>
    <m/>
    <m/>
    <m/>
    <m/>
    <m/>
    <m/>
    <m/>
    <m/>
    <m/>
    <m/>
    <m/>
    <m/>
    <m/>
    <m/>
    <m/>
    <m/>
    <m/>
    <m/>
    <m/>
    <m/>
    <m/>
    <s v=""/>
    <s v=""/>
    <m/>
    <s v=""/>
    <m/>
    <s v=""/>
    <m/>
    <m/>
    <m/>
    <m/>
    <m/>
    <m/>
    <m/>
    <m/>
    <m/>
    <m/>
    <m/>
    <m/>
    <m/>
    <m/>
    <m/>
  </r>
  <r>
    <x v="1023"/>
    <x v="1"/>
    <x v="940"/>
    <s v="寿都停車場線"/>
    <n v="1976"/>
    <n v="4"/>
    <n v="2016"/>
    <s v="Ⅰ"/>
    <n v="2020"/>
    <s v="Ⅰ"/>
    <n v="2020"/>
    <s v="Ⅰ"/>
    <x v="1"/>
    <x v="0"/>
    <m/>
    <m/>
    <n v="2025"/>
    <s v=""/>
    <s v=""/>
    <s v="修繕"/>
    <m/>
    <s v=""/>
    <s v=""/>
    <m/>
    <m/>
    <m/>
    <m/>
    <m/>
    <m/>
    <m/>
    <m/>
    <m/>
    <m/>
    <m/>
    <m/>
    <m/>
    <m/>
    <m/>
    <m/>
    <m/>
    <m/>
    <m/>
    <m/>
    <m/>
    <m/>
    <m/>
    <m/>
    <s v=""/>
    <s v=""/>
    <m/>
    <s v=""/>
    <m/>
    <s v=""/>
    <m/>
    <m/>
    <m/>
    <m/>
    <m/>
    <m/>
    <m/>
    <m/>
    <m/>
    <m/>
    <m/>
    <m/>
    <m/>
    <m/>
    <m/>
  </r>
  <r>
    <x v="1024"/>
    <x v="1"/>
    <x v="941"/>
    <s v="寿都停車場線"/>
    <n v="1973"/>
    <n v="3"/>
    <n v="2016"/>
    <s v="Ⅰ"/>
    <n v="2020"/>
    <s v="Ⅰ"/>
    <n v="2020"/>
    <s v="Ⅰ"/>
    <x v="1"/>
    <x v="0"/>
    <m/>
    <m/>
    <n v="2025"/>
    <s v=""/>
    <s v=""/>
    <s v="修繕"/>
    <m/>
    <s v=""/>
    <s v=""/>
    <m/>
    <m/>
    <m/>
    <m/>
    <m/>
    <m/>
    <m/>
    <m/>
    <m/>
    <m/>
    <m/>
    <m/>
    <m/>
    <m/>
    <m/>
    <m/>
    <m/>
    <m/>
    <m/>
    <m/>
    <m/>
    <m/>
    <m/>
    <m/>
    <s v=""/>
    <s v=""/>
    <m/>
    <s v=""/>
    <m/>
    <s v=""/>
    <m/>
    <m/>
    <m/>
    <m/>
    <m/>
    <m/>
    <m/>
    <m/>
    <m/>
    <m/>
    <m/>
    <m/>
    <m/>
    <m/>
    <m/>
  </r>
  <r>
    <x v="1025"/>
    <x v="1"/>
    <x v="942"/>
    <s v="寿都停車場線"/>
    <n v="1962"/>
    <n v="4"/>
    <n v="2016"/>
    <s v="Ⅰ"/>
    <n v="2020"/>
    <s v="Ⅰ"/>
    <n v="2020"/>
    <s v="Ⅰ"/>
    <x v="1"/>
    <x v="0"/>
    <m/>
    <m/>
    <n v="2025"/>
    <s v=""/>
    <s v=""/>
    <s v="修繕"/>
    <m/>
    <s v=""/>
    <s v=""/>
    <m/>
    <m/>
    <m/>
    <m/>
    <m/>
    <m/>
    <m/>
    <m/>
    <m/>
    <m/>
    <m/>
    <m/>
    <m/>
    <m/>
    <m/>
    <m/>
    <m/>
    <m/>
    <m/>
    <m/>
    <m/>
    <m/>
    <m/>
    <m/>
    <s v=""/>
    <s v=""/>
    <m/>
    <s v=""/>
    <m/>
    <s v=""/>
    <m/>
    <m/>
    <m/>
    <m/>
    <m/>
    <m/>
    <m/>
    <m/>
    <m/>
    <m/>
    <m/>
    <m/>
    <m/>
    <m/>
    <m/>
  </r>
  <r>
    <x v="1026"/>
    <x v="1"/>
    <x v="943"/>
    <s v="寿都停車場線"/>
    <n v="1966"/>
    <n v="3"/>
    <n v="2016"/>
    <s v="Ⅰ"/>
    <n v="2020"/>
    <s v="Ⅰ"/>
    <n v="2020"/>
    <s v="Ⅰ"/>
    <x v="1"/>
    <x v="0"/>
    <m/>
    <m/>
    <n v="2025"/>
    <s v=""/>
    <s v=""/>
    <s v="修繕"/>
    <m/>
    <s v=""/>
    <s v=""/>
    <m/>
    <m/>
    <m/>
    <m/>
    <m/>
    <m/>
    <m/>
    <m/>
    <m/>
    <m/>
    <m/>
    <m/>
    <m/>
    <m/>
    <m/>
    <m/>
    <m/>
    <m/>
    <m/>
    <m/>
    <m/>
    <m/>
    <m/>
    <m/>
    <s v=""/>
    <s v=""/>
    <m/>
    <s v=""/>
    <m/>
    <s v=""/>
    <m/>
    <m/>
    <m/>
    <m/>
    <m/>
    <m/>
    <m/>
    <m/>
    <m/>
    <m/>
    <m/>
    <m/>
    <m/>
    <m/>
    <m/>
  </r>
  <r>
    <x v="1027"/>
    <x v="1"/>
    <x v="204"/>
    <s v="茅沼鉱山泊線"/>
    <n v="1964"/>
    <n v="19"/>
    <n v="2016"/>
    <s v="Ⅱ"/>
    <n v="2020"/>
    <s v="Ⅱ"/>
    <n v="2020"/>
    <s v="Ⅱ"/>
    <x v="1"/>
    <x v="2"/>
    <m/>
    <m/>
    <n v="2025"/>
    <s v=""/>
    <s v=""/>
    <s v="修繕"/>
    <m/>
    <s v=""/>
    <s v=""/>
    <m/>
    <m/>
    <m/>
    <m/>
    <m/>
    <m/>
    <m/>
    <m/>
    <m/>
    <m/>
    <m/>
    <m/>
    <m/>
    <m/>
    <m/>
    <m/>
    <m/>
    <m/>
    <m/>
    <m/>
    <m/>
    <m/>
    <m/>
    <m/>
    <m/>
    <s v=""/>
    <m/>
    <s v=""/>
    <m/>
    <s v=""/>
    <m/>
    <m/>
    <m/>
    <m/>
    <m/>
    <m/>
    <m/>
    <m/>
    <m/>
    <m/>
    <m/>
    <m/>
    <m/>
    <m/>
    <s v=""/>
  </r>
  <r>
    <x v="1028"/>
    <x v="1"/>
    <x v="932"/>
    <s v="茅沼鉱山泊線"/>
    <n v="1964"/>
    <n v="28"/>
    <n v="2016"/>
    <s v="Ⅱ"/>
    <n v="2020"/>
    <s v="Ⅰ"/>
    <n v="2020"/>
    <s v="Ⅰ"/>
    <x v="1"/>
    <x v="0"/>
    <m/>
    <m/>
    <n v="2025"/>
    <s v=""/>
    <s v=""/>
    <s v="修繕"/>
    <m/>
    <s v=""/>
    <s v=""/>
    <m/>
    <m/>
    <m/>
    <m/>
    <m/>
    <m/>
    <m/>
    <m/>
    <m/>
    <m/>
    <m/>
    <m/>
    <m/>
    <m/>
    <m/>
    <m/>
    <m/>
    <m/>
    <m/>
    <m/>
    <m/>
    <m/>
    <m/>
    <m/>
    <s v=""/>
    <s v=""/>
    <m/>
    <s v=""/>
    <m/>
    <s v=""/>
    <m/>
    <m/>
    <m/>
    <m/>
    <m/>
    <m/>
    <m/>
    <m/>
    <m/>
    <m/>
    <m/>
    <m/>
    <m/>
    <m/>
    <m/>
  </r>
  <r>
    <x v="1029"/>
    <x v="1"/>
    <x v="223"/>
    <s v="茅沼鉱山泊線"/>
    <n v="1986"/>
    <n v="30"/>
    <n v="2017"/>
    <s v="Ⅰ"/>
    <n v="2021"/>
    <s v="Ⅱ"/>
    <n v="2021"/>
    <s v="Ⅱ"/>
    <x v="5"/>
    <x v="2"/>
    <m/>
    <m/>
    <n v="2026"/>
    <s v=""/>
    <s v=""/>
    <s v="修繕"/>
    <m/>
    <s v=""/>
    <s v=""/>
    <m/>
    <m/>
    <m/>
    <m/>
    <m/>
    <m/>
    <m/>
    <m/>
    <m/>
    <m/>
    <m/>
    <m/>
    <m/>
    <m/>
    <m/>
    <m/>
    <m/>
    <m/>
    <m/>
    <m/>
    <m/>
    <m/>
    <m/>
    <m/>
    <m/>
    <s v=""/>
    <m/>
    <s v=""/>
    <m/>
    <s v=""/>
    <m/>
    <m/>
    <m/>
    <m/>
    <m/>
    <m/>
    <m/>
    <m/>
    <m/>
    <m/>
    <m/>
    <m/>
    <m/>
    <m/>
    <s v=""/>
  </r>
  <r>
    <x v="1030"/>
    <x v="1"/>
    <x v="224"/>
    <s v="茅沼鉱山泊線"/>
    <n v="1963"/>
    <n v="5"/>
    <n v="2016"/>
    <s v="Ⅱ"/>
    <n v="2020"/>
    <s v="Ⅰ"/>
    <n v="2020"/>
    <s v="Ⅰ"/>
    <x v="1"/>
    <x v="0"/>
    <m/>
    <m/>
    <n v="2025"/>
    <s v=""/>
    <s v=""/>
    <s v="修繕"/>
    <m/>
    <s v=""/>
    <s v=""/>
    <m/>
    <m/>
    <m/>
    <m/>
    <m/>
    <m/>
    <m/>
    <m/>
    <m/>
    <m/>
    <m/>
    <m/>
    <m/>
    <m/>
    <m/>
    <m/>
    <s v=""/>
    <m/>
    <m/>
    <m/>
    <m/>
    <m/>
    <m/>
    <m/>
    <s v=""/>
    <s v=""/>
    <m/>
    <s v=""/>
    <m/>
    <s v=""/>
    <m/>
    <m/>
    <m/>
    <m/>
    <m/>
    <m/>
    <m/>
    <m/>
    <m/>
    <m/>
    <m/>
    <m/>
    <m/>
    <m/>
    <m/>
  </r>
  <r>
    <x v="1031"/>
    <x v="1"/>
    <x v="944"/>
    <s v="茅沼鉱山泊線"/>
    <n v="1957"/>
    <n v="21"/>
    <n v="2016"/>
    <s v="Ⅱ"/>
    <n v="2020"/>
    <s v="Ⅱ"/>
    <n v="2020"/>
    <s v="Ⅱ"/>
    <x v="1"/>
    <x v="2"/>
    <m/>
    <m/>
    <n v="2025"/>
    <s v="修繕"/>
    <s v="修繕"/>
    <s v="修繕"/>
    <s v="修繕"/>
    <n v="2022"/>
    <n v="2023"/>
    <m/>
    <m/>
    <s v="補助"/>
    <n v="10.65"/>
    <m/>
    <m/>
    <m/>
    <m/>
    <m/>
    <m/>
    <m/>
    <m/>
    <s v="補助"/>
    <n v="10.65"/>
    <m/>
    <m/>
    <s v="補助"/>
    <n v="5"/>
    <s v="修繕"/>
    <s v="主桁補修"/>
    <n v="2021"/>
    <s v="2022.03"/>
    <m/>
    <m/>
    <s v="修繕"/>
    <s v=""/>
    <n v="2021"/>
    <n v="2022.03"/>
    <m/>
    <s v=""/>
    <s v="修繕"/>
    <n v="2022"/>
    <n v="2023"/>
    <s v="修繕"/>
    <n v="2022"/>
    <n v="2023"/>
    <s v="修繕"/>
    <n v="2.85"/>
    <m/>
    <m/>
    <m/>
    <m/>
    <m/>
    <m/>
    <n v="21"/>
  </r>
  <r>
    <x v="1032"/>
    <x v="1"/>
    <x v="207"/>
    <s v="茅沼鉱山泊線"/>
    <n v="2013"/>
    <n v="21.9"/>
    <n v="2017"/>
    <s v="Ⅰ"/>
    <n v="2021"/>
    <s v="Ⅰ"/>
    <n v="2021"/>
    <s v="Ⅰ"/>
    <x v="5"/>
    <x v="0"/>
    <m/>
    <m/>
    <n v="2026"/>
    <s v=""/>
    <s v=""/>
    <s v="修繕"/>
    <m/>
    <s v=""/>
    <s v=""/>
    <m/>
    <m/>
    <m/>
    <m/>
    <m/>
    <m/>
    <m/>
    <m/>
    <m/>
    <m/>
    <m/>
    <m/>
    <m/>
    <m/>
    <m/>
    <m/>
    <m/>
    <m/>
    <m/>
    <m/>
    <m/>
    <m/>
    <m/>
    <m/>
    <s v=""/>
    <s v=""/>
    <m/>
    <s v=""/>
    <m/>
    <s v=""/>
    <m/>
    <m/>
    <m/>
    <m/>
    <m/>
    <m/>
    <m/>
    <m/>
    <m/>
    <m/>
    <m/>
    <m/>
    <m/>
    <m/>
    <m/>
  </r>
  <r>
    <x v="1033"/>
    <x v="1"/>
    <x v="945"/>
    <s v="蘭越ニセコ倶知安線"/>
    <n v="1965"/>
    <n v="4"/>
    <n v="2017"/>
    <s v="Ⅰ"/>
    <n v="2017"/>
    <s v="Ⅰ"/>
    <n v="2022"/>
    <s v="Ⅰ"/>
    <x v="2"/>
    <x v="0"/>
    <m/>
    <m/>
    <n v="2027"/>
    <s v=""/>
    <s v=""/>
    <s v="修繕"/>
    <m/>
    <s v=""/>
    <s v=""/>
    <m/>
    <m/>
    <m/>
    <m/>
    <m/>
    <m/>
    <m/>
    <m/>
    <m/>
    <m/>
    <m/>
    <m/>
    <m/>
    <m/>
    <m/>
    <m/>
    <m/>
    <m/>
    <m/>
    <m/>
    <m/>
    <m/>
    <m/>
    <m/>
    <s v=""/>
    <s v=""/>
    <m/>
    <s v=""/>
    <m/>
    <s v=""/>
    <m/>
    <m/>
    <m/>
    <m/>
    <m/>
    <m/>
    <m/>
    <m/>
    <m/>
    <m/>
    <m/>
    <m/>
    <m/>
    <m/>
    <m/>
  </r>
  <r>
    <x v="1034"/>
    <x v="1"/>
    <x v="946"/>
    <s v="蘭越ニセコ倶知安線"/>
    <n v="1965"/>
    <n v="5"/>
    <n v="2017"/>
    <s v="Ⅰ"/>
    <n v="2017"/>
    <s v="Ⅰ"/>
    <n v="2022"/>
    <s v="Ⅱ"/>
    <x v="2"/>
    <x v="2"/>
    <m/>
    <m/>
    <n v="2027"/>
    <s v=""/>
    <s v=""/>
    <s v="修繕"/>
    <m/>
    <s v=""/>
    <s v=""/>
    <m/>
    <m/>
    <m/>
    <m/>
    <m/>
    <m/>
    <m/>
    <m/>
    <m/>
    <m/>
    <m/>
    <m/>
    <m/>
    <m/>
    <m/>
    <m/>
    <m/>
    <m/>
    <m/>
    <m/>
    <m/>
    <m/>
    <m/>
    <m/>
    <s v=""/>
    <s v=""/>
    <m/>
    <s v=""/>
    <m/>
    <s v=""/>
    <m/>
    <m/>
    <m/>
    <m/>
    <m/>
    <m/>
    <m/>
    <m/>
    <m/>
    <m/>
    <m/>
    <m/>
    <m/>
    <m/>
    <m/>
  </r>
  <r>
    <x v="1035"/>
    <x v="1"/>
    <x v="947"/>
    <s v="蘭越ニセコ倶知安線"/>
    <n v="1987"/>
    <n v="18"/>
    <n v="2018"/>
    <s v="Ⅰ"/>
    <n v="2018"/>
    <s v="Ⅰ"/>
    <n v="2022"/>
    <s v="Ⅰ"/>
    <x v="2"/>
    <x v="0"/>
    <m/>
    <m/>
    <n v="2027"/>
    <s v=""/>
    <s v=""/>
    <s v="修繕"/>
    <m/>
    <s v=""/>
    <s v=""/>
    <m/>
    <m/>
    <m/>
    <m/>
    <m/>
    <m/>
    <m/>
    <m/>
    <m/>
    <m/>
    <m/>
    <m/>
    <m/>
    <m/>
    <m/>
    <m/>
    <m/>
    <m/>
    <m/>
    <m/>
    <m/>
    <m/>
    <m/>
    <m/>
    <s v=""/>
    <s v=""/>
    <m/>
    <s v=""/>
    <m/>
    <s v=""/>
    <m/>
    <m/>
    <m/>
    <m/>
    <m/>
    <m/>
    <m/>
    <m/>
    <m/>
    <m/>
    <m/>
    <m/>
    <m/>
    <m/>
    <m/>
  </r>
  <r>
    <x v="1036"/>
    <x v="1"/>
    <x v="948"/>
    <s v="蘭越ニセコ倶知安線"/>
    <n v="1982"/>
    <n v="28"/>
    <n v="2017"/>
    <s v="Ⅱ"/>
    <n v="2017"/>
    <s v="Ⅱ"/>
    <n v="2022"/>
    <s v="Ⅱ"/>
    <x v="2"/>
    <x v="2"/>
    <m/>
    <m/>
    <n v="2027"/>
    <s v=""/>
    <s v=""/>
    <s v="修繕"/>
    <m/>
    <s v=""/>
    <s v=""/>
    <m/>
    <m/>
    <m/>
    <m/>
    <m/>
    <m/>
    <m/>
    <m/>
    <m/>
    <m/>
    <m/>
    <m/>
    <m/>
    <m/>
    <m/>
    <m/>
    <m/>
    <m/>
    <m/>
    <m/>
    <m/>
    <m/>
    <m/>
    <m/>
    <s v=""/>
    <s v=""/>
    <m/>
    <s v=""/>
    <m/>
    <s v=""/>
    <m/>
    <m/>
    <m/>
    <m/>
    <m/>
    <m/>
    <m/>
    <m/>
    <m/>
    <m/>
    <m/>
    <m/>
    <m/>
    <m/>
    <s v=""/>
  </r>
  <r>
    <x v="1037"/>
    <x v="1"/>
    <x v="949"/>
    <s v="蘭越ニセコ倶知安線"/>
    <n v="2007"/>
    <n v="14.2"/>
    <n v="2015"/>
    <s v="Ⅰ"/>
    <n v="2019"/>
    <s v="Ⅰ"/>
    <n v="2019"/>
    <s v="Ⅰ"/>
    <x v="0"/>
    <x v="0"/>
    <m/>
    <m/>
    <n v="2024"/>
    <s v=""/>
    <s v=""/>
    <s v="修繕"/>
    <m/>
    <s v=""/>
    <s v=""/>
    <m/>
    <m/>
    <m/>
    <m/>
    <m/>
    <m/>
    <m/>
    <m/>
    <m/>
    <m/>
    <m/>
    <m/>
    <m/>
    <m/>
    <m/>
    <m/>
    <m/>
    <m/>
    <m/>
    <m/>
    <m/>
    <m/>
    <m/>
    <m/>
    <s v=""/>
    <s v=""/>
    <m/>
    <s v=""/>
    <m/>
    <s v=""/>
    <m/>
    <m/>
    <m/>
    <m/>
    <m/>
    <m/>
    <m/>
    <m/>
    <m/>
    <m/>
    <m/>
    <m/>
    <m/>
    <m/>
    <m/>
  </r>
  <r>
    <x v="1038"/>
    <x v="1"/>
    <x v="950"/>
    <s v="蘭越ニセコ倶知安線"/>
    <n v="1983"/>
    <n v="18.2"/>
    <n v="2017"/>
    <s v="Ⅰ"/>
    <n v="2017"/>
    <s v="Ⅰ"/>
    <n v="2022"/>
    <s v="Ⅰ"/>
    <x v="2"/>
    <x v="0"/>
    <m/>
    <m/>
    <n v="2027"/>
    <s v=""/>
    <s v=""/>
    <s v="修繕"/>
    <m/>
    <s v=""/>
    <s v=""/>
    <m/>
    <m/>
    <m/>
    <m/>
    <m/>
    <m/>
    <m/>
    <m/>
    <m/>
    <m/>
    <m/>
    <m/>
    <m/>
    <m/>
    <m/>
    <m/>
    <m/>
    <m/>
    <m/>
    <m/>
    <m/>
    <m/>
    <m/>
    <m/>
    <s v=""/>
    <s v=""/>
    <m/>
    <s v=""/>
    <m/>
    <s v=""/>
    <m/>
    <m/>
    <m/>
    <m/>
    <m/>
    <m/>
    <m/>
    <m/>
    <m/>
    <m/>
    <m/>
    <m/>
    <m/>
    <m/>
    <m/>
  </r>
  <r>
    <x v="1039"/>
    <x v="1"/>
    <x v="951"/>
    <s v="蘭越ニセコ倶知安線"/>
    <n v="1969"/>
    <n v="41.6"/>
    <n v="2015"/>
    <s v="Ⅰ"/>
    <n v="2019"/>
    <s v="Ⅰ"/>
    <n v="2019"/>
    <s v="Ⅰ"/>
    <x v="0"/>
    <x v="0"/>
    <m/>
    <m/>
    <n v="2024"/>
    <s v=""/>
    <s v=""/>
    <s v="修繕"/>
    <m/>
    <s v=""/>
    <s v=""/>
    <m/>
    <m/>
    <m/>
    <m/>
    <m/>
    <m/>
    <m/>
    <m/>
    <m/>
    <m/>
    <m/>
    <m/>
    <m/>
    <m/>
    <m/>
    <m/>
    <m/>
    <m/>
    <m/>
    <m/>
    <m/>
    <m/>
    <m/>
    <m/>
    <s v=""/>
    <s v=""/>
    <m/>
    <s v=""/>
    <m/>
    <s v=""/>
    <m/>
    <m/>
    <m/>
    <m/>
    <m/>
    <m/>
    <m/>
    <m/>
    <m/>
    <m/>
    <m/>
    <m/>
    <m/>
    <m/>
    <m/>
  </r>
  <r>
    <x v="1040"/>
    <x v="1"/>
    <x v="952"/>
    <s v="蘭越ニセコ倶知安線"/>
    <n v="1967"/>
    <n v="67.900000000000006"/>
    <n v="2015"/>
    <s v="Ⅰ"/>
    <n v="2019"/>
    <s v="Ⅰ"/>
    <n v="2019"/>
    <s v="Ⅰ"/>
    <x v="0"/>
    <x v="0"/>
    <m/>
    <m/>
    <n v="2024"/>
    <s v=""/>
    <s v=""/>
    <s v="修繕"/>
    <m/>
    <s v=""/>
    <s v=""/>
    <m/>
    <m/>
    <m/>
    <m/>
    <m/>
    <m/>
    <m/>
    <m/>
    <m/>
    <m/>
    <m/>
    <m/>
    <m/>
    <m/>
    <m/>
    <m/>
    <m/>
    <m/>
    <m/>
    <m/>
    <m/>
    <m/>
    <m/>
    <m/>
    <s v=""/>
    <s v=""/>
    <m/>
    <s v=""/>
    <m/>
    <s v=""/>
    <m/>
    <m/>
    <m/>
    <m/>
    <m/>
    <m/>
    <m/>
    <m/>
    <m/>
    <m/>
    <m/>
    <m/>
    <m/>
    <m/>
    <m/>
  </r>
  <r>
    <x v="1041"/>
    <x v="1"/>
    <x v="122"/>
    <s v="白井川豊浦線"/>
    <n v="1968"/>
    <n v="26"/>
    <n v="2017"/>
    <s v="Ⅱ"/>
    <n v="2021"/>
    <s v="Ⅲ"/>
    <n v="2021"/>
    <s v="Ⅲ"/>
    <x v="5"/>
    <x v="1"/>
    <m/>
    <m/>
    <n v="2026"/>
    <s v="修繕"/>
    <s v="修繕"/>
    <s v="修繕"/>
    <s v="修繕"/>
    <n v="2022"/>
    <n v="2023"/>
    <m/>
    <m/>
    <s v="補助"/>
    <n v="9.6999999999999993"/>
    <m/>
    <m/>
    <m/>
    <m/>
    <m/>
    <m/>
    <m/>
    <m/>
    <s v="補助"/>
    <n v="9.6999999999999993"/>
    <m/>
    <m/>
    <s v="補助"/>
    <n v="43"/>
    <m/>
    <m/>
    <m/>
    <m/>
    <m/>
    <m/>
    <s v="修繕"/>
    <s v="修繕（床板断面修復、伸縮装置取替、橋面防水）"/>
    <n v="2022"/>
    <n v="2022.06"/>
    <m/>
    <s v=""/>
    <s v="修繕"/>
    <n v="2022"/>
    <n v="2023"/>
    <s v="修繕"/>
    <n v="2022"/>
    <n v="2023"/>
    <s v="修繕"/>
    <n v="38.4"/>
    <m/>
    <m/>
    <m/>
    <m/>
    <m/>
    <m/>
    <n v="40"/>
  </r>
  <r>
    <x v="1042"/>
    <x v="1"/>
    <x v="841"/>
    <s v="白井川豊浦線"/>
    <n v="1987"/>
    <n v="24"/>
    <n v="2017"/>
    <s v="Ⅱ"/>
    <n v="2021"/>
    <s v="Ⅱ"/>
    <n v="2021"/>
    <s v="Ⅱ"/>
    <x v="5"/>
    <x v="2"/>
    <m/>
    <m/>
    <n v="2026"/>
    <s v="修繕"/>
    <s v="修繕"/>
    <s v="修繕"/>
    <s v="修繕"/>
    <n v="2023"/>
    <n v="2025"/>
    <m/>
    <m/>
    <m/>
    <m/>
    <m/>
    <m/>
    <m/>
    <m/>
    <m/>
    <m/>
    <m/>
    <m/>
    <m/>
    <m/>
    <m/>
    <m/>
    <m/>
    <m/>
    <m/>
    <m/>
    <m/>
    <m/>
    <m/>
    <m/>
    <m/>
    <s v=""/>
    <m/>
    <s v=""/>
    <m/>
    <s v=""/>
    <s v="修繕"/>
    <n v="2023"/>
    <n v="2024"/>
    <m/>
    <m/>
    <m/>
    <m/>
    <m/>
    <s v="修繕"/>
    <n v="2024"/>
    <n v="2025"/>
    <s v="修繕"/>
    <n v="2023"/>
    <n v="2025"/>
    <n v="40"/>
  </r>
  <r>
    <x v="1043"/>
    <x v="1"/>
    <x v="953"/>
    <s v="白井川豊浦線"/>
    <n v="1976"/>
    <n v="4"/>
    <n v="2017"/>
    <s v="Ⅰ"/>
    <n v="2021"/>
    <s v="Ⅰ"/>
    <n v="2021"/>
    <s v="Ⅰ"/>
    <x v="5"/>
    <x v="0"/>
    <m/>
    <m/>
    <n v="2026"/>
    <s v=""/>
    <s v=""/>
    <s v="修繕"/>
    <m/>
    <s v=""/>
    <s v=""/>
    <m/>
    <m/>
    <m/>
    <m/>
    <m/>
    <m/>
    <m/>
    <m/>
    <m/>
    <m/>
    <m/>
    <m/>
    <m/>
    <m/>
    <m/>
    <m/>
    <m/>
    <m/>
    <m/>
    <m/>
    <m/>
    <m/>
    <m/>
    <m/>
    <s v=""/>
    <s v=""/>
    <m/>
    <s v=""/>
    <m/>
    <s v=""/>
    <m/>
    <m/>
    <m/>
    <m/>
    <m/>
    <m/>
    <m/>
    <m/>
    <m/>
    <m/>
    <m/>
    <m/>
    <m/>
    <m/>
    <m/>
  </r>
  <r>
    <x v="1044"/>
    <x v="1"/>
    <x v="954"/>
    <s v="白井川豊浦線"/>
    <n v="1979"/>
    <n v="3"/>
    <n v="2017"/>
    <s v="Ⅰ"/>
    <n v="2021"/>
    <s v="Ⅰ"/>
    <n v="2021"/>
    <s v="Ⅰ"/>
    <x v="5"/>
    <x v="0"/>
    <m/>
    <m/>
    <n v="2026"/>
    <s v=""/>
    <s v=""/>
    <s v="修繕"/>
    <m/>
    <s v=""/>
    <s v=""/>
    <m/>
    <m/>
    <m/>
    <m/>
    <m/>
    <m/>
    <m/>
    <m/>
    <m/>
    <m/>
    <m/>
    <m/>
    <m/>
    <m/>
    <m/>
    <m/>
    <m/>
    <m/>
    <m/>
    <m/>
    <m/>
    <m/>
    <m/>
    <m/>
    <s v=""/>
    <s v=""/>
    <m/>
    <s v=""/>
    <m/>
    <s v=""/>
    <m/>
    <m/>
    <m/>
    <m/>
    <m/>
    <m/>
    <m/>
    <m/>
    <m/>
    <m/>
    <m/>
    <m/>
    <m/>
    <m/>
    <m/>
  </r>
  <r>
    <x v="1045"/>
    <x v="1"/>
    <x v="955"/>
    <s v="白井川豊浦線"/>
    <n v="1977"/>
    <n v="4"/>
    <n v="2017"/>
    <s v="Ⅱ"/>
    <n v="2021"/>
    <s v="Ⅱ"/>
    <n v="2021"/>
    <s v="Ⅱ"/>
    <x v="5"/>
    <x v="2"/>
    <m/>
    <m/>
    <n v="2026"/>
    <s v=""/>
    <s v=""/>
    <s v="修繕"/>
    <m/>
    <s v=""/>
    <s v=""/>
    <m/>
    <m/>
    <m/>
    <m/>
    <m/>
    <m/>
    <m/>
    <m/>
    <m/>
    <m/>
    <m/>
    <m/>
    <m/>
    <m/>
    <m/>
    <m/>
    <m/>
    <m/>
    <m/>
    <m/>
    <m/>
    <m/>
    <m/>
    <m/>
    <m/>
    <s v=""/>
    <m/>
    <s v=""/>
    <m/>
    <s v=""/>
    <m/>
    <m/>
    <m/>
    <m/>
    <m/>
    <m/>
    <m/>
    <m/>
    <m/>
    <m/>
    <m/>
    <m/>
    <m/>
    <m/>
    <s v=""/>
  </r>
  <r>
    <x v="1046"/>
    <x v="1"/>
    <x v="956"/>
    <s v="白井川豊浦線"/>
    <n v="1983"/>
    <n v="25"/>
    <n v="2017"/>
    <s v="Ⅱ"/>
    <n v="2017"/>
    <s v="Ⅱ"/>
    <n v="2022"/>
    <s v="Ⅱ"/>
    <x v="2"/>
    <x v="2"/>
    <m/>
    <m/>
    <n v="2027"/>
    <s v=""/>
    <s v=""/>
    <s v="修繕"/>
    <m/>
    <s v=""/>
    <s v=""/>
    <m/>
    <m/>
    <m/>
    <m/>
    <m/>
    <m/>
    <m/>
    <m/>
    <m/>
    <m/>
    <m/>
    <m/>
    <m/>
    <m/>
    <m/>
    <m/>
    <m/>
    <m/>
    <m/>
    <m/>
    <m/>
    <m/>
    <m/>
    <m/>
    <s v=""/>
    <s v=""/>
    <m/>
    <s v=""/>
    <m/>
    <s v=""/>
    <m/>
    <m/>
    <m/>
    <m/>
    <m/>
    <m/>
    <m/>
    <m/>
    <m/>
    <m/>
    <m/>
    <m/>
    <m/>
    <m/>
    <s v=""/>
  </r>
  <r>
    <x v="1047"/>
    <x v="1"/>
    <x v="957"/>
    <s v="白井川豊浦線"/>
    <n v="1985"/>
    <n v="13"/>
    <n v="2017"/>
    <s v="Ⅰ"/>
    <n v="2021"/>
    <s v="Ⅰ"/>
    <n v="2021"/>
    <s v="Ⅰ"/>
    <x v="5"/>
    <x v="0"/>
    <m/>
    <m/>
    <n v="2026"/>
    <s v=""/>
    <s v=""/>
    <s v="修繕"/>
    <m/>
    <s v=""/>
    <s v=""/>
    <m/>
    <m/>
    <m/>
    <m/>
    <m/>
    <m/>
    <m/>
    <m/>
    <m/>
    <m/>
    <m/>
    <m/>
    <m/>
    <m/>
    <m/>
    <m/>
    <s v=""/>
    <m/>
    <m/>
    <s v="伸縮継手、橋面防水、ひびわれ補修、断面補修"/>
    <m/>
    <s v="2013.10"/>
    <m/>
    <s v="2015.03"/>
    <s v=""/>
    <s v=""/>
    <m/>
    <s v=""/>
    <m/>
    <s v=""/>
    <m/>
    <m/>
    <m/>
    <m/>
    <m/>
    <m/>
    <m/>
    <m/>
    <m/>
    <m/>
    <m/>
    <m/>
    <m/>
    <m/>
    <m/>
  </r>
  <r>
    <x v="1048"/>
    <x v="1"/>
    <x v="958"/>
    <s v="白井川豊浦線"/>
    <n v="1992"/>
    <n v="10"/>
    <n v="2017"/>
    <s v="Ⅱ"/>
    <n v="2017"/>
    <s v="Ⅱ"/>
    <n v="2022"/>
    <s v="Ⅱ"/>
    <x v="2"/>
    <x v="2"/>
    <m/>
    <m/>
    <n v="2027"/>
    <s v=""/>
    <s v=""/>
    <s v="修繕"/>
    <m/>
    <s v=""/>
    <s v=""/>
    <m/>
    <m/>
    <m/>
    <m/>
    <m/>
    <m/>
    <m/>
    <m/>
    <m/>
    <m/>
    <m/>
    <m/>
    <m/>
    <m/>
    <m/>
    <m/>
    <m/>
    <m/>
    <m/>
    <m/>
    <m/>
    <m/>
    <m/>
    <m/>
    <s v=""/>
    <s v=""/>
    <m/>
    <s v=""/>
    <m/>
    <s v=""/>
    <m/>
    <m/>
    <m/>
    <m/>
    <m/>
    <m/>
    <m/>
    <m/>
    <m/>
    <m/>
    <m/>
    <m/>
    <m/>
    <m/>
    <s v=""/>
  </r>
  <r>
    <x v="1049"/>
    <x v="1"/>
    <x v="959"/>
    <s v="白井川豊浦線"/>
    <n v="1975"/>
    <n v="9"/>
    <n v="2017"/>
    <s v="Ⅰ"/>
    <n v="2021"/>
    <s v="Ⅰ"/>
    <n v="2021"/>
    <s v="Ⅰ"/>
    <x v="5"/>
    <x v="0"/>
    <m/>
    <m/>
    <n v="2026"/>
    <s v=""/>
    <s v=""/>
    <s v="修繕"/>
    <m/>
    <s v=""/>
    <s v=""/>
    <m/>
    <m/>
    <m/>
    <m/>
    <m/>
    <m/>
    <m/>
    <m/>
    <m/>
    <m/>
    <m/>
    <m/>
    <m/>
    <m/>
    <m/>
    <m/>
    <m/>
    <m/>
    <m/>
    <m/>
    <m/>
    <m/>
    <m/>
    <m/>
    <s v=""/>
    <s v=""/>
    <m/>
    <s v=""/>
    <m/>
    <s v=""/>
    <m/>
    <m/>
    <m/>
    <m/>
    <m/>
    <m/>
    <m/>
    <m/>
    <m/>
    <m/>
    <m/>
    <m/>
    <m/>
    <m/>
    <m/>
  </r>
  <r>
    <x v="1050"/>
    <x v="1"/>
    <x v="960"/>
    <s v="白井川豊浦線"/>
    <n v="2004"/>
    <n v="49"/>
    <n v="2015"/>
    <s v="Ⅰ"/>
    <n v="2019"/>
    <s v="Ⅰ"/>
    <n v="2019"/>
    <s v="Ⅰ"/>
    <x v="0"/>
    <x v="0"/>
    <m/>
    <m/>
    <n v="2024"/>
    <s v=""/>
    <s v=""/>
    <s v="修繕"/>
    <m/>
    <s v=""/>
    <s v=""/>
    <m/>
    <m/>
    <m/>
    <m/>
    <m/>
    <m/>
    <m/>
    <m/>
    <m/>
    <m/>
    <m/>
    <m/>
    <m/>
    <m/>
    <m/>
    <m/>
    <m/>
    <m/>
    <m/>
    <m/>
    <m/>
    <m/>
    <m/>
    <m/>
    <s v=""/>
    <s v=""/>
    <m/>
    <s v=""/>
    <m/>
    <s v=""/>
    <m/>
    <m/>
    <m/>
    <m/>
    <m/>
    <m/>
    <m/>
    <m/>
    <m/>
    <m/>
    <m/>
    <m/>
    <m/>
    <m/>
    <m/>
  </r>
  <r>
    <x v="1051"/>
    <x v="1"/>
    <x v="961"/>
    <s v="余市港線"/>
    <n v="1966"/>
    <n v="2"/>
    <n v="2015"/>
    <s v="Ⅰ"/>
    <n v="2019"/>
    <s v="Ⅰ"/>
    <n v="2019"/>
    <s v="Ⅰ"/>
    <x v="0"/>
    <x v="0"/>
    <m/>
    <m/>
    <n v="2024"/>
    <s v=""/>
    <s v=""/>
    <s v="修繕"/>
    <m/>
    <s v=""/>
    <s v=""/>
    <m/>
    <m/>
    <m/>
    <m/>
    <m/>
    <m/>
    <m/>
    <m/>
    <m/>
    <m/>
    <m/>
    <m/>
    <m/>
    <m/>
    <m/>
    <m/>
    <m/>
    <m/>
    <m/>
    <s v="断面補修"/>
    <m/>
    <s v="2015.07"/>
    <m/>
    <s v="2016.11"/>
    <s v=""/>
    <s v=""/>
    <m/>
    <s v=""/>
    <m/>
    <s v=""/>
    <m/>
    <m/>
    <m/>
    <m/>
    <m/>
    <m/>
    <m/>
    <m/>
    <m/>
    <m/>
    <m/>
    <m/>
    <m/>
    <m/>
    <m/>
  </r>
  <r>
    <x v="1052"/>
    <x v="1"/>
    <x v="962"/>
    <s v="余市港線"/>
    <n v="1969"/>
    <n v="35"/>
    <n v="2015"/>
    <s v="Ⅱ"/>
    <n v="2021"/>
    <s v="Ⅲ"/>
    <n v="2021"/>
    <s v="Ⅲ"/>
    <x v="5"/>
    <x v="1"/>
    <m/>
    <m/>
    <n v="2026"/>
    <s v="修繕"/>
    <s v="修繕"/>
    <s v="修繕"/>
    <s v="修繕"/>
    <n v="2022"/>
    <n v="2026"/>
    <m/>
    <m/>
    <m/>
    <m/>
    <m/>
    <m/>
    <m/>
    <m/>
    <m/>
    <m/>
    <m/>
    <m/>
    <m/>
    <m/>
    <s v="補助"/>
    <n v="10"/>
    <s v="補助"/>
    <n v="30"/>
    <m/>
    <m/>
    <m/>
    <m/>
    <m/>
    <m/>
    <m/>
    <s v=""/>
    <m/>
    <s v=""/>
    <m/>
    <s v=""/>
    <s v="修繕"/>
    <n v="2023"/>
    <n v="2025"/>
    <s v="修繕"/>
    <n v="2022"/>
    <n v="2025"/>
    <s v="修繕"/>
    <n v="28.8"/>
    <s v="修繕"/>
    <n v="2022"/>
    <n v="2026"/>
    <s v="修繕"/>
    <n v="2022"/>
    <n v="2026"/>
    <n v="250"/>
  </r>
  <r>
    <x v="1053"/>
    <x v="1"/>
    <x v="963"/>
    <s v="余市港線"/>
    <n v="1967"/>
    <n v="10"/>
    <n v="2016"/>
    <s v="Ⅱ"/>
    <n v="2019"/>
    <s v="Ⅰ"/>
    <n v="2019"/>
    <s v="Ⅰ"/>
    <x v="0"/>
    <x v="0"/>
    <m/>
    <m/>
    <n v="2024"/>
    <s v=""/>
    <s v=""/>
    <s v="修繕"/>
    <m/>
    <s v=""/>
    <s v=""/>
    <m/>
    <m/>
    <m/>
    <m/>
    <m/>
    <m/>
    <m/>
    <m/>
    <m/>
    <m/>
    <m/>
    <m/>
    <m/>
    <m/>
    <m/>
    <m/>
    <s v=""/>
    <m/>
    <m/>
    <s v="橋面防水"/>
    <m/>
    <s v="2014.07"/>
    <m/>
    <s v="2017.08"/>
    <s v=""/>
    <s v=""/>
    <m/>
    <s v=""/>
    <m/>
    <s v=""/>
    <m/>
    <m/>
    <m/>
    <m/>
    <m/>
    <m/>
    <m/>
    <m/>
    <m/>
    <m/>
    <m/>
    <m/>
    <m/>
    <m/>
    <m/>
  </r>
  <r>
    <x v="1054"/>
    <x v="1"/>
    <x v="28"/>
    <s v="京極倶知安線"/>
    <n v="1969"/>
    <n v="4"/>
    <n v="2015"/>
    <s v="Ⅰ"/>
    <n v="2019"/>
    <s v="Ⅰ"/>
    <n v="2019"/>
    <s v="Ⅰ"/>
    <x v="0"/>
    <x v="0"/>
    <m/>
    <m/>
    <n v="2024"/>
    <s v=""/>
    <s v=""/>
    <s v="修繕"/>
    <m/>
    <s v=""/>
    <s v=""/>
    <m/>
    <m/>
    <m/>
    <m/>
    <m/>
    <m/>
    <m/>
    <m/>
    <m/>
    <m/>
    <m/>
    <m/>
    <m/>
    <m/>
    <m/>
    <m/>
    <m/>
    <m/>
    <m/>
    <m/>
    <m/>
    <m/>
    <m/>
    <m/>
    <s v=""/>
    <s v=""/>
    <m/>
    <s v=""/>
    <m/>
    <s v=""/>
    <m/>
    <m/>
    <m/>
    <m/>
    <m/>
    <m/>
    <m/>
    <m/>
    <m/>
    <m/>
    <m/>
    <m/>
    <m/>
    <m/>
    <m/>
  </r>
  <r>
    <x v="1055"/>
    <x v="1"/>
    <x v="964"/>
    <s v="京極倶知安線"/>
    <n v="1994"/>
    <n v="16"/>
    <n v="2018"/>
    <s v="Ⅰ"/>
    <n v="2018"/>
    <s v="Ⅰ"/>
    <n v="2018"/>
    <s v="Ⅰ"/>
    <x v="6"/>
    <x v="0"/>
    <m/>
    <m/>
    <n v="2023"/>
    <s v=""/>
    <s v=""/>
    <s v="修繕"/>
    <m/>
    <s v=""/>
    <s v=""/>
    <m/>
    <m/>
    <m/>
    <m/>
    <m/>
    <m/>
    <m/>
    <m/>
    <m/>
    <m/>
    <m/>
    <m/>
    <m/>
    <m/>
    <m/>
    <m/>
    <m/>
    <m/>
    <m/>
    <m/>
    <m/>
    <m/>
    <m/>
    <m/>
    <s v=""/>
    <s v=""/>
    <m/>
    <s v=""/>
    <m/>
    <s v=""/>
    <m/>
    <m/>
    <m/>
    <m/>
    <m/>
    <m/>
    <m/>
    <m/>
    <m/>
    <m/>
    <m/>
    <m/>
    <m/>
    <m/>
    <m/>
  </r>
  <r>
    <x v="1056"/>
    <x v="1"/>
    <x v="965"/>
    <s v="京極倶知安線"/>
    <n v="1971"/>
    <n v="124.3"/>
    <n v="2015"/>
    <s v="Ⅰ"/>
    <n v="2019"/>
    <s v="Ⅰ"/>
    <n v="2019"/>
    <s v="Ⅰ"/>
    <x v="0"/>
    <x v="0"/>
    <m/>
    <m/>
    <n v="2024"/>
    <s v=""/>
    <s v=""/>
    <s v="修繕"/>
    <m/>
    <s v=""/>
    <s v=""/>
    <m/>
    <m/>
    <m/>
    <m/>
    <m/>
    <m/>
    <m/>
    <m/>
    <m/>
    <m/>
    <m/>
    <m/>
    <m/>
    <m/>
    <m/>
    <m/>
    <s v=""/>
    <m/>
    <m/>
    <m/>
    <m/>
    <m/>
    <m/>
    <m/>
    <s v=""/>
    <s v=""/>
    <m/>
    <s v=""/>
    <m/>
    <s v=""/>
    <m/>
    <m/>
    <m/>
    <m/>
    <m/>
    <m/>
    <m/>
    <m/>
    <m/>
    <m/>
    <m/>
    <m/>
    <m/>
    <m/>
    <m/>
  </r>
  <r>
    <x v="1057"/>
    <x v="1"/>
    <x v="966"/>
    <s v="京極倶知安線"/>
    <n v="1995"/>
    <n v="124.3"/>
    <n v="2015"/>
    <s v="Ⅰ"/>
    <n v="2019"/>
    <s v="Ⅰ"/>
    <n v="2019"/>
    <s v="Ⅰ"/>
    <x v="0"/>
    <x v="0"/>
    <m/>
    <m/>
    <n v="2024"/>
    <s v=""/>
    <s v=""/>
    <s v="修繕"/>
    <m/>
    <s v=""/>
    <s v=""/>
    <m/>
    <m/>
    <m/>
    <m/>
    <m/>
    <m/>
    <m/>
    <m/>
    <m/>
    <m/>
    <m/>
    <m/>
    <m/>
    <m/>
    <m/>
    <m/>
    <m/>
    <m/>
    <m/>
    <m/>
    <m/>
    <m/>
    <m/>
    <m/>
    <s v=""/>
    <s v=""/>
    <m/>
    <s v=""/>
    <m/>
    <s v=""/>
    <m/>
    <m/>
    <m/>
    <m/>
    <m/>
    <m/>
    <m/>
    <m/>
    <m/>
    <m/>
    <m/>
    <m/>
    <m/>
    <m/>
    <m/>
  </r>
  <r>
    <x v="1058"/>
    <x v="1"/>
    <x v="967"/>
    <s v="美川黒松内線"/>
    <n v="1983"/>
    <n v="44"/>
    <n v="2017"/>
    <s v="Ⅰ"/>
    <n v="2021"/>
    <s v="Ⅱ"/>
    <n v="2021"/>
    <s v="Ⅱ"/>
    <x v="5"/>
    <x v="2"/>
    <m/>
    <m/>
    <n v="2026"/>
    <s v=""/>
    <s v=""/>
    <s v="修繕"/>
    <m/>
    <s v=""/>
    <s v=""/>
    <m/>
    <m/>
    <m/>
    <m/>
    <m/>
    <m/>
    <m/>
    <m/>
    <m/>
    <m/>
    <m/>
    <m/>
    <m/>
    <m/>
    <m/>
    <m/>
    <m/>
    <m/>
    <m/>
    <m/>
    <m/>
    <m/>
    <m/>
    <m/>
    <m/>
    <s v=""/>
    <m/>
    <s v=""/>
    <m/>
    <s v=""/>
    <m/>
    <m/>
    <m/>
    <m/>
    <m/>
    <m/>
    <m/>
    <m/>
    <m/>
    <m/>
    <m/>
    <m/>
    <m/>
    <m/>
    <s v=""/>
  </r>
  <r>
    <x v="1059"/>
    <x v="1"/>
    <x v="968"/>
    <s v="美川黒松内線"/>
    <n v="1975"/>
    <n v="51"/>
    <n v="2017"/>
    <s v="Ⅰ"/>
    <n v="2021"/>
    <s v="Ⅰ"/>
    <n v="2021"/>
    <s v="Ⅰ"/>
    <x v="5"/>
    <x v="0"/>
    <m/>
    <m/>
    <n v="2026"/>
    <s v=""/>
    <s v=""/>
    <s v="修繕"/>
    <m/>
    <s v=""/>
    <s v=""/>
    <m/>
    <m/>
    <m/>
    <m/>
    <m/>
    <m/>
    <m/>
    <m/>
    <m/>
    <m/>
    <m/>
    <m/>
    <m/>
    <m/>
    <m/>
    <m/>
    <m/>
    <m/>
    <m/>
    <m/>
    <m/>
    <m/>
    <m/>
    <m/>
    <s v=""/>
    <s v=""/>
    <m/>
    <s v=""/>
    <m/>
    <s v=""/>
    <m/>
    <m/>
    <m/>
    <m/>
    <m/>
    <m/>
    <m/>
    <m/>
    <m/>
    <m/>
    <m/>
    <m/>
    <m/>
    <m/>
    <m/>
  </r>
  <r>
    <x v="1060"/>
    <x v="1"/>
    <x v="969"/>
    <s v="美川黒松内線"/>
    <n v="1972"/>
    <n v="46"/>
    <n v="2017"/>
    <s v="Ⅰ"/>
    <n v="2021"/>
    <s v="Ⅰ"/>
    <n v="2021"/>
    <s v="Ⅰ"/>
    <x v="5"/>
    <x v="0"/>
    <m/>
    <m/>
    <n v="2026"/>
    <s v=""/>
    <s v=""/>
    <s v="修繕"/>
    <m/>
    <s v=""/>
    <s v=""/>
    <m/>
    <m/>
    <m/>
    <m/>
    <m/>
    <m/>
    <m/>
    <m/>
    <m/>
    <m/>
    <m/>
    <m/>
    <m/>
    <m/>
    <m/>
    <m/>
    <m/>
    <m/>
    <m/>
    <m/>
    <m/>
    <m/>
    <m/>
    <m/>
    <s v=""/>
    <s v=""/>
    <m/>
    <s v=""/>
    <m/>
    <s v=""/>
    <m/>
    <m/>
    <m/>
    <m/>
    <m/>
    <m/>
    <m/>
    <m/>
    <m/>
    <m/>
    <m/>
    <m/>
    <m/>
    <m/>
    <m/>
  </r>
  <r>
    <x v="1061"/>
    <x v="1"/>
    <x v="970"/>
    <s v="仲洞爺留寿都線"/>
    <n v="1975"/>
    <n v="11.3"/>
    <n v="2017"/>
    <s v="Ⅱ"/>
    <n v="2021"/>
    <s v="Ⅰ"/>
    <n v="2021"/>
    <s v="Ⅰ"/>
    <x v="5"/>
    <x v="0"/>
    <m/>
    <m/>
    <n v="2026"/>
    <s v=""/>
    <s v=""/>
    <s v="修繕"/>
    <m/>
    <s v=""/>
    <s v=""/>
    <m/>
    <m/>
    <m/>
    <m/>
    <m/>
    <m/>
    <m/>
    <m/>
    <m/>
    <m/>
    <m/>
    <m/>
    <m/>
    <m/>
    <m/>
    <m/>
    <m/>
    <m/>
    <m/>
    <m/>
    <m/>
    <m/>
    <m/>
    <m/>
    <s v=""/>
    <s v=""/>
    <m/>
    <s v=""/>
    <m/>
    <s v=""/>
    <m/>
    <m/>
    <m/>
    <m/>
    <m/>
    <m/>
    <m/>
    <m/>
    <m/>
    <m/>
    <m/>
    <m/>
    <m/>
    <m/>
    <m/>
  </r>
  <r>
    <x v="1062"/>
    <x v="1"/>
    <x v="971"/>
    <s v="船澗美国港線"/>
    <n v="1966"/>
    <n v="6"/>
    <n v="2017"/>
    <s v="Ⅰ"/>
    <n v="2021"/>
    <s v="Ⅰ"/>
    <n v="2021"/>
    <s v="Ⅰ"/>
    <x v="5"/>
    <x v="0"/>
    <m/>
    <m/>
    <n v="2026"/>
    <s v=""/>
    <s v=""/>
    <s v="修繕"/>
    <m/>
    <s v=""/>
    <s v=""/>
    <m/>
    <m/>
    <m/>
    <m/>
    <m/>
    <m/>
    <m/>
    <m/>
    <m/>
    <m/>
    <m/>
    <m/>
    <m/>
    <m/>
    <m/>
    <m/>
    <m/>
    <m/>
    <m/>
    <m/>
    <m/>
    <m/>
    <m/>
    <m/>
    <s v=""/>
    <s v=""/>
    <m/>
    <s v=""/>
    <m/>
    <s v=""/>
    <m/>
    <m/>
    <m/>
    <m/>
    <m/>
    <m/>
    <m/>
    <m/>
    <m/>
    <m/>
    <m/>
    <m/>
    <m/>
    <m/>
    <m/>
  </r>
  <r>
    <x v="1063"/>
    <x v="1"/>
    <x v="972"/>
    <s v="船澗美国港線"/>
    <n v="1970"/>
    <n v="7"/>
    <n v="2017"/>
    <s v="Ⅲ"/>
    <n v="2021"/>
    <s v="Ⅰ"/>
    <n v="2021"/>
    <s v="Ⅰ"/>
    <x v="5"/>
    <x v="0"/>
    <m/>
    <m/>
    <n v="2026"/>
    <s v=""/>
    <s v=""/>
    <s v="修繕"/>
    <m/>
    <s v=""/>
    <s v=""/>
    <m/>
    <m/>
    <m/>
    <m/>
    <m/>
    <m/>
    <m/>
    <m/>
    <m/>
    <m/>
    <m/>
    <m/>
    <m/>
    <m/>
    <m/>
    <m/>
    <s v=""/>
    <m/>
    <m/>
    <s v="主桁欠損補修"/>
    <m/>
    <s v="2018.08"/>
    <m/>
    <s v="2019.12"/>
    <s v=""/>
    <s v=""/>
    <m/>
    <s v=""/>
    <m/>
    <s v=""/>
    <m/>
    <m/>
    <m/>
    <m/>
    <m/>
    <m/>
    <m/>
    <m/>
    <m/>
    <m/>
    <m/>
    <m/>
    <m/>
    <m/>
    <m/>
  </r>
  <r>
    <x v="1064"/>
    <x v="1"/>
    <x v="973"/>
    <s v="蕨台古平線"/>
    <n v="1979"/>
    <n v="16"/>
    <n v="2017"/>
    <s v="Ⅰ"/>
    <n v="2021"/>
    <s v="Ⅰ"/>
    <n v="2021"/>
    <s v="Ⅰ"/>
    <x v="5"/>
    <x v="0"/>
    <m/>
    <m/>
    <n v="2026"/>
    <s v=""/>
    <s v=""/>
    <s v="修繕"/>
    <m/>
    <s v=""/>
    <s v=""/>
    <m/>
    <m/>
    <m/>
    <m/>
    <m/>
    <m/>
    <m/>
    <m/>
    <m/>
    <m/>
    <m/>
    <m/>
    <m/>
    <m/>
    <m/>
    <m/>
    <m/>
    <m/>
    <m/>
    <m/>
    <m/>
    <m/>
    <m/>
    <m/>
    <s v=""/>
    <s v=""/>
    <m/>
    <s v=""/>
    <m/>
    <s v=""/>
    <m/>
    <m/>
    <m/>
    <m/>
    <m/>
    <m/>
    <m/>
    <m/>
    <m/>
    <m/>
    <m/>
    <m/>
    <m/>
    <m/>
    <m/>
  </r>
  <r>
    <x v="1065"/>
    <x v="1"/>
    <x v="974"/>
    <s v="蕨台古平線"/>
    <n v="1974"/>
    <n v="25"/>
    <n v="2017"/>
    <s v="Ⅲ"/>
    <n v="2017"/>
    <s v="Ⅲ"/>
    <n v="2022"/>
    <s v="Ⅰ"/>
    <x v="2"/>
    <x v="0"/>
    <m/>
    <m/>
    <n v="2027"/>
    <s v="修繕"/>
    <m/>
    <s v="修繕"/>
    <m/>
    <m/>
    <m/>
    <m/>
    <m/>
    <m/>
    <m/>
    <s v="補助"/>
    <n v="10"/>
    <m/>
    <m/>
    <m/>
    <m/>
    <m/>
    <m/>
    <m/>
    <m/>
    <m/>
    <m/>
    <s v=""/>
    <m/>
    <s v="修繕"/>
    <s v="沓座補修"/>
    <n v="2018"/>
    <s v="2018.08"/>
    <n v="2020"/>
    <s v="2021.01"/>
    <s v=""/>
    <s v=""/>
    <m/>
    <s v=""/>
    <m/>
    <s v=""/>
    <m/>
    <m/>
    <m/>
    <m/>
    <m/>
    <m/>
    <m/>
    <m/>
    <m/>
    <m/>
    <m/>
    <m/>
    <m/>
    <m/>
    <n v="8"/>
  </r>
  <r>
    <x v="1066"/>
    <x v="1"/>
    <x v="842"/>
    <s v="蕨台古平線"/>
    <n v="1979"/>
    <n v="19"/>
    <n v="2017"/>
    <s v="Ⅱ"/>
    <n v="2021"/>
    <s v="Ⅰ"/>
    <n v="2021"/>
    <s v="Ⅰ"/>
    <x v="5"/>
    <x v="0"/>
    <m/>
    <m/>
    <n v="2026"/>
    <s v=""/>
    <s v=""/>
    <s v="修繕"/>
    <m/>
    <s v=""/>
    <s v=""/>
    <m/>
    <m/>
    <m/>
    <m/>
    <m/>
    <m/>
    <m/>
    <m/>
    <m/>
    <m/>
    <m/>
    <m/>
    <m/>
    <m/>
    <m/>
    <m/>
    <m/>
    <m/>
    <m/>
    <m/>
    <m/>
    <m/>
    <m/>
    <m/>
    <s v=""/>
    <s v=""/>
    <m/>
    <s v=""/>
    <m/>
    <s v=""/>
    <m/>
    <m/>
    <m/>
    <m/>
    <m/>
    <m/>
    <m/>
    <m/>
    <m/>
    <m/>
    <m/>
    <m/>
    <m/>
    <m/>
    <m/>
  </r>
  <r>
    <x v="1067"/>
    <x v="1"/>
    <x v="975"/>
    <s v="蕨台古平線"/>
    <n v="1971"/>
    <n v="7"/>
    <n v="2017"/>
    <s v="Ⅰ"/>
    <n v="2021"/>
    <s v="Ⅰ"/>
    <n v="2021"/>
    <s v="Ⅰ"/>
    <x v="5"/>
    <x v="0"/>
    <m/>
    <m/>
    <n v="2026"/>
    <s v=""/>
    <s v=""/>
    <s v="修繕"/>
    <m/>
    <s v=""/>
    <s v=""/>
    <m/>
    <m/>
    <m/>
    <m/>
    <m/>
    <m/>
    <m/>
    <m/>
    <m/>
    <m/>
    <m/>
    <m/>
    <m/>
    <m/>
    <m/>
    <m/>
    <s v=""/>
    <m/>
    <m/>
    <m/>
    <m/>
    <m/>
    <m/>
    <m/>
    <s v=""/>
    <s v=""/>
    <m/>
    <s v=""/>
    <m/>
    <s v=""/>
    <m/>
    <m/>
    <m/>
    <m/>
    <m/>
    <m/>
    <m/>
    <m/>
    <m/>
    <m/>
    <m/>
    <m/>
    <m/>
    <m/>
    <m/>
  </r>
  <r>
    <x v="1068"/>
    <x v="1"/>
    <x v="976"/>
    <s v="老古美小沢停車場線"/>
    <n v="1995"/>
    <n v="13"/>
    <n v="2018"/>
    <s v="Ⅰ"/>
    <n v="2018"/>
    <s v="Ⅰ"/>
    <n v="2018"/>
    <s v="Ⅰ"/>
    <x v="6"/>
    <x v="0"/>
    <m/>
    <m/>
    <n v="2023"/>
    <s v=""/>
    <s v=""/>
    <s v="修繕"/>
    <m/>
    <s v=""/>
    <s v=""/>
    <m/>
    <m/>
    <m/>
    <m/>
    <m/>
    <m/>
    <m/>
    <m/>
    <m/>
    <m/>
    <m/>
    <m/>
    <m/>
    <m/>
    <m/>
    <m/>
    <s v=""/>
    <m/>
    <m/>
    <s v="橋面防水、伸縮装置"/>
    <m/>
    <s v="2013.09"/>
    <m/>
    <s v="2015.01"/>
    <s v=""/>
    <s v="橋面防水、伸縮装置"/>
    <m/>
    <s v=""/>
    <m/>
    <s v=""/>
    <m/>
    <m/>
    <m/>
    <m/>
    <m/>
    <m/>
    <m/>
    <m/>
    <m/>
    <m/>
    <m/>
    <m/>
    <m/>
    <m/>
    <m/>
  </r>
  <r>
    <x v="1069"/>
    <x v="1"/>
    <x v="977"/>
    <s v="老古美小沢停車場線"/>
    <n v="1994"/>
    <n v="37"/>
    <n v="2018"/>
    <s v="Ⅰ"/>
    <n v="2018"/>
    <s v="Ⅰ"/>
    <n v="2018"/>
    <s v="Ⅰ"/>
    <x v="6"/>
    <x v="0"/>
    <m/>
    <m/>
    <n v="2023"/>
    <s v=""/>
    <s v=""/>
    <s v="修繕"/>
    <m/>
    <s v=""/>
    <s v=""/>
    <m/>
    <m/>
    <m/>
    <m/>
    <m/>
    <m/>
    <m/>
    <m/>
    <m/>
    <m/>
    <m/>
    <m/>
    <m/>
    <m/>
    <m/>
    <m/>
    <m/>
    <m/>
    <m/>
    <m/>
    <m/>
    <m/>
    <m/>
    <m/>
    <s v=""/>
    <s v=""/>
    <m/>
    <s v=""/>
    <m/>
    <s v=""/>
    <m/>
    <m/>
    <m/>
    <m/>
    <m/>
    <m/>
    <m/>
    <m/>
    <m/>
    <m/>
    <m/>
    <m/>
    <m/>
    <m/>
    <m/>
  </r>
  <r>
    <x v="1070"/>
    <x v="1"/>
    <x v="978"/>
    <s v="老古美小沢停車場線"/>
    <n v="2001"/>
    <n v="18"/>
    <n v="2018"/>
    <s v="Ⅰ"/>
    <n v="2018"/>
    <s v="Ⅰ"/>
    <n v="2018"/>
    <s v="Ⅰ"/>
    <x v="6"/>
    <x v="0"/>
    <m/>
    <m/>
    <n v="2023"/>
    <s v=""/>
    <s v=""/>
    <s v="修繕"/>
    <m/>
    <s v=""/>
    <s v=""/>
    <m/>
    <m/>
    <m/>
    <m/>
    <m/>
    <m/>
    <m/>
    <m/>
    <m/>
    <m/>
    <m/>
    <m/>
    <m/>
    <m/>
    <m/>
    <m/>
    <m/>
    <m/>
    <m/>
    <m/>
    <m/>
    <m/>
    <m/>
    <m/>
    <s v=""/>
    <s v=""/>
    <m/>
    <s v=""/>
    <m/>
    <s v=""/>
    <m/>
    <m/>
    <m/>
    <m/>
    <m/>
    <m/>
    <m/>
    <m/>
    <m/>
    <m/>
    <m/>
    <m/>
    <m/>
    <m/>
    <m/>
  </r>
  <r>
    <x v="1071"/>
    <x v="1"/>
    <x v="979"/>
    <s v="老古美小沢停車場線"/>
    <n v="2000"/>
    <n v="59"/>
    <n v="2018"/>
    <s v="Ⅰ"/>
    <n v="2018"/>
    <s v="Ⅰ"/>
    <n v="2018"/>
    <s v="Ⅰ"/>
    <x v="6"/>
    <x v="0"/>
    <m/>
    <m/>
    <n v="2023"/>
    <s v=""/>
    <s v=""/>
    <s v="修繕"/>
    <m/>
    <s v=""/>
    <s v=""/>
    <m/>
    <m/>
    <m/>
    <m/>
    <m/>
    <m/>
    <m/>
    <m/>
    <m/>
    <m/>
    <m/>
    <m/>
    <m/>
    <m/>
    <m/>
    <m/>
    <m/>
    <m/>
    <m/>
    <m/>
    <m/>
    <m/>
    <m/>
    <m/>
    <s v=""/>
    <s v=""/>
    <m/>
    <s v=""/>
    <m/>
    <s v=""/>
    <m/>
    <m/>
    <m/>
    <m/>
    <m/>
    <m/>
    <m/>
    <m/>
    <m/>
    <m/>
    <m/>
    <m/>
    <m/>
    <m/>
    <m/>
  </r>
  <r>
    <x v="1072"/>
    <x v="1"/>
    <x v="980"/>
    <s v="老古美小沢停車場線"/>
    <n v="1975"/>
    <n v="3"/>
    <n v="2018"/>
    <s v="Ⅰ"/>
    <n v="2018"/>
    <s v="Ⅰ"/>
    <n v="2018"/>
    <s v="Ⅰ"/>
    <x v="6"/>
    <x v="0"/>
    <m/>
    <m/>
    <n v="2023"/>
    <s v=""/>
    <s v=""/>
    <s v="修繕"/>
    <m/>
    <s v=""/>
    <s v=""/>
    <m/>
    <m/>
    <m/>
    <m/>
    <m/>
    <m/>
    <m/>
    <m/>
    <m/>
    <m/>
    <m/>
    <m/>
    <m/>
    <m/>
    <m/>
    <m/>
    <m/>
    <m/>
    <m/>
    <m/>
    <m/>
    <m/>
    <m/>
    <m/>
    <s v=""/>
    <s v=""/>
    <m/>
    <s v=""/>
    <m/>
    <s v=""/>
    <m/>
    <m/>
    <m/>
    <m/>
    <m/>
    <m/>
    <m/>
    <m/>
    <m/>
    <m/>
    <m/>
    <m/>
    <m/>
    <m/>
    <m/>
  </r>
  <r>
    <x v="1073"/>
    <x v="1"/>
    <x v="981"/>
    <s v="老古美小沢停車場線"/>
    <n v="1989"/>
    <n v="21"/>
    <n v="2018"/>
    <s v="Ⅰ"/>
    <n v="2018"/>
    <s v="Ⅰ"/>
    <n v="2018"/>
    <s v="Ⅰ"/>
    <x v="6"/>
    <x v="0"/>
    <m/>
    <m/>
    <n v="2023"/>
    <s v=""/>
    <s v=""/>
    <s v="修繕"/>
    <m/>
    <s v=""/>
    <s v=""/>
    <m/>
    <m/>
    <m/>
    <m/>
    <m/>
    <m/>
    <m/>
    <m/>
    <m/>
    <m/>
    <m/>
    <m/>
    <m/>
    <m/>
    <m/>
    <m/>
    <m/>
    <m/>
    <m/>
    <m/>
    <m/>
    <m/>
    <m/>
    <m/>
    <s v=""/>
    <s v=""/>
    <m/>
    <s v=""/>
    <m/>
    <s v=""/>
    <m/>
    <m/>
    <m/>
    <m/>
    <m/>
    <m/>
    <m/>
    <m/>
    <m/>
    <m/>
    <m/>
    <m/>
    <m/>
    <m/>
    <m/>
  </r>
  <r>
    <x v="1074"/>
    <x v="1"/>
    <x v="845"/>
    <s v="老古美小沢停車場線"/>
    <n v="1976"/>
    <n v="19"/>
    <n v="2017"/>
    <s v="Ⅰ"/>
    <n v="2017"/>
    <s v="Ⅰ"/>
    <n v="2022"/>
    <s v="Ⅱ"/>
    <x v="2"/>
    <x v="2"/>
    <m/>
    <m/>
    <n v="2027"/>
    <s v=""/>
    <s v="修繕"/>
    <s v="修繕"/>
    <s v="修繕"/>
    <n v="2023"/>
    <n v="2025"/>
    <m/>
    <m/>
    <m/>
    <m/>
    <m/>
    <m/>
    <m/>
    <m/>
    <m/>
    <m/>
    <m/>
    <m/>
    <m/>
    <m/>
    <m/>
    <m/>
    <s v=""/>
    <m/>
    <m/>
    <m/>
    <m/>
    <m/>
    <m/>
    <m/>
    <s v=""/>
    <s v=""/>
    <m/>
    <s v=""/>
    <m/>
    <s v=""/>
    <m/>
    <m/>
    <m/>
    <m/>
    <m/>
    <m/>
    <m/>
    <m/>
    <s v="修繕"/>
    <n v="2024"/>
    <n v="2025"/>
    <s v="修繕"/>
    <n v="2023"/>
    <n v="2025"/>
    <n v="30"/>
  </r>
  <r>
    <x v="1075"/>
    <x v="1"/>
    <x v="982"/>
    <s v="老古美小沢停車場線"/>
    <n v="1999"/>
    <n v="63"/>
    <n v="2018"/>
    <s v="Ⅰ"/>
    <n v="2018"/>
    <s v="Ⅰ"/>
    <n v="2018"/>
    <s v="Ⅰ"/>
    <x v="6"/>
    <x v="0"/>
    <m/>
    <m/>
    <n v="2023"/>
    <s v=""/>
    <s v=""/>
    <s v="修繕"/>
    <m/>
    <s v=""/>
    <s v=""/>
    <m/>
    <m/>
    <m/>
    <m/>
    <m/>
    <m/>
    <m/>
    <m/>
    <m/>
    <m/>
    <m/>
    <m/>
    <m/>
    <m/>
    <m/>
    <m/>
    <s v=""/>
    <m/>
    <m/>
    <m/>
    <m/>
    <m/>
    <m/>
    <m/>
    <s v=""/>
    <s v=""/>
    <m/>
    <s v=""/>
    <m/>
    <s v=""/>
    <m/>
    <m/>
    <m/>
    <m/>
    <m/>
    <m/>
    <m/>
    <m/>
    <m/>
    <m/>
    <m/>
    <m/>
    <m/>
    <m/>
    <m/>
  </r>
  <r>
    <x v="1076"/>
    <x v="1"/>
    <x v="983"/>
    <s v="ニセコ高原比羅夫線"/>
    <n v="2005"/>
    <n v="446"/>
    <n v="2017"/>
    <s v="Ⅰ"/>
    <n v="2017"/>
    <s v="Ⅰ"/>
    <n v="2022"/>
    <s v="Ⅰ"/>
    <x v="2"/>
    <x v="0"/>
    <m/>
    <m/>
    <n v="2027"/>
    <s v=""/>
    <s v=""/>
    <s v="修繕"/>
    <m/>
    <s v=""/>
    <s v=""/>
    <m/>
    <m/>
    <m/>
    <m/>
    <m/>
    <m/>
    <m/>
    <m/>
    <m/>
    <m/>
    <m/>
    <m/>
    <m/>
    <m/>
    <m/>
    <m/>
    <m/>
    <m/>
    <m/>
    <m/>
    <m/>
    <m/>
    <m/>
    <m/>
    <s v=""/>
    <s v=""/>
    <m/>
    <s v=""/>
    <m/>
    <s v=""/>
    <m/>
    <m/>
    <m/>
    <m/>
    <m/>
    <m/>
    <m/>
    <m/>
    <m/>
    <m/>
    <m/>
    <m/>
    <m/>
    <m/>
    <m/>
  </r>
  <r>
    <x v="1077"/>
    <x v="1"/>
    <x v="923"/>
    <s v="清原喜茂別線"/>
    <n v="1984"/>
    <n v="18.7"/>
    <n v="2018"/>
    <s v="Ⅰ"/>
    <n v="2018"/>
    <s v="Ⅰ"/>
    <n v="2018"/>
    <s v="Ⅰ"/>
    <x v="6"/>
    <x v="0"/>
    <m/>
    <m/>
    <n v="2023"/>
    <s v=""/>
    <s v=""/>
    <s v="修繕"/>
    <m/>
    <s v=""/>
    <s v=""/>
    <m/>
    <m/>
    <m/>
    <m/>
    <m/>
    <m/>
    <m/>
    <m/>
    <m/>
    <m/>
    <m/>
    <m/>
    <m/>
    <m/>
    <m/>
    <m/>
    <m/>
    <m/>
    <m/>
    <m/>
    <m/>
    <m/>
    <m/>
    <m/>
    <s v=""/>
    <s v=""/>
    <m/>
    <s v=""/>
    <m/>
    <s v=""/>
    <m/>
    <m/>
    <m/>
    <m/>
    <m/>
    <m/>
    <m/>
    <m/>
    <m/>
    <m/>
    <m/>
    <m/>
    <m/>
    <m/>
    <m/>
  </r>
  <r>
    <x v="1078"/>
    <x v="1"/>
    <x v="932"/>
    <s v="清原喜茂別線"/>
    <n v="1995"/>
    <n v="68"/>
    <n v="2017"/>
    <s v="Ⅰ"/>
    <n v="2021"/>
    <s v="Ⅰ"/>
    <n v="2021"/>
    <s v="Ⅰ"/>
    <x v="5"/>
    <x v="0"/>
    <m/>
    <m/>
    <n v="2026"/>
    <s v=""/>
    <s v=""/>
    <s v="修繕"/>
    <m/>
    <s v=""/>
    <s v=""/>
    <m/>
    <m/>
    <m/>
    <m/>
    <m/>
    <m/>
    <m/>
    <m/>
    <m/>
    <m/>
    <m/>
    <m/>
    <m/>
    <m/>
    <m/>
    <m/>
    <m/>
    <m/>
    <m/>
    <m/>
    <m/>
    <m/>
    <m/>
    <m/>
    <s v=""/>
    <s v=""/>
    <m/>
    <s v=""/>
    <m/>
    <s v=""/>
    <m/>
    <m/>
    <m/>
    <m/>
    <m/>
    <m/>
    <m/>
    <m/>
    <m/>
    <m/>
    <m/>
    <m/>
    <m/>
    <m/>
    <m/>
  </r>
  <r>
    <x v="1079"/>
    <x v="1"/>
    <x v="984"/>
    <s v="清原喜茂別線"/>
    <n v="1982"/>
    <n v="48.4"/>
    <n v="2017"/>
    <s v="Ⅰ"/>
    <n v="2021"/>
    <s v="Ⅰ"/>
    <n v="2021"/>
    <s v="Ⅰ"/>
    <x v="5"/>
    <x v="0"/>
    <m/>
    <m/>
    <n v="2026"/>
    <s v=""/>
    <s v=""/>
    <s v="修繕"/>
    <m/>
    <s v=""/>
    <s v=""/>
    <m/>
    <m/>
    <m/>
    <m/>
    <m/>
    <m/>
    <m/>
    <m/>
    <m/>
    <m/>
    <m/>
    <m/>
    <m/>
    <m/>
    <m/>
    <m/>
    <m/>
    <m/>
    <m/>
    <m/>
    <m/>
    <m/>
    <m/>
    <m/>
    <s v=""/>
    <s v=""/>
    <m/>
    <s v=""/>
    <m/>
    <s v=""/>
    <m/>
    <m/>
    <m/>
    <m/>
    <m/>
    <m/>
    <m/>
    <m/>
    <m/>
    <m/>
    <m/>
    <m/>
    <m/>
    <m/>
    <m/>
  </r>
  <r>
    <x v="1080"/>
    <x v="1"/>
    <x v="985"/>
    <s v="清原喜茂別線"/>
    <n v="2006"/>
    <n v="11.1"/>
    <n v="2018"/>
    <s v="Ⅰ"/>
    <n v="2018"/>
    <s v="Ⅰ"/>
    <n v="2018"/>
    <s v="Ⅰ"/>
    <x v="6"/>
    <x v="0"/>
    <m/>
    <m/>
    <n v="2023"/>
    <s v=""/>
    <s v=""/>
    <s v="修繕"/>
    <m/>
    <s v=""/>
    <s v=""/>
    <m/>
    <m/>
    <m/>
    <m/>
    <m/>
    <m/>
    <m/>
    <m/>
    <m/>
    <m/>
    <m/>
    <m/>
    <m/>
    <m/>
    <m/>
    <m/>
    <m/>
    <m/>
    <m/>
    <m/>
    <m/>
    <m/>
    <m/>
    <m/>
    <s v=""/>
    <s v=""/>
    <m/>
    <s v=""/>
    <m/>
    <s v=""/>
    <m/>
    <m/>
    <m/>
    <m/>
    <m/>
    <m/>
    <m/>
    <m/>
    <m/>
    <m/>
    <m/>
    <m/>
    <m/>
    <m/>
    <m/>
  </r>
  <r>
    <x v="1081"/>
    <x v="1"/>
    <x v="986"/>
    <s v="清原喜茂別線"/>
    <n v="2009"/>
    <n v="60.9"/>
    <n v="2017"/>
    <s v="Ⅰ"/>
    <n v="2017"/>
    <s v="Ⅰ"/>
    <n v="2018"/>
    <s v="Ⅰ"/>
    <x v="6"/>
    <x v="0"/>
    <m/>
    <m/>
    <n v="2023"/>
    <s v=""/>
    <s v=""/>
    <s v="修繕"/>
    <m/>
    <s v=""/>
    <s v=""/>
    <m/>
    <m/>
    <m/>
    <m/>
    <m/>
    <m/>
    <m/>
    <m/>
    <m/>
    <m/>
    <m/>
    <m/>
    <m/>
    <m/>
    <m/>
    <m/>
    <m/>
    <m/>
    <m/>
    <m/>
    <m/>
    <m/>
    <m/>
    <m/>
    <s v=""/>
    <s v=""/>
    <m/>
    <s v=""/>
    <m/>
    <s v=""/>
    <m/>
    <m/>
    <m/>
    <m/>
    <m/>
    <m/>
    <m/>
    <m/>
    <m/>
    <m/>
    <m/>
    <m/>
    <m/>
    <m/>
    <m/>
  </r>
  <r>
    <x v="1082"/>
    <x v="1"/>
    <x v="987"/>
    <s v="清原喜茂別線"/>
    <n v="1984"/>
    <n v="11.5"/>
    <n v="2018"/>
    <s v="Ⅰ"/>
    <n v="2018"/>
    <s v="Ⅰ"/>
    <n v="2018"/>
    <s v="Ⅰ"/>
    <x v="6"/>
    <x v="0"/>
    <m/>
    <m/>
    <n v="2023"/>
    <s v=""/>
    <s v=""/>
    <s v="修繕"/>
    <m/>
    <s v=""/>
    <s v=""/>
    <m/>
    <m/>
    <m/>
    <m/>
    <m/>
    <m/>
    <m/>
    <m/>
    <m/>
    <m/>
    <m/>
    <m/>
    <m/>
    <m/>
    <m/>
    <m/>
    <s v=""/>
    <m/>
    <m/>
    <s v="橋面防水、伸縮装置"/>
    <m/>
    <s v="2013.09"/>
    <m/>
    <s v="2014.08"/>
    <s v=""/>
    <s v="橋面防水、伸縮装置"/>
    <m/>
    <s v=""/>
    <m/>
    <s v=""/>
    <m/>
    <m/>
    <m/>
    <m/>
    <m/>
    <m/>
    <m/>
    <m/>
    <m/>
    <m/>
    <m/>
    <m/>
    <m/>
    <m/>
    <m/>
  </r>
  <r>
    <x v="1083"/>
    <x v="1"/>
    <x v="988"/>
    <s v="天神南小樽停車場線"/>
    <n v="1988"/>
    <n v="13"/>
    <n v="2017"/>
    <s v="Ⅰ"/>
    <n v="2021"/>
    <s v="Ⅰ"/>
    <n v="2021"/>
    <s v="Ⅰ"/>
    <x v="5"/>
    <x v="0"/>
    <m/>
    <m/>
    <n v="2026"/>
    <s v=""/>
    <s v=""/>
    <s v="修繕"/>
    <m/>
    <s v=""/>
    <s v=""/>
    <m/>
    <m/>
    <m/>
    <m/>
    <m/>
    <m/>
    <m/>
    <m/>
    <m/>
    <m/>
    <m/>
    <m/>
    <m/>
    <m/>
    <m/>
    <m/>
    <s v=""/>
    <m/>
    <m/>
    <s v="伸縮、橋面補修、桁塗装"/>
    <m/>
    <s v="2015.11"/>
    <m/>
    <s v="2017.10"/>
    <s v=""/>
    <s v=""/>
    <m/>
    <s v=""/>
    <m/>
    <s v=""/>
    <m/>
    <m/>
    <m/>
    <m/>
    <m/>
    <m/>
    <m/>
    <m/>
    <m/>
    <m/>
    <m/>
    <m/>
    <m/>
    <m/>
    <m/>
  </r>
  <r>
    <x v="1084"/>
    <x v="1"/>
    <x v="989"/>
    <s v="天神南小樽停車場線"/>
    <n v="1967"/>
    <n v="16"/>
    <n v="2017"/>
    <s v="Ⅱ"/>
    <n v="2017"/>
    <s v="Ⅱ"/>
    <n v="2022"/>
    <s v="Ⅱ"/>
    <x v="2"/>
    <x v="2"/>
    <m/>
    <m/>
    <n v="2027"/>
    <s v="修繕"/>
    <m/>
    <s v="修繕"/>
    <m/>
    <m/>
    <m/>
    <m/>
    <m/>
    <m/>
    <m/>
    <m/>
    <m/>
    <m/>
    <m/>
    <s v="補助"/>
    <n v="14"/>
    <s v="補助"/>
    <n v="15"/>
    <s v="補助"/>
    <n v="10.65"/>
    <m/>
    <m/>
    <s v=""/>
    <m/>
    <s v="修繕"/>
    <s v="下部、地覆、伸縮補修"/>
    <n v="2019"/>
    <s v="2019.06"/>
    <m/>
    <m/>
    <s v=""/>
    <s v=""/>
    <m/>
    <s v=""/>
    <m/>
    <s v=""/>
    <m/>
    <m/>
    <m/>
    <m/>
    <m/>
    <m/>
    <m/>
    <m/>
    <m/>
    <m/>
    <m/>
    <m/>
    <m/>
    <m/>
    <n v="60"/>
  </r>
  <r>
    <x v="1085"/>
    <x v="1"/>
    <x v="990"/>
    <s v="名駒田下線"/>
    <n v="1975"/>
    <n v="6"/>
    <n v="2017"/>
    <s v="Ⅰ"/>
    <n v="2017"/>
    <s v="Ⅰ"/>
    <n v="2022"/>
    <s v="Ⅰ"/>
    <x v="2"/>
    <x v="0"/>
    <m/>
    <m/>
    <n v="2027"/>
    <s v=""/>
    <s v=""/>
    <s v="修繕"/>
    <m/>
    <s v=""/>
    <s v=""/>
    <m/>
    <m/>
    <m/>
    <m/>
    <m/>
    <m/>
    <m/>
    <m/>
    <m/>
    <m/>
    <m/>
    <m/>
    <m/>
    <m/>
    <m/>
    <m/>
    <m/>
    <m/>
    <m/>
    <m/>
    <m/>
    <m/>
    <m/>
    <m/>
    <s v=""/>
    <s v=""/>
    <m/>
    <s v=""/>
    <m/>
    <s v=""/>
    <m/>
    <m/>
    <m/>
    <m/>
    <m/>
    <m/>
    <m/>
    <m/>
    <m/>
    <m/>
    <m/>
    <m/>
    <m/>
    <m/>
    <m/>
  </r>
  <r>
    <x v="1086"/>
    <x v="1"/>
    <x v="991"/>
    <s v="名駒田下線"/>
    <n v="1977"/>
    <n v="16"/>
    <n v="2017"/>
    <s v="Ⅰ"/>
    <n v="2017"/>
    <s v="Ⅰ"/>
    <n v="2022"/>
    <s v="Ⅰ"/>
    <x v="2"/>
    <x v="0"/>
    <m/>
    <m/>
    <n v="2027"/>
    <s v=""/>
    <s v=""/>
    <s v="修繕"/>
    <m/>
    <s v=""/>
    <s v=""/>
    <m/>
    <m/>
    <m/>
    <m/>
    <m/>
    <m/>
    <m/>
    <m/>
    <m/>
    <m/>
    <m/>
    <m/>
    <m/>
    <m/>
    <m/>
    <m/>
    <m/>
    <m/>
    <m/>
    <m/>
    <m/>
    <m/>
    <m/>
    <m/>
    <s v=""/>
    <s v=""/>
    <m/>
    <s v=""/>
    <m/>
    <s v=""/>
    <m/>
    <m/>
    <m/>
    <m/>
    <m/>
    <m/>
    <m/>
    <m/>
    <m/>
    <m/>
    <m/>
    <m/>
    <m/>
    <m/>
    <m/>
  </r>
  <r>
    <x v="1087"/>
    <x v="1"/>
    <x v="915"/>
    <s v="名駒田下線"/>
    <n v="1988"/>
    <n v="19"/>
    <n v="2017"/>
    <s v="Ⅰ"/>
    <n v="2017"/>
    <s v="Ⅰ"/>
    <n v="2022"/>
    <s v="Ⅰ"/>
    <x v="2"/>
    <x v="0"/>
    <m/>
    <m/>
    <n v="2027"/>
    <s v=""/>
    <s v=""/>
    <s v="修繕"/>
    <m/>
    <s v=""/>
    <s v=""/>
    <m/>
    <m/>
    <m/>
    <m/>
    <m/>
    <m/>
    <m/>
    <m/>
    <m/>
    <m/>
    <m/>
    <m/>
    <m/>
    <m/>
    <m/>
    <m/>
    <m/>
    <m/>
    <m/>
    <m/>
    <m/>
    <m/>
    <m/>
    <m/>
    <s v=""/>
    <s v=""/>
    <m/>
    <s v=""/>
    <m/>
    <s v=""/>
    <m/>
    <m/>
    <m/>
    <m/>
    <m/>
    <m/>
    <m/>
    <m/>
    <m/>
    <m/>
    <m/>
    <m/>
    <m/>
    <m/>
    <m/>
  </r>
  <r>
    <x v="1088"/>
    <x v="1"/>
    <x v="992"/>
    <s v="名駒田下線"/>
    <n v="1981"/>
    <n v="47"/>
    <n v="2017"/>
    <s v="Ⅰ"/>
    <n v="2017"/>
    <s v="Ⅰ"/>
    <n v="2022"/>
    <s v="Ⅱ"/>
    <x v="2"/>
    <x v="2"/>
    <m/>
    <m/>
    <n v="2027"/>
    <s v=""/>
    <s v=""/>
    <s v="修繕"/>
    <m/>
    <s v=""/>
    <s v=""/>
    <m/>
    <m/>
    <m/>
    <m/>
    <m/>
    <m/>
    <m/>
    <m/>
    <m/>
    <m/>
    <m/>
    <m/>
    <m/>
    <m/>
    <m/>
    <m/>
    <m/>
    <m/>
    <m/>
    <m/>
    <m/>
    <m/>
    <m/>
    <m/>
    <s v=""/>
    <s v=""/>
    <m/>
    <s v=""/>
    <m/>
    <s v=""/>
    <m/>
    <m/>
    <m/>
    <m/>
    <m/>
    <m/>
    <m/>
    <m/>
    <m/>
    <m/>
    <m/>
    <m/>
    <m/>
    <m/>
    <m/>
  </r>
  <r>
    <x v="1089"/>
    <x v="1"/>
    <x v="993"/>
    <s v="名駒田下線"/>
    <n v="1974"/>
    <n v="6"/>
    <n v="2017"/>
    <s v="Ⅱ"/>
    <n v="2017"/>
    <s v="Ⅱ"/>
    <n v="2022"/>
    <s v="Ⅱ"/>
    <x v="2"/>
    <x v="2"/>
    <m/>
    <m/>
    <n v="2027"/>
    <s v=""/>
    <s v=""/>
    <s v="修繕"/>
    <m/>
    <s v=""/>
    <s v=""/>
    <m/>
    <m/>
    <m/>
    <m/>
    <m/>
    <m/>
    <m/>
    <m/>
    <m/>
    <m/>
    <m/>
    <m/>
    <m/>
    <m/>
    <m/>
    <m/>
    <m/>
    <m/>
    <m/>
    <m/>
    <m/>
    <m/>
    <m/>
    <m/>
    <s v=""/>
    <s v=""/>
    <m/>
    <s v=""/>
    <m/>
    <s v=""/>
    <m/>
    <m/>
    <m/>
    <m/>
    <m/>
    <m/>
    <m/>
    <m/>
    <m/>
    <m/>
    <m/>
    <m/>
    <m/>
    <m/>
    <s v=""/>
  </r>
  <r>
    <x v="1090"/>
    <x v="1"/>
    <x v="994"/>
    <s v="名駒田下線"/>
    <n v="1984"/>
    <n v="61"/>
    <n v="2017"/>
    <s v="Ⅰ"/>
    <n v="2017"/>
    <s v="Ⅰ"/>
    <n v="2022"/>
    <s v="Ⅰ"/>
    <x v="2"/>
    <x v="0"/>
    <m/>
    <m/>
    <n v="2027"/>
    <s v=""/>
    <s v=""/>
    <s v="修繕"/>
    <m/>
    <s v=""/>
    <s v=""/>
    <m/>
    <m/>
    <m/>
    <m/>
    <m/>
    <m/>
    <m/>
    <m/>
    <m/>
    <m/>
    <m/>
    <m/>
    <m/>
    <m/>
    <m/>
    <m/>
    <m/>
    <m/>
    <m/>
    <m/>
    <m/>
    <m/>
    <m/>
    <m/>
    <s v=""/>
    <s v=""/>
    <m/>
    <s v=""/>
    <m/>
    <s v=""/>
    <m/>
    <m/>
    <m/>
    <m/>
    <m/>
    <m/>
    <m/>
    <m/>
    <m/>
    <m/>
    <m/>
    <m/>
    <m/>
    <m/>
    <m/>
  </r>
  <r>
    <x v="1091"/>
    <x v="1"/>
    <x v="995"/>
    <s v="名駒田下線"/>
    <n v="1981"/>
    <n v="8"/>
    <n v="2017"/>
    <s v="Ⅰ"/>
    <n v="2017"/>
    <s v="Ⅰ"/>
    <n v="2022"/>
    <s v="Ⅱ"/>
    <x v="2"/>
    <x v="2"/>
    <m/>
    <m/>
    <n v="2027"/>
    <s v=""/>
    <s v=""/>
    <s v="修繕"/>
    <m/>
    <s v=""/>
    <s v=""/>
    <m/>
    <m/>
    <m/>
    <m/>
    <m/>
    <m/>
    <m/>
    <m/>
    <m/>
    <m/>
    <m/>
    <m/>
    <m/>
    <m/>
    <m/>
    <m/>
    <m/>
    <m/>
    <m/>
    <m/>
    <m/>
    <m/>
    <m/>
    <m/>
    <s v=""/>
    <s v=""/>
    <m/>
    <s v=""/>
    <m/>
    <s v=""/>
    <m/>
    <m/>
    <m/>
    <m/>
    <m/>
    <m/>
    <m/>
    <m/>
    <m/>
    <m/>
    <m/>
    <m/>
    <m/>
    <m/>
    <m/>
  </r>
  <r>
    <x v="1092"/>
    <x v="1"/>
    <x v="519"/>
    <s v="名駒田下線"/>
    <n v="1981"/>
    <n v="8"/>
    <n v="2017"/>
    <s v="Ⅰ"/>
    <n v="2017"/>
    <s v="Ⅰ"/>
    <n v="2022"/>
    <s v="Ⅱ"/>
    <x v="2"/>
    <x v="2"/>
    <m/>
    <m/>
    <n v="2027"/>
    <s v=""/>
    <s v=""/>
    <s v="修繕"/>
    <m/>
    <s v=""/>
    <s v=""/>
    <m/>
    <m/>
    <m/>
    <m/>
    <m/>
    <m/>
    <m/>
    <m/>
    <m/>
    <m/>
    <m/>
    <m/>
    <m/>
    <m/>
    <m/>
    <m/>
    <m/>
    <m/>
    <m/>
    <m/>
    <m/>
    <m/>
    <m/>
    <m/>
    <s v=""/>
    <s v=""/>
    <m/>
    <s v=""/>
    <m/>
    <s v=""/>
    <m/>
    <m/>
    <m/>
    <m/>
    <m/>
    <m/>
    <m/>
    <m/>
    <m/>
    <m/>
    <m/>
    <m/>
    <m/>
    <m/>
    <m/>
  </r>
  <r>
    <x v="1093"/>
    <x v="1"/>
    <x v="996"/>
    <s v="名駒田下線"/>
    <n v="1983"/>
    <n v="12"/>
    <n v="2017"/>
    <s v="Ⅱ"/>
    <n v="2017"/>
    <s v="Ⅱ"/>
    <n v="2022"/>
    <s v="Ⅱ"/>
    <x v="2"/>
    <x v="2"/>
    <m/>
    <m/>
    <n v="2027"/>
    <s v=""/>
    <s v=""/>
    <s v="修繕"/>
    <m/>
    <s v=""/>
    <s v=""/>
    <m/>
    <m/>
    <m/>
    <m/>
    <m/>
    <m/>
    <m/>
    <m/>
    <m/>
    <m/>
    <m/>
    <m/>
    <m/>
    <m/>
    <m/>
    <m/>
    <m/>
    <m/>
    <m/>
    <m/>
    <m/>
    <m/>
    <m/>
    <m/>
    <s v=""/>
    <s v=""/>
    <m/>
    <s v=""/>
    <m/>
    <s v=""/>
    <m/>
    <m/>
    <m/>
    <m/>
    <m/>
    <m/>
    <m/>
    <m/>
    <m/>
    <m/>
    <m/>
    <m/>
    <m/>
    <m/>
    <s v=""/>
  </r>
  <r>
    <x v="1094"/>
    <x v="1"/>
    <x v="957"/>
    <s v="名駒田下線"/>
    <n v="1976"/>
    <n v="9"/>
    <n v="2017"/>
    <s v="Ⅰ"/>
    <n v="2017"/>
    <s v="Ⅰ"/>
    <n v="2022"/>
    <s v="Ⅰ"/>
    <x v="2"/>
    <x v="0"/>
    <m/>
    <m/>
    <n v="2027"/>
    <s v=""/>
    <s v=""/>
    <s v="修繕"/>
    <m/>
    <s v=""/>
    <s v=""/>
    <m/>
    <m/>
    <m/>
    <m/>
    <m/>
    <m/>
    <m/>
    <m/>
    <m/>
    <m/>
    <m/>
    <m/>
    <m/>
    <m/>
    <m/>
    <m/>
    <s v=""/>
    <m/>
    <m/>
    <m/>
    <m/>
    <s v="2010.10"/>
    <m/>
    <m/>
    <s v=""/>
    <s v=""/>
    <m/>
    <s v=""/>
    <m/>
    <s v=""/>
    <m/>
    <m/>
    <m/>
    <m/>
    <m/>
    <m/>
    <m/>
    <m/>
    <m/>
    <m/>
    <m/>
    <m/>
    <m/>
    <m/>
    <m/>
  </r>
  <r>
    <x v="1095"/>
    <x v="1"/>
    <x v="997"/>
    <s v="名駒田下線"/>
    <n v="1970"/>
    <n v="28"/>
    <n v="2017"/>
    <s v="Ⅰ"/>
    <n v="2017"/>
    <s v="Ⅰ"/>
    <n v="2022"/>
    <s v="Ⅱ"/>
    <x v="2"/>
    <x v="2"/>
    <m/>
    <m/>
    <n v="2027"/>
    <s v=""/>
    <s v=""/>
    <s v="修繕"/>
    <m/>
    <s v=""/>
    <s v=""/>
    <m/>
    <m/>
    <m/>
    <m/>
    <m/>
    <m/>
    <m/>
    <m/>
    <m/>
    <m/>
    <m/>
    <m/>
    <m/>
    <m/>
    <m/>
    <m/>
    <m/>
    <m/>
    <m/>
    <m/>
    <m/>
    <m/>
    <m/>
    <m/>
    <s v=""/>
    <s v=""/>
    <m/>
    <s v=""/>
    <m/>
    <s v=""/>
    <m/>
    <m/>
    <m/>
    <m/>
    <m/>
    <m/>
    <m/>
    <m/>
    <m/>
    <m/>
    <m/>
    <m/>
    <m/>
    <m/>
    <m/>
  </r>
  <r>
    <x v="1096"/>
    <x v="1"/>
    <x v="998"/>
    <s v="登余市停車場線"/>
    <n v="2000"/>
    <n v="131"/>
    <n v="2018"/>
    <s v="Ⅰ"/>
    <n v="2018"/>
    <s v="Ⅰ"/>
    <n v="2018"/>
    <s v="Ⅰ"/>
    <x v="6"/>
    <x v="0"/>
    <m/>
    <m/>
    <n v="2023"/>
    <s v=""/>
    <s v=""/>
    <s v="修繕"/>
    <m/>
    <s v=""/>
    <s v=""/>
    <m/>
    <m/>
    <m/>
    <m/>
    <m/>
    <m/>
    <m/>
    <m/>
    <m/>
    <m/>
    <m/>
    <m/>
    <m/>
    <m/>
    <m/>
    <m/>
    <m/>
    <m/>
    <m/>
    <m/>
    <m/>
    <m/>
    <m/>
    <m/>
    <s v=""/>
    <s v=""/>
    <m/>
    <s v=""/>
    <m/>
    <s v=""/>
    <m/>
    <m/>
    <m/>
    <m/>
    <m/>
    <m/>
    <m/>
    <m/>
    <m/>
    <m/>
    <m/>
    <m/>
    <m/>
    <m/>
    <m/>
  </r>
  <r>
    <x v="1097"/>
    <x v="1"/>
    <x v="999"/>
    <s v="登余市停車場線"/>
    <n v="2003"/>
    <n v="37"/>
    <n v="2018"/>
    <s v="Ⅰ"/>
    <n v="2018"/>
    <s v="Ⅰ"/>
    <n v="2018"/>
    <s v="Ⅰ"/>
    <x v="6"/>
    <x v="0"/>
    <m/>
    <m/>
    <n v="2023"/>
    <s v=""/>
    <s v=""/>
    <s v="修繕"/>
    <m/>
    <s v=""/>
    <s v=""/>
    <m/>
    <m/>
    <m/>
    <m/>
    <m/>
    <m/>
    <m/>
    <m/>
    <m/>
    <m/>
    <m/>
    <m/>
    <m/>
    <m/>
    <m/>
    <m/>
    <m/>
    <m/>
    <m/>
    <m/>
    <m/>
    <m/>
    <m/>
    <m/>
    <s v=""/>
    <s v=""/>
    <m/>
    <s v=""/>
    <m/>
    <s v=""/>
    <m/>
    <m/>
    <m/>
    <m/>
    <m/>
    <m/>
    <m/>
    <m/>
    <m/>
    <m/>
    <m/>
    <m/>
    <m/>
    <m/>
    <m/>
  </r>
  <r>
    <x v="1098"/>
    <x v="1"/>
    <x v="1000"/>
    <s v="登余市停車場線"/>
    <n v="1994"/>
    <n v="9"/>
    <n v="2018"/>
    <s v="Ⅰ"/>
    <n v="2018"/>
    <s v="Ⅰ"/>
    <n v="2018"/>
    <s v="Ⅰ"/>
    <x v="6"/>
    <x v="0"/>
    <m/>
    <m/>
    <n v="2023"/>
    <s v=""/>
    <s v=""/>
    <s v="修繕"/>
    <m/>
    <s v=""/>
    <s v=""/>
    <m/>
    <m/>
    <m/>
    <m/>
    <m/>
    <m/>
    <m/>
    <m/>
    <m/>
    <m/>
    <m/>
    <m/>
    <m/>
    <m/>
    <m/>
    <m/>
    <m/>
    <m/>
    <m/>
    <m/>
    <m/>
    <m/>
    <m/>
    <m/>
    <s v=""/>
    <s v=""/>
    <m/>
    <s v=""/>
    <m/>
    <s v=""/>
    <m/>
    <m/>
    <m/>
    <m/>
    <m/>
    <m/>
    <m/>
    <m/>
    <m/>
    <m/>
    <m/>
    <m/>
    <m/>
    <m/>
    <m/>
  </r>
  <r>
    <x v="1099"/>
    <x v="1"/>
    <x v="1001"/>
    <s v="登余市停車場線"/>
    <n v="1995"/>
    <n v="19"/>
    <n v="2018"/>
    <s v="Ⅰ"/>
    <n v="2018"/>
    <s v="Ⅰ"/>
    <n v="2018"/>
    <s v="Ⅰ"/>
    <x v="6"/>
    <x v="0"/>
    <m/>
    <m/>
    <n v="2023"/>
    <s v=""/>
    <s v=""/>
    <s v="修繕"/>
    <m/>
    <s v=""/>
    <s v=""/>
    <m/>
    <m/>
    <m/>
    <m/>
    <m/>
    <m/>
    <m/>
    <m/>
    <m/>
    <m/>
    <m/>
    <m/>
    <m/>
    <m/>
    <m/>
    <m/>
    <m/>
    <m/>
    <m/>
    <m/>
    <m/>
    <m/>
    <m/>
    <m/>
    <s v=""/>
    <s v=""/>
    <m/>
    <s v=""/>
    <m/>
    <s v=""/>
    <m/>
    <m/>
    <m/>
    <m/>
    <m/>
    <m/>
    <m/>
    <m/>
    <m/>
    <m/>
    <m/>
    <m/>
    <m/>
    <m/>
    <m/>
  </r>
  <r>
    <x v="1100"/>
    <x v="1"/>
    <x v="1002"/>
    <s v="然別余市線"/>
    <n v="1965"/>
    <n v="8"/>
    <n v="2016"/>
    <s v="Ⅲ"/>
    <n v="2019"/>
    <s v="Ⅰ"/>
    <n v="2019"/>
    <s v="Ⅰ"/>
    <x v="0"/>
    <x v="0"/>
    <m/>
    <m/>
    <n v="2024"/>
    <s v=""/>
    <s v=""/>
    <s v="修繕"/>
    <m/>
    <s v=""/>
    <s v=""/>
    <m/>
    <m/>
    <m/>
    <m/>
    <m/>
    <m/>
    <m/>
    <m/>
    <m/>
    <m/>
    <m/>
    <m/>
    <m/>
    <m/>
    <m/>
    <m/>
    <s v=""/>
    <m/>
    <m/>
    <s v="断面補修"/>
    <m/>
    <s v="2016.08"/>
    <m/>
    <s v="2019.02"/>
    <s v=""/>
    <s v=""/>
    <m/>
    <s v=""/>
    <m/>
    <s v=""/>
    <m/>
    <m/>
    <m/>
    <m/>
    <m/>
    <m/>
    <m/>
    <m/>
    <m/>
    <m/>
    <m/>
    <m/>
    <m/>
    <m/>
    <m/>
  </r>
  <r>
    <x v="1101"/>
    <x v="1"/>
    <x v="1003"/>
    <s v="然別余市線"/>
    <n v="1967"/>
    <n v="5"/>
    <n v="2016"/>
    <s v="Ⅰ"/>
    <n v="2019"/>
    <s v="Ⅰ"/>
    <n v="2019"/>
    <s v="Ⅰ"/>
    <x v="0"/>
    <x v="0"/>
    <m/>
    <m/>
    <n v="2024"/>
    <s v=""/>
    <s v=""/>
    <s v="修繕"/>
    <m/>
    <s v=""/>
    <s v=""/>
    <m/>
    <m/>
    <m/>
    <m/>
    <m/>
    <m/>
    <m/>
    <m/>
    <m/>
    <m/>
    <m/>
    <m/>
    <m/>
    <m/>
    <m/>
    <m/>
    <m/>
    <m/>
    <m/>
    <m/>
    <m/>
    <m/>
    <m/>
    <m/>
    <s v=""/>
    <s v=""/>
    <m/>
    <s v=""/>
    <m/>
    <s v=""/>
    <m/>
    <m/>
    <m/>
    <m/>
    <m/>
    <m/>
    <m/>
    <m/>
    <m/>
    <m/>
    <m/>
    <m/>
    <m/>
    <m/>
    <m/>
  </r>
  <r>
    <x v="1102"/>
    <x v="1"/>
    <x v="1004"/>
    <s v="然別余市線"/>
    <n v="1968"/>
    <n v="7"/>
    <n v="2016"/>
    <s v="Ⅰ"/>
    <n v="2019"/>
    <s v="Ⅰ"/>
    <n v="2019"/>
    <s v="Ⅰ"/>
    <x v="0"/>
    <x v="0"/>
    <m/>
    <m/>
    <n v="2024"/>
    <s v=""/>
    <s v=""/>
    <s v="修繕"/>
    <m/>
    <s v=""/>
    <s v=""/>
    <m/>
    <m/>
    <m/>
    <m/>
    <m/>
    <m/>
    <m/>
    <m/>
    <m/>
    <m/>
    <m/>
    <m/>
    <m/>
    <m/>
    <m/>
    <m/>
    <m/>
    <m/>
    <m/>
    <m/>
    <m/>
    <m/>
    <m/>
    <m/>
    <s v=""/>
    <s v=""/>
    <m/>
    <s v=""/>
    <m/>
    <s v=""/>
    <m/>
    <m/>
    <m/>
    <m/>
    <m/>
    <m/>
    <m/>
    <m/>
    <m/>
    <m/>
    <m/>
    <m/>
    <m/>
    <m/>
    <m/>
  </r>
  <r>
    <x v="1103"/>
    <x v="1"/>
    <x v="1005"/>
    <s v="然別余市線"/>
    <n v="1967"/>
    <n v="8"/>
    <n v="2016"/>
    <s v="Ⅲ"/>
    <n v="2019"/>
    <s v="Ⅰ"/>
    <n v="2019"/>
    <s v="Ⅰ"/>
    <x v="0"/>
    <x v="0"/>
    <m/>
    <m/>
    <n v="2024"/>
    <s v=""/>
    <s v=""/>
    <s v="修繕"/>
    <m/>
    <s v=""/>
    <s v=""/>
    <m/>
    <m/>
    <m/>
    <m/>
    <m/>
    <m/>
    <m/>
    <m/>
    <m/>
    <m/>
    <m/>
    <m/>
    <m/>
    <m/>
    <m/>
    <m/>
    <s v=""/>
    <m/>
    <m/>
    <s v="断面補修、地覆打替"/>
    <m/>
    <s v="2017.01"/>
    <m/>
    <s v="2018.03"/>
    <s v=""/>
    <s v=""/>
    <m/>
    <s v=""/>
    <m/>
    <s v=""/>
    <m/>
    <m/>
    <m/>
    <m/>
    <m/>
    <m/>
    <m/>
    <m/>
    <m/>
    <m/>
    <m/>
    <m/>
    <m/>
    <m/>
    <m/>
  </r>
  <r>
    <x v="1104"/>
    <x v="1"/>
    <x v="1006"/>
    <s v="然別余市線"/>
    <n v="1963"/>
    <n v="13"/>
    <n v="2015"/>
    <s v="Ⅲ"/>
    <n v="2019"/>
    <s v="Ⅰ"/>
    <n v="2019"/>
    <s v="Ⅰ"/>
    <x v="0"/>
    <x v="0"/>
    <m/>
    <m/>
    <n v="2024"/>
    <s v=""/>
    <s v=""/>
    <s v="修繕"/>
    <m/>
    <s v=""/>
    <s v=""/>
    <m/>
    <m/>
    <m/>
    <m/>
    <m/>
    <m/>
    <m/>
    <m/>
    <m/>
    <m/>
    <m/>
    <m/>
    <m/>
    <m/>
    <m/>
    <m/>
    <s v=""/>
    <m/>
    <m/>
    <s v="断面補修、橋面防水"/>
    <m/>
    <s v="2018.01"/>
    <m/>
    <s v="2018.03"/>
    <s v=""/>
    <s v=""/>
    <m/>
    <s v=""/>
    <m/>
    <s v=""/>
    <m/>
    <m/>
    <m/>
    <m/>
    <m/>
    <m/>
    <m/>
    <m/>
    <m/>
    <m/>
    <m/>
    <m/>
    <m/>
    <m/>
    <m/>
  </r>
  <r>
    <x v="1105"/>
    <x v="1"/>
    <x v="1007"/>
    <s v="然別余市線"/>
    <n v="1982"/>
    <n v="199"/>
    <n v="2017"/>
    <s v="Ⅲ"/>
    <n v="2021"/>
    <s v="Ⅱ"/>
    <n v="2021"/>
    <s v="Ⅱ"/>
    <x v="5"/>
    <x v="2"/>
    <m/>
    <m/>
    <n v="2026"/>
    <s v=""/>
    <s v=""/>
    <s v="修繕"/>
    <m/>
    <s v=""/>
    <s v=""/>
    <m/>
    <m/>
    <m/>
    <m/>
    <s v="補助"/>
    <n v="20"/>
    <m/>
    <m/>
    <m/>
    <m/>
    <m/>
    <m/>
    <m/>
    <m/>
    <m/>
    <m/>
    <s v=""/>
    <m/>
    <m/>
    <s v="塗装補修"/>
    <m/>
    <s v="2019.02"/>
    <m/>
    <s v="2021.01"/>
    <m/>
    <s v=""/>
    <m/>
    <s v=""/>
    <m/>
    <s v=""/>
    <m/>
    <m/>
    <m/>
    <m/>
    <m/>
    <m/>
    <m/>
    <m/>
    <m/>
    <m/>
    <m/>
    <m/>
    <m/>
    <m/>
    <s v=""/>
  </r>
  <r>
    <x v="1106"/>
    <x v="1"/>
    <x v="1008"/>
    <s v="然別余市線"/>
    <n v="1992"/>
    <n v="2"/>
    <n v="2017"/>
    <s v="Ⅰ"/>
    <n v="2021"/>
    <s v="Ⅰ"/>
    <n v="2021"/>
    <s v="Ⅰ"/>
    <x v="5"/>
    <x v="0"/>
    <m/>
    <m/>
    <n v="2026"/>
    <s v=""/>
    <s v=""/>
    <s v="修繕"/>
    <m/>
    <s v=""/>
    <s v=""/>
    <m/>
    <m/>
    <m/>
    <m/>
    <m/>
    <m/>
    <m/>
    <m/>
    <m/>
    <m/>
    <m/>
    <m/>
    <m/>
    <m/>
    <m/>
    <m/>
    <m/>
    <m/>
    <m/>
    <m/>
    <m/>
    <m/>
    <m/>
    <m/>
    <s v=""/>
    <s v=""/>
    <m/>
    <s v=""/>
    <m/>
    <s v=""/>
    <m/>
    <m/>
    <m/>
    <m/>
    <m/>
    <m/>
    <m/>
    <m/>
    <m/>
    <m/>
    <m/>
    <m/>
    <m/>
    <m/>
    <m/>
  </r>
  <r>
    <x v="1107"/>
    <x v="1"/>
    <x v="1009"/>
    <s v="然別余市線"/>
    <n v="1978"/>
    <n v="12"/>
    <n v="2016"/>
    <s v="Ⅰ"/>
    <n v="2019"/>
    <s v="Ⅰ"/>
    <n v="2019"/>
    <s v="Ⅰ"/>
    <x v="0"/>
    <x v="0"/>
    <m/>
    <m/>
    <n v="2024"/>
    <s v=""/>
    <s v=""/>
    <s v="修繕"/>
    <m/>
    <s v=""/>
    <s v=""/>
    <m/>
    <m/>
    <m/>
    <m/>
    <m/>
    <m/>
    <m/>
    <m/>
    <m/>
    <m/>
    <m/>
    <m/>
    <m/>
    <m/>
    <m/>
    <m/>
    <m/>
    <m/>
    <m/>
    <m/>
    <m/>
    <m/>
    <m/>
    <m/>
    <s v=""/>
    <s v=""/>
    <m/>
    <s v=""/>
    <m/>
    <s v=""/>
    <m/>
    <m/>
    <m/>
    <m/>
    <m/>
    <m/>
    <m/>
    <m/>
    <m/>
    <m/>
    <m/>
    <m/>
    <m/>
    <m/>
    <m/>
  </r>
  <r>
    <x v="1108"/>
    <x v="1"/>
    <x v="1010"/>
    <s v="然別余市線"/>
    <n v="1980"/>
    <n v="14"/>
    <n v="2016"/>
    <s v="Ⅲ"/>
    <n v="2019"/>
    <s v="Ⅰ"/>
    <n v="2019"/>
    <s v="Ⅰ"/>
    <x v="0"/>
    <x v="0"/>
    <m/>
    <m/>
    <n v="2024"/>
    <s v=""/>
    <s v=""/>
    <s v="修繕"/>
    <m/>
    <s v=""/>
    <s v=""/>
    <m/>
    <m/>
    <m/>
    <m/>
    <m/>
    <m/>
    <m/>
    <m/>
    <m/>
    <m/>
    <m/>
    <m/>
    <m/>
    <m/>
    <m/>
    <m/>
    <s v=""/>
    <m/>
    <m/>
    <s v="断面補修"/>
    <m/>
    <s v="2017.09"/>
    <m/>
    <s v="2019.02"/>
    <s v=""/>
    <s v=""/>
    <m/>
    <s v=""/>
    <m/>
    <s v=""/>
    <m/>
    <m/>
    <m/>
    <m/>
    <m/>
    <m/>
    <m/>
    <m/>
    <m/>
    <m/>
    <m/>
    <m/>
    <m/>
    <m/>
    <m/>
  </r>
  <r>
    <x v="1109"/>
    <x v="1"/>
    <x v="1011"/>
    <s v="川崎三の原線"/>
    <n v="1983"/>
    <n v="28.8"/>
    <n v="2017"/>
    <s v="Ⅰ"/>
    <n v="2017"/>
    <s v="Ⅰ"/>
    <n v="2022"/>
    <s v="Ⅱ"/>
    <x v="2"/>
    <x v="2"/>
    <m/>
    <m/>
    <n v="2027"/>
    <s v=""/>
    <s v="修繕"/>
    <s v="修繕"/>
    <s v="修繕"/>
    <n v="2023"/>
    <n v="2025"/>
    <m/>
    <m/>
    <m/>
    <m/>
    <m/>
    <m/>
    <m/>
    <m/>
    <m/>
    <m/>
    <m/>
    <m/>
    <m/>
    <m/>
    <m/>
    <m/>
    <s v=""/>
    <m/>
    <m/>
    <m/>
    <m/>
    <m/>
    <m/>
    <m/>
    <s v=""/>
    <s v=""/>
    <m/>
    <s v=""/>
    <m/>
    <s v=""/>
    <m/>
    <m/>
    <m/>
    <m/>
    <m/>
    <m/>
    <m/>
    <m/>
    <s v="修繕"/>
    <n v="2024"/>
    <n v="2025"/>
    <s v="修繕"/>
    <n v="2023"/>
    <n v="2025"/>
    <n v="15.1"/>
  </r>
  <r>
    <x v="1110"/>
    <x v="1"/>
    <x v="1012"/>
    <s v="黒橋京極線"/>
    <n v="1956"/>
    <n v="20.8"/>
    <n v="2016"/>
    <s v="Ⅱ"/>
    <n v="2021"/>
    <s v="Ⅱ"/>
    <n v="2021"/>
    <s v="Ⅱ"/>
    <x v="5"/>
    <x v="2"/>
    <m/>
    <m/>
    <n v="2026"/>
    <s v="修繕"/>
    <s v="修繕"/>
    <s v="修繕"/>
    <s v="修繕"/>
    <n v="2023"/>
    <n v="2025"/>
    <m/>
    <m/>
    <m/>
    <m/>
    <s v="補助"/>
    <n v="0.5"/>
    <m/>
    <m/>
    <m/>
    <m/>
    <m/>
    <m/>
    <m/>
    <m/>
    <m/>
    <m/>
    <s v=""/>
    <m/>
    <s v="修繕"/>
    <s v="橋梁護岸補修"/>
    <m/>
    <m/>
    <m/>
    <m/>
    <s v="修繕"/>
    <s v=""/>
    <n v="2022"/>
    <n v="2023.03"/>
    <m/>
    <s v=""/>
    <s v="修繕"/>
    <n v="2023"/>
    <n v="2024"/>
    <m/>
    <m/>
    <m/>
    <m/>
    <m/>
    <s v="修繕"/>
    <n v="2024"/>
    <n v="2025"/>
    <s v="修繕"/>
    <n v="2023"/>
    <n v="2025"/>
    <n v="12"/>
  </r>
  <r>
    <x v="1111"/>
    <x v="1"/>
    <x v="1013"/>
    <s v="黒橋京極線"/>
    <n v="1991"/>
    <n v="49.2"/>
    <n v="2018"/>
    <s v="Ⅰ"/>
    <n v="2018"/>
    <s v="Ⅰ"/>
    <n v="2018"/>
    <s v="Ⅰ"/>
    <x v="6"/>
    <x v="0"/>
    <m/>
    <m/>
    <n v="2023"/>
    <s v=""/>
    <s v=""/>
    <s v="修繕"/>
    <m/>
    <s v=""/>
    <s v=""/>
    <m/>
    <m/>
    <m/>
    <m/>
    <m/>
    <m/>
    <m/>
    <m/>
    <m/>
    <m/>
    <m/>
    <m/>
    <m/>
    <m/>
    <m/>
    <m/>
    <m/>
    <m/>
    <m/>
    <m/>
    <m/>
    <m/>
    <m/>
    <m/>
    <s v=""/>
    <s v=""/>
    <m/>
    <s v=""/>
    <m/>
    <s v=""/>
    <m/>
    <m/>
    <m/>
    <m/>
    <m/>
    <m/>
    <m/>
    <m/>
    <m/>
    <m/>
    <m/>
    <m/>
    <m/>
    <m/>
    <m/>
  </r>
  <r>
    <x v="1112"/>
    <x v="1"/>
    <x v="1014"/>
    <s v="黒橋京極線"/>
    <n v="1989"/>
    <n v="4"/>
    <n v="2018"/>
    <s v="Ⅰ"/>
    <n v="2018"/>
    <s v="Ⅰ"/>
    <n v="2018"/>
    <s v="Ⅰ"/>
    <x v="6"/>
    <x v="0"/>
    <m/>
    <m/>
    <n v="2023"/>
    <s v=""/>
    <s v=""/>
    <s v="修繕"/>
    <m/>
    <s v=""/>
    <s v=""/>
    <m/>
    <m/>
    <m/>
    <m/>
    <m/>
    <m/>
    <m/>
    <m/>
    <m/>
    <m/>
    <m/>
    <m/>
    <m/>
    <m/>
    <m/>
    <m/>
    <m/>
    <m/>
    <m/>
    <m/>
    <m/>
    <m/>
    <m/>
    <m/>
    <s v=""/>
    <s v=""/>
    <m/>
    <s v=""/>
    <m/>
    <s v=""/>
    <m/>
    <m/>
    <m/>
    <m/>
    <m/>
    <m/>
    <m/>
    <m/>
    <m/>
    <m/>
    <m/>
    <m/>
    <m/>
    <m/>
    <m/>
  </r>
  <r>
    <x v="1113"/>
    <x v="1"/>
    <x v="1015"/>
    <s v="黒橋京極線"/>
    <n v="1963"/>
    <n v="13.5"/>
    <n v="2018"/>
    <s v="Ⅱ"/>
    <n v="2018"/>
    <s v="Ⅱ"/>
    <n v="2018"/>
    <s v="Ⅱ"/>
    <x v="6"/>
    <x v="2"/>
    <m/>
    <m/>
    <n v="2023"/>
    <s v=""/>
    <s v=""/>
    <s v="修繕"/>
    <m/>
    <s v=""/>
    <s v=""/>
    <m/>
    <m/>
    <m/>
    <m/>
    <m/>
    <m/>
    <m/>
    <m/>
    <m/>
    <m/>
    <m/>
    <m/>
    <m/>
    <m/>
    <m/>
    <m/>
    <m/>
    <m/>
    <m/>
    <m/>
    <m/>
    <m/>
    <m/>
    <m/>
    <m/>
    <s v=""/>
    <m/>
    <s v=""/>
    <m/>
    <s v=""/>
    <m/>
    <m/>
    <m/>
    <m/>
    <m/>
    <m/>
    <m/>
    <m/>
    <m/>
    <m/>
    <m/>
    <m/>
    <m/>
    <m/>
    <s v=""/>
  </r>
  <r>
    <x v="1114"/>
    <x v="1"/>
    <x v="1016"/>
    <s v="黒橋京極線"/>
    <n v="2005"/>
    <n v="37.700000000000003"/>
    <n v="2018"/>
    <s v="Ⅰ"/>
    <n v="2018"/>
    <s v="Ⅰ"/>
    <n v="2018"/>
    <s v="Ⅰ"/>
    <x v="6"/>
    <x v="0"/>
    <m/>
    <m/>
    <n v="2023"/>
    <s v=""/>
    <s v=""/>
    <s v="修繕"/>
    <m/>
    <s v=""/>
    <s v=""/>
    <m/>
    <m/>
    <m/>
    <m/>
    <m/>
    <m/>
    <m/>
    <m/>
    <m/>
    <m/>
    <m/>
    <m/>
    <m/>
    <m/>
    <m/>
    <m/>
    <m/>
    <m/>
    <m/>
    <m/>
    <m/>
    <m/>
    <m/>
    <m/>
    <s v=""/>
    <s v=""/>
    <m/>
    <s v=""/>
    <m/>
    <s v=""/>
    <m/>
    <m/>
    <m/>
    <m/>
    <m/>
    <m/>
    <m/>
    <m/>
    <m/>
    <m/>
    <m/>
    <m/>
    <m/>
    <m/>
    <m/>
  </r>
  <r>
    <x v="1115"/>
    <x v="1"/>
    <x v="1017"/>
    <s v="黒橋京極線"/>
    <n v="2015"/>
    <n v="10.6"/>
    <n v="2018"/>
    <s v="Ⅰ"/>
    <n v="2018"/>
    <s v="Ⅰ"/>
    <n v="2018"/>
    <s v="Ⅰ"/>
    <x v="6"/>
    <x v="0"/>
    <m/>
    <m/>
    <n v="2023"/>
    <s v=""/>
    <s v=""/>
    <s v="修繕"/>
    <m/>
    <s v=""/>
    <s v=""/>
    <m/>
    <m/>
    <m/>
    <m/>
    <m/>
    <m/>
    <m/>
    <m/>
    <m/>
    <m/>
    <m/>
    <m/>
    <m/>
    <m/>
    <m/>
    <m/>
    <m/>
    <m/>
    <m/>
    <m/>
    <m/>
    <m/>
    <m/>
    <m/>
    <s v=""/>
    <s v=""/>
    <m/>
    <s v=""/>
    <m/>
    <s v=""/>
    <m/>
    <m/>
    <m/>
    <m/>
    <m/>
    <m/>
    <m/>
    <m/>
    <m/>
    <m/>
    <m/>
    <m/>
    <m/>
    <m/>
    <m/>
  </r>
  <r>
    <x v="1116"/>
    <x v="1"/>
    <x v="1018"/>
    <s v="峠宮田線"/>
    <n v="1972"/>
    <n v="12.5"/>
    <n v="2017"/>
    <s v="Ⅰ"/>
    <n v="2017"/>
    <s v="Ⅰ"/>
    <n v="2022"/>
    <s v="Ⅱ"/>
    <x v="2"/>
    <x v="2"/>
    <m/>
    <m/>
    <n v="2027"/>
    <s v=""/>
    <s v="修繕"/>
    <s v="修繕"/>
    <s v="修繕"/>
    <n v="2023"/>
    <n v="2025"/>
    <m/>
    <m/>
    <m/>
    <m/>
    <m/>
    <m/>
    <m/>
    <m/>
    <m/>
    <m/>
    <m/>
    <m/>
    <m/>
    <m/>
    <m/>
    <m/>
    <s v=""/>
    <m/>
    <m/>
    <m/>
    <m/>
    <m/>
    <m/>
    <m/>
    <s v=""/>
    <s v=""/>
    <m/>
    <s v=""/>
    <m/>
    <s v=""/>
    <m/>
    <m/>
    <m/>
    <m/>
    <m/>
    <m/>
    <m/>
    <m/>
    <s v="修繕"/>
    <n v="2024"/>
    <n v="2025"/>
    <s v="修繕"/>
    <n v="2023"/>
    <n v="2025"/>
    <n v="15.1"/>
  </r>
  <r>
    <x v="1117"/>
    <x v="1"/>
    <x v="1019"/>
    <s v="峠宮田線"/>
    <n v="1971"/>
    <n v="30"/>
    <n v="2018"/>
    <s v="Ⅰ"/>
    <n v="2018"/>
    <s v="Ⅰ"/>
    <n v="2018"/>
    <s v="Ⅰ"/>
    <x v="6"/>
    <x v="0"/>
    <m/>
    <m/>
    <n v="2023"/>
    <s v=""/>
    <s v=""/>
    <s v="修繕"/>
    <m/>
    <s v=""/>
    <s v=""/>
    <m/>
    <m/>
    <m/>
    <m/>
    <m/>
    <m/>
    <m/>
    <m/>
    <m/>
    <m/>
    <m/>
    <m/>
    <m/>
    <m/>
    <m/>
    <m/>
    <m/>
    <m/>
    <m/>
    <s v="地覆補修、下部工補修、桁塗装"/>
    <m/>
    <s v="2012.10"/>
    <m/>
    <s v="2014.11"/>
    <s v=""/>
    <s v="地覆補修、下部工補修、桁塗装"/>
    <m/>
    <s v=""/>
    <m/>
    <s v=""/>
    <m/>
    <m/>
    <m/>
    <m/>
    <m/>
    <m/>
    <m/>
    <m/>
    <m/>
    <m/>
    <m/>
    <m/>
    <m/>
    <m/>
    <m/>
  </r>
  <r>
    <x v="1118"/>
    <x v="1"/>
    <x v="1020"/>
    <s v="峠宮田線"/>
    <n v="1972"/>
    <n v="9.4"/>
    <n v="2017"/>
    <s v="Ⅰ"/>
    <n v="2017"/>
    <s v="Ⅰ"/>
    <n v="2022"/>
    <s v="Ⅱ"/>
    <x v="2"/>
    <x v="2"/>
    <m/>
    <m/>
    <n v="2027"/>
    <s v=""/>
    <s v="修繕"/>
    <s v="修繕"/>
    <s v="修繕"/>
    <n v="2023"/>
    <n v="2025"/>
    <m/>
    <m/>
    <m/>
    <m/>
    <m/>
    <m/>
    <m/>
    <m/>
    <m/>
    <m/>
    <m/>
    <m/>
    <m/>
    <m/>
    <m/>
    <m/>
    <s v=""/>
    <m/>
    <m/>
    <m/>
    <m/>
    <m/>
    <m/>
    <m/>
    <s v=""/>
    <s v=""/>
    <m/>
    <s v=""/>
    <m/>
    <s v=""/>
    <m/>
    <m/>
    <m/>
    <m/>
    <m/>
    <m/>
    <m/>
    <m/>
    <s v="修繕"/>
    <n v="2024"/>
    <n v="2025"/>
    <s v="修繕"/>
    <n v="2023"/>
    <n v="2025"/>
    <n v="8.1"/>
  </r>
  <r>
    <x v="1119"/>
    <x v="1"/>
    <x v="1021"/>
    <s v="峠宮田線"/>
    <n v="1973"/>
    <n v="10.4"/>
    <n v="2017"/>
    <s v="Ⅰ"/>
    <n v="2017"/>
    <s v="Ⅰ"/>
    <n v="2022"/>
    <s v="Ⅱ"/>
    <x v="2"/>
    <x v="2"/>
    <m/>
    <m/>
    <n v="2027"/>
    <s v=""/>
    <s v="修繕"/>
    <s v="修繕"/>
    <s v="修繕"/>
    <n v="2023"/>
    <n v="2025"/>
    <m/>
    <m/>
    <m/>
    <m/>
    <m/>
    <m/>
    <m/>
    <m/>
    <m/>
    <m/>
    <m/>
    <m/>
    <m/>
    <m/>
    <m/>
    <m/>
    <s v=""/>
    <m/>
    <m/>
    <m/>
    <m/>
    <m/>
    <m/>
    <m/>
    <s v=""/>
    <s v=""/>
    <m/>
    <s v=""/>
    <m/>
    <s v=""/>
    <m/>
    <m/>
    <m/>
    <m/>
    <m/>
    <m/>
    <m/>
    <m/>
    <s v="修繕"/>
    <n v="2024"/>
    <n v="2025"/>
    <s v="修繕"/>
    <n v="2023"/>
    <n v="2025"/>
    <n v="9.1"/>
  </r>
  <r>
    <x v="1120"/>
    <x v="1"/>
    <x v="1022"/>
    <s v="発足線"/>
    <n v="2003"/>
    <n v="14.6"/>
    <n v="2017"/>
    <s v="Ⅰ"/>
    <n v="2021"/>
    <s v="Ⅰ"/>
    <n v="2021"/>
    <s v="Ⅰ"/>
    <x v="5"/>
    <x v="0"/>
    <m/>
    <m/>
    <n v="2026"/>
    <s v=""/>
    <s v=""/>
    <s v="修繕"/>
    <m/>
    <s v=""/>
    <s v=""/>
    <m/>
    <m/>
    <m/>
    <m/>
    <m/>
    <m/>
    <m/>
    <m/>
    <m/>
    <m/>
    <m/>
    <m/>
    <m/>
    <m/>
    <m/>
    <m/>
    <m/>
    <m/>
    <m/>
    <m/>
    <m/>
    <m/>
    <m/>
    <m/>
    <s v=""/>
    <s v=""/>
    <m/>
    <s v=""/>
    <m/>
    <s v=""/>
    <m/>
    <m/>
    <m/>
    <m/>
    <m/>
    <m/>
    <m/>
    <m/>
    <m/>
    <m/>
    <m/>
    <m/>
    <m/>
    <m/>
    <m/>
  </r>
  <r>
    <x v="1121"/>
    <x v="1"/>
    <x v="1023"/>
    <s v="発足線"/>
    <n v="2007"/>
    <n v="3.9"/>
    <n v="2017"/>
    <s v="Ⅰ"/>
    <n v="2021"/>
    <s v="Ⅰ"/>
    <n v="2021"/>
    <s v="Ⅰ"/>
    <x v="5"/>
    <x v="0"/>
    <m/>
    <m/>
    <n v="2026"/>
    <s v=""/>
    <s v=""/>
    <s v="修繕"/>
    <m/>
    <s v=""/>
    <s v=""/>
    <m/>
    <m/>
    <m/>
    <m/>
    <m/>
    <m/>
    <m/>
    <m/>
    <m/>
    <m/>
    <m/>
    <m/>
    <m/>
    <m/>
    <m/>
    <m/>
    <m/>
    <m/>
    <m/>
    <s v="目地補修、ひび割れ"/>
    <m/>
    <s v="2009.09"/>
    <m/>
    <s v="2015.01"/>
    <s v=""/>
    <s v=""/>
    <m/>
    <s v=""/>
    <m/>
    <s v=""/>
    <m/>
    <m/>
    <m/>
    <m/>
    <m/>
    <m/>
    <m/>
    <m/>
    <m/>
    <m/>
    <m/>
    <m/>
    <m/>
    <m/>
    <m/>
  </r>
  <r>
    <x v="1122"/>
    <x v="1"/>
    <x v="844"/>
    <s v="発足線"/>
    <n v="1966"/>
    <n v="8.4"/>
    <n v="2016"/>
    <s v="Ⅰ"/>
    <n v="2021"/>
    <s v="Ⅰ"/>
    <n v="2021"/>
    <s v="Ⅰ"/>
    <x v="5"/>
    <x v="0"/>
    <m/>
    <m/>
    <n v="2026"/>
    <s v=""/>
    <s v=""/>
    <s v="修繕"/>
    <m/>
    <s v=""/>
    <s v=""/>
    <m/>
    <m/>
    <m/>
    <m/>
    <m/>
    <m/>
    <m/>
    <m/>
    <m/>
    <m/>
    <m/>
    <m/>
    <m/>
    <m/>
    <m/>
    <m/>
    <m/>
    <m/>
    <m/>
    <m/>
    <m/>
    <m/>
    <m/>
    <m/>
    <s v=""/>
    <s v=""/>
    <m/>
    <s v=""/>
    <m/>
    <s v=""/>
    <m/>
    <m/>
    <m/>
    <m/>
    <m/>
    <m/>
    <m/>
    <m/>
    <m/>
    <m/>
    <m/>
    <m/>
    <m/>
    <m/>
    <m/>
  </r>
  <r>
    <x v="1123"/>
    <x v="1"/>
    <x v="1024"/>
    <s v="発足線"/>
    <n v="1972"/>
    <n v="41.1"/>
    <n v="2017"/>
    <s v="Ⅰ"/>
    <n v="2021"/>
    <s v="Ⅱ"/>
    <n v="2021"/>
    <s v="Ⅱ"/>
    <x v="5"/>
    <x v="2"/>
    <m/>
    <m/>
    <n v="2026"/>
    <s v=""/>
    <s v=""/>
    <s v="修繕"/>
    <m/>
    <s v=""/>
    <s v=""/>
    <m/>
    <m/>
    <m/>
    <m/>
    <m/>
    <m/>
    <m/>
    <m/>
    <m/>
    <m/>
    <m/>
    <m/>
    <m/>
    <m/>
    <m/>
    <m/>
    <m/>
    <m/>
    <m/>
    <s v="落橋防止装置緩衝チェーン、車両用防護柵"/>
    <m/>
    <s v="2012.10"/>
    <m/>
    <s v="2015.01"/>
    <m/>
    <s v=""/>
    <m/>
    <s v=""/>
    <m/>
    <s v=""/>
    <m/>
    <m/>
    <m/>
    <m/>
    <m/>
    <m/>
    <m/>
    <m/>
    <m/>
    <m/>
    <m/>
    <m/>
    <m/>
    <m/>
    <s v=""/>
  </r>
  <r>
    <x v="1124"/>
    <x v="1"/>
    <x v="1025"/>
    <s v="発足線"/>
    <n v="1965"/>
    <n v="3"/>
    <n v="2017"/>
    <s v="Ⅰ"/>
    <n v="2021"/>
    <s v="Ⅰ"/>
    <n v="2021"/>
    <s v="Ⅰ"/>
    <x v="5"/>
    <x v="0"/>
    <m/>
    <m/>
    <n v="2026"/>
    <s v=""/>
    <s v=""/>
    <s v="修繕"/>
    <m/>
    <s v=""/>
    <s v=""/>
    <m/>
    <m/>
    <m/>
    <m/>
    <m/>
    <m/>
    <m/>
    <m/>
    <m/>
    <m/>
    <m/>
    <m/>
    <m/>
    <m/>
    <m/>
    <m/>
    <m/>
    <m/>
    <m/>
    <m/>
    <m/>
    <m/>
    <m/>
    <m/>
    <s v=""/>
    <s v=""/>
    <m/>
    <s v=""/>
    <m/>
    <s v=""/>
    <m/>
    <m/>
    <m/>
    <m/>
    <m/>
    <m/>
    <m/>
    <m/>
    <m/>
    <m/>
    <m/>
    <m/>
    <m/>
    <m/>
    <m/>
  </r>
  <r>
    <x v="1125"/>
    <x v="1"/>
    <x v="1026"/>
    <s v="発足線"/>
    <n v="2001"/>
    <n v="24"/>
    <n v="2017"/>
    <s v="Ⅰ"/>
    <n v="2021"/>
    <s v="Ⅰ"/>
    <n v="2021"/>
    <s v="Ⅰ"/>
    <x v="5"/>
    <x v="0"/>
    <m/>
    <m/>
    <n v="2026"/>
    <s v=""/>
    <s v=""/>
    <s v="修繕"/>
    <m/>
    <s v=""/>
    <s v=""/>
    <m/>
    <m/>
    <m/>
    <m/>
    <m/>
    <m/>
    <m/>
    <m/>
    <m/>
    <m/>
    <m/>
    <m/>
    <m/>
    <m/>
    <m/>
    <m/>
    <m/>
    <m/>
    <m/>
    <m/>
    <m/>
    <m/>
    <m/>
    <m/>
    <s v=""/>
    <s v=""/>
    <m/>
    <s v=""/>
    <m/>
    <s v=""/>
    <m/>
    <m/>
    <m/>
    <m/>
    <m/>
    <m/>
    <m/>
    <m/>
    <m/>
    <m/>
    <m/>
    <m/>
    <m/>
    <m/>
    <m/>
  </r>
  <r>
    <x v="1126"/>
    <x v="1"/>
    <x v="932"/>
    <s v="発足線"/>
    <n v="2016"/>
    <n v="21.8"/>
    <n v="2018"/>
    <s v="Ⅰ"/>
    <n v="2018"/>
    <s v="Ⅰ"/>
    <n v="2018"/>
    <s v="Ⅰ"/>
    <x v="6"/>
    <x v="0"/>
    <m/>
    <m/>
    <n v="2023"/>
    <s v=""/>
    <s v=""/>
    <s v="修繕"/>
    <m/>
    <s v=""/>
    <s v=""/>
    <m/>
    <m/>
    <m/>
    <m/>
    <m/>
    <m/>
    <m/>
    <m/>
    <m/>
    <m/>
    <m/>
    <m/>
    <m/>
    <m/>
    <m/>
    <m/>
    <m/>
    <m/>
    <m/>
    <m/>
    <m/>
    <m/>
    <m/>
    <m/>
    <s v=""/>
    <s v=""/>
    <m/>
    <s v=""/>
    <m/>
    <s v=""/>
    <m/>
    <m/>
    <m/>
    <m/>
    <m/>
    <m/>
    <m/>
    <m/>
    <m/>
    <m/>
    <m/>
    <m/>
    <m/>
    <m/>
    <m/>
  </r>
  <r>
    <x v="1127"/>
    <x v="1"/>
    <x v="1027"/>
    <s v="京極停車場線"/>
    <n v="1961"/>
    <n v="44"/>
    <n v="2016"/>
    <s v="Ⅱ"/>
    <n v="2020"/>
    <s v="Ⅱ"/>
    <n v="2020"/>
    <s v="Ⅱ"/>
    <x v="1"/>
    <x v="2"/>
    <m/>
    <m/>
    <n v="2025"/>
    <s v="修繕"/>
    <s v="修繕"/>
    <s v="修繕"/>
    <s v="修繕"/>
    <n v="2021"/>
    <n v="2024"/>
    <s v="補助"/>
    <n v="4"/>
    <s v="補助"/>
    <n v="4.26"/>
    <m/>
    <m/>
    <m/>
    <m/>
    <m/>
    <m/>
    <s v="補助"/>
    <n v="4"/>
    <s v="補助"/>
    <n v="4.26"/>
    <m/>
    <m/>
    <m/>
    <m/>
    <s v="修繕"/>
    <s v="主桁補修"/>
    <n v="2021"/>
    <s v="2022.03"/>
    <m/>
    <m/>
    <s v="修繕"/>
    <s v=""/>
    <n v="2021"/>
    <n v="2022.03"/>
    <m/>
    <s v=""/>
    <s v="修繕"/>
    <n v="2021"/>
    <n v="2023"/>
    <m/>
    <m/>
    <m/>
    <m/>
    <m/>
    <s v="修繕"/>
    <n v="2021"/>
    <n v="2024"/>
    <s v="修繕"/>
    <n v="2021"/>
    <n v="2024"/>
    <n v="15"/>
  </r>
  <r>
    <x v="1128"/>
    <x v="1"/>
    <x v="1028"/>
    <s v="京極停車場線"/>
    <n v="1984"/>
    <n v="45.5"/>
    <n v="2016"/>
    <s v="Ⅰ"/>
    <n v="2020"/>
    <s v="Ⅱ"/>
    <n v="2020"/>
    <s v="Ⅱ"/>
    <x v="1"/>
    <x v="2"/>
    <m/>
    <m/>
    <n v="2025"/>
    <s v="修繕"/>
    <s v="修繕"/>
    <s v="修繕"/>
    <s v="修繕"/>
    <n v="2024"/>
    <n v="2024"/>
    <m/>
    <m/>
    <m/>
    <m/>
    <m/>
    <m/>
    <m/>
    <m/>
    <m/>
    <m/>
    <m/>
    <m/>
    <m/>
    <m/>
    <m/>
    <m/>
    <m/>
    <m/>
    <s v="修繕"/>
    <s v="支承ﾓﾙﾀﾙ補修"/>
    <n v="2021"/>
    <s v="2022.03"/>
    <m/>
    <m/>
    <s v="修繕"/>
    <s v=""/>
    <n v="2021"/>
    <n v="2022.03"/>
    <m/>
    <s v=""/>
    <s v="修繕"/>
    <n v="2023"/>
    <n v="2023"/>
    <m/>
    <m/>
    <m/>
    <m/>
    <m/>
    <s v="修繕"/>
    <n v="2024"/>
    <n v="2024"/>
    <s v="修繕"/>
    <n v="2024"/>
    <n v="2024"/>
    <n v="4"/>
  </r>
  <r>
    <x v="1129"/>
    <x v="1"/>
    <x v="306"/>
    <s v="京極停車場線"/>
    <n v="2015"/>
    <n v="3.8"/>
    <n v="2017"/>
    <s v="Ⅰ"/>
    <n v="2021"/>
    <s v="Ⅰ"/>
    <n v="2021"/>
    <s v="Ⅰ"/>
    <x v="5"/>
    <x v="0"/>
    <m/>
    <m/>
    <n v="2026"/>
    <s v=""/>
    <s v=""/>
    <s v="修繕"/>
    <m/>
    <s v=""/>
    <s v=""/>
    <m/>
    <m/>
    <m/>
    <m/>
    <m/>
    <m/>
    <m/>
    <m/>
    <m/>
    <m/>
    <m/>
    <m/>
    <m/>
    <m/>
    <m/>
    <m/>
    <m/>
    <m/>
    <m/>
    <m/>
    <m/>
    <m/>
    <m/>
    <m/>
    <s v=""/>
    <s v=""/>
    <m/>
    <s v=""/>
    <m/>
    <s v=""/>
    <m/>
    <m/>
    <m/>
    <m/>
    <m/>
    <m/>
    <m/>
    <m/>
    <m/>
    <m/>
    <m/>
    <m/>
    <m/>
    <m/>
    <m/>
  </r>
  <r>
    <x v="1130"/>
    <x v="1"/>
    <x v="1029"/>
    <s v="島牧美利河線"/>
    <n v="1999"/>
    <n v="305"/>
    <n v="2017"/>
    <s v="Ⅰ"/>
    <n v="2017"/>
    <s v="Ⅰ"/>
    <n v="2022"/>
    <s v="Ⅰ"/>
    <x v="2"/>
    <x v="0"/>
    <m/>
    <m/>
    <n v="2027"/>
    <s v=""/>
    <s v=""/>
    <s v="修繕"/>
    <m/>
    <s v=""/>
    <s v=""/>
    <m/>
    <m/>
    <m/>
    <m/>
    <m/>
    <m/>
    <m/>
    <m/>
    <m/>
    <m/>
    <m/>
    <m/>
    <m/>
    <m/>
    <m/>
    <m/>
    <m/>
    <m/>
    <m/>
    <m/>
    <m/>
    <m/>
    <m/>
    <m/>
    <s v=""/>
    <s v=""/>
    <m/>
    <s v=""/>
    <m/>
    <s v=""/>
    <m/>
    <m/>
    <m/>
    <m/>
    <m/>
    <m/>
    <m/>
    <m/>
    <m/>
    <m/>
    <m/>
    <m/>
    <m/>
    <m/>
    <m/>
  </r>
  <r>
    <x v="1131"/>
    <x v="1"/>
    <x v="1030"/>
    <s v="島牧美利河線"/>
    <n v="1975"/>
    <n v="4"/>
    <n v="2017"/>
    <s v="Ⅰ"/>
    <n v="2017"/>
    <s v="Ⅰ"/>
    <n v="2022"/>
    <s v="Ⅰ"/>
    <x v="2"/>
    <x v="0"/>
    <m/>
    <m/>
    <n v="2027"/>
    <s v=""/>
    <s v=""/>
    <s v="修繕"/>
    <m/>
    <s v=""/>
    <s v=""/>
    <m/>
    <m/>
    <m/>
    <m/>
    <m/>
    <m/>
    <m/>
    <m/>
    <m/>
    <m/>
    <m/>
    <m/>
    <m/>
    <m/>
    <m/>
    <m/>
    <m/>
    <m/>
    <m/>
    <m/>
    <m/>
    <m/>
    <m/>
    <m/>
    <s v=""/>
    <s v=""/>
    <m/>
    <s v=""/>
    <m/>
    <s v=""/>
    <m/>
    <m/>
    <m/>
    <m/>
    <m/>
    <m/>
    <m/>
    <m/>
    <m/>
    <m/>
    <m/>
    <m/>
    <m/>
    <m/>
    <m/>
  </r>
  <r>
    <x v="1132"/>
    <x v="1"/>
    <x v="1031"/>
    <s v="島牧美利河線"/>
    <n v="1991"/>
    <n v="190"/>
    <n v="2017"/>
    <s v="Ⅰ"/>
    <n v="2017"/>
    <s v="Ⅰ"/>
    <n v="2022"/>
    <s v="Ⅱ"/>
    <x v="2"/>
    <x v="2"/>
    <m/>
    <m/>
    <n v="2027"/>
    <s v=""/>
    <s v=""/>
    <s v="修繕"/>
    <m/>
    <s v=""/>
    <s v=""/>
    <m/>
    <m/>
    <m/>
    <m/>
    <m/>
    <m/>
    <m/>
    <m/>
    <m/>
    <m/>
    <m/>
    <m/>
    <m/>
    <m/>
    <m/>
    <m/>
    <m/>
    <m/>
    <m/>
    <m/>
    <m/>
    <m/>
    <m/>
    <m/>
    <s v=""/>
    <s v=""/>
    <m/>
    <s v=""/>
    <m/>
    <s v=""/>
    <m/>
    <m/>
    <m/>
    <m/>
    <m/>
    <m/>
    <m/>
    <m/>
    <m/>
    <m/>
    <m/>
    <m/>
    <m/>
    <m/>
    <m/>
  </r>
  <r>
    <x v="1133"/>
    <x v="1"/>
    <x v="1032"/>
    <s v="島牧美利河線"/>
    <n v="1990"/>
    <n v="220"/>
    <n v="2017"/>
    <s v="Ⅱ"/>
    <n v="2017"/>
    <s v="Ⅱ"/>
    <n v="2022"/>
    <s v="Ⅱ"/>
    <x v="2"/>
    <x v="2"/>
    <m/>
    <m/>
    <n v="2027"/>
    <s v=""/>
    <s v=""/>
    <s v="修繕"/>
    <m/>
    <s v=""/>
    <s v=""/>
    <m/>
    <m/>
    <m/>
    <m/>
    <m/>
    <m/>
    <m/>
    <m/>
    <m/>
    <m/>
    <m/>
    <m/>
    <m/>
    <m/>
    <m/>
    <m/>
    <m/>
    <m/>
    <m/>
    <m/>
    <m/>
    <m/>
    <m/>
    <m/>
    <s v=""/>
    <s v=""/>
    <m/>
    <s v=""/>
    <m/>
    <s v=""/>
    <m/>
    <m/>
    <m/>
    <m/>
    <m/>
    <m/>
    <m/>
    <m/>
    <m/>
    <m/>
    <m/>
    <m/>
    <m/>
    <m/>
    <s v=""/>
  </r>
  <r>
    <x v="1134"/>
    <x v="1"/>
    <x v="1033"/>
    <s v="島牧美利河線"/>
    <n v="1996"/>
    <n v="312"/>
    <n v="2017"/>
    <s v="Ⅰ"/>
    <n v="2017"/>
    <s v="Ⅰ"/>
    <n v="2022"/>
    <s v="Ⅱ"/>
    <x v="2"/>
    <x v="2"/>
    <m/>
    <m/>
    <n v="2027"/>
    <s v=""/>
    <s v=""/>
    <s v="修繕"/>
    <m/>
    <s v=""/>
    <s v=""/>
    <m/>
    <m/>
    <m/>
    <m/>
    <m/>
    <m/>
    <m/>
    <m/>
    <m/>
    <m/>
    <m/>
    <m/>
    <m/>
    <m/>
    <m/>
    <m/>
    <m/>
    <m/>
    <m/>
    <m/>
    <m/>
    <m/>
    <m/>
    <m/>
    <s v=""/>
    <s v=""/>
    <m/>
    <s v=""/>
    <m/>
    <s v=""/>
    <m/>
    <m/>
    <m/>
    <m/>
    <m/>
    <m/>
    <m/>
    <m/>
    <m/>
    <m/>
    <m/>
    <m/>
    <m/>
    <m/>
    <m/>
  </r>
  <r>
    <x v="1135"/>
    <x v="1"/>
    <x v="1034"/>
    <s v="島牧美利河線"/>
    <n v="1997"/>
    <n v="15"/>
    <n v="2017"/>
    <s v="Ⅰ"/>
    <n v="2017"/>
    <s v="Ⅰ"/>
    <n v="2022"/>
    <s v="Ⅱ"/>
    <x v="2"/>
    <x v="2"/>
    <m/>
    <m/>
    <n v="2027"/>
    <s v=""/>
    <s v=""/>
    <s v="修繕"/>
    <m/>
    <s v=""/>
    <s v=""/>
    <m/>
    <m/>
    <m/>
    <m/>
    <m/>
    <m/>
    <m/>
    <m/>
    <m/>
    <m/>
    <m/>
    <m/>
    <m/>
    <m/>
    <m/>
    <m/>
    <m/>
    <m/>
    <m/>
    <m/>
    <m/>
    <m/>
    <m/>
    <m/>
    <s v=""/>
    <s v=""/>
    <m/>
    <s v=""/>
    <m/>
    <s v=""/>
    <m/>
    <m/>
    <m/>
    <m/>
    <m/>
    <m/>
    <m/>
    <m/>
    <m/>
    <m/>
    <m/>
    <m/>
    <m/>
    <m/>
    <m/>
  </r>
  <r>
    <x v="1136"/>
    <x v="1"/>
    <x v="1035"/>
    <s v="島牧美利河線"/>
    <n v="1974"/>
    <n v="83"/>
    <n v="2017"/>
    <s v="Ⅰ"/>
    <n v="2017"/>
    <s v="Ⅰ"/>
    <n v="2022"/>
    <s v="Ⅰ"/>
    <x v="2"/>
    <x v="0"/>
    <m/>
    <m/>
    <n v="2027"/>
    <s v=""/>
    <s v=""/>
    <s v="修繕"/>
    <m/>
    <s v=""/>
    <s v=""/>
    <m/>
    <m/>
    <m/>
    <m/>
    <m/>
    <m/>
    <m/>
    <m/>
    <m/>
    <m/>
    <m/>
    <m/>
    <m/>
    <m/>
    <m/>
    <m/>
    <s v=""/>
    <m/>
    <m/>
    <m/>
    <m/>
    <m/>
    <m/>
    <m/>
    <s v=""/>
    <s v=""/>
    <m/>
    <s v=""/>
    <m/>
    <s v=""/>
    <m/>
    <m/>
    <m/>
    <m/>
    <m/>
    <m/>
    <m/>
    <m/>
    <m/>
    <m/>
    <m/>
    <m/>
    <m/>
    <m/>
    <m/>
  </r>
  <r>
    <x v="1137"/>
    <x v="1"/>
    <x v="1036"/>
    <s v="野束清住線"/>
    <n v="1982"/>
    <n v="7.5"/>
    <n v="2017"/>
    <s v="Ⅰ"/>
    <n v="2021"/>
    <s v="Ⅰ"/>
    <n v="2021"/>
    <s v="Ⅰ"/>
    <x v="5"/>
    <x v="0"/>
    <m/>
    <m/>
    <n v="2026"/>
    <s v=""/>
    <s v=""/>
    <s v="修繕"/>
    <m/>
    <s v=""/>
    <s v=""/>
    <m/>
    <m/>
    <m/>
    <m/>
    <m/>
    <m/>
    <m/>
    <m/>
    <m/>
    <m/>
    <m/>
    <m/>
    <m/>
    <m/>
    <m/>
    <m/>
    <m/>
    <m/>
    <m/>
    <s v="橋面防水、伸縮装置"/>
    <m/>
    <s v="2009.09"/>
    <m/>
    <s v="2014.12"/>
    <s v=""/>
    <s v=""/>
    <m/>
    <s v=""/>
    <m/>
    <s v=""/>
    <m/>
    <m/>
    <m/>
    <m/>
    <m/>
    <m/>
    <m/>
    <m/>
    <m/>
    <m/>
    <m/>
    <m/>
    <m/>
    <m/>
    <m/>
  </r>
  <r>
    <x v="1138"/>
    <x v="1"/>
    <x v="93"/>
    <s v="野束清住線"/>
    <n v="1981"/>
    <n v="42.5"/>
    <n v="2017"/>
    <s v="Ⅱ"/>
    <n v="2021"/>
    <s v="Ⅱ"/>
    <n v="2021"/>
    <s v="Ⅱ"/>
    <x v="5"/>
    <x v="2"/>
    <m/>
    <m/>
    <n v="2026"/>
    <s v="修繕"/>
    <s v="修繕"/>
    <s v="修繕"/>
    <s v="修繕"/>
    <n v="2021"/>
    <n v="2023"/>
    <s v="補助"/>
    <n v="4"/>
    <s v="補助"/>
    <n v="2.13"/>
    <m/>
    <m/>
    <m/>
    <m/>
    <m/>
    <m/>
    <s v="補助"/>
    <n v="4"/>
    <s v="補助"/>
    <n v="2.13"/>
    <s v="補助"/>
    <n v="40"/>
    <s v="補助"/>
    <n v="15"/>
    <s v="修繕"/>
    <s v="橋面防水"/>
    <n v="2021"/>
    <s v="2022.03"/>
    <m/>
    <m/>
    <s v="修繕"/>
    <s v=""/>
    <n v="2021"/>
    <n v="2022.03"/>
    <m/>
    <s v=""/>
    <s v="修繕"/>
    <n v="2021"/>
    <n v="2023"/>
    <s v="修繕"/>
    <n v="2021"/>
    <n v="2023"/>
    <s v="修繕"/>
    <n v="8.5500000000000007"/>
    <m/>
    <m/>
    <m/>
    <m/>
    <m/>
    <m/>
    <n v="66"/>
  </r>
  <r>
    <x v="1139"/>
    <x v="1"/>
    <x v="1037"/>
    <s v="野束清住線"/>
    <n v="1979"/>
    <n v="10"/>
    <n v="2017"/>
    <s v="Ⅲ"/>
    <n v="2021"/>
    <s v="Ⅰ"/>
    <n v="2021"/>
    <s v="Ⅰ"/>
    <x v="5"/>
    <x v="0"/>
    <m/>
    <m/>
    <n v="2026"/>
    <s v=""/>
    <s v=""/>
    <s v="修繕"/>
    <m/>
    <s v=""/>
    <s v=""/>
    <m/>
    <m/>
    <m/>
    <m/>
    <s v="補助"/>
    <n v="10"/>
    <m/>
    <m/>
    <m/>
    <m/>
    <m/>
    <m/>
    <m/>
    <m/>
    <m/>
    <m/>
    <s v=""/>
    <m/>
    <m/>
    <s v="断面修復、橋面防水"/>
    <m/>
    <s v="2019.07"/>
    <m/>
    <s v="2021.03"/>
    <s v=""/>
    <s v=""/>
    <m/>
    <s v=""/>
    <m/>
    <s v=""/>
    <m/>
    <m/>
    <m/>
    <m/>
    <m/>
    <m/>
    <m/>
    <m/>
    <m/>
    <m/>
    <m/>
    <m/>
    <m/>
    <m/>
    <m/>
  </r>
  <r>
    <x v="1140"/>
    <x v="1"/>
    <x v="207"/>
    <s v="桜川線"/>
    <n v="1977"/>
    <n v="15"/>
    <n v="2018"/>
    <s v="Ⅲ"/>
    <n v="2018"/>
    <s v="Ⅲ"/>
    <n v="2018"/>
    <s v="Ⅲ"/>
    <x v="6"/>
    <x v="1"/>
    <m/>
    <m/>
    <n v="2023"/>
    <s v="修繕"/>
    <s v="修繕"/>
    <s v="修繕"/>
    <s v="修繕"/>
    <n v="2019"/>
    <n v="2020"/>
    <m/>
    <m/>
    <m/>
    <m/>
    <s v="補助"/>
    <n v="8.5500000000000007"/>
    <m/>
    <m/>
    <m/>
    <m/>
    <m/>
    <m/>
    <m/>
    <m/>
    <m/>
    <m/>
    <s v=""/>
    <m/>
    <s v="修繕"/>
    <s v="主桁ボルト補修・沓座補修"/>
    <n v="2019"/>
    <s v="2019.10"/>
    <n v="2020"/>
    <s v="2021.03"/>
    <s v="修繕"/>
    <s v="主桁ボルト補修・沓座補修"/>
    <n v="2018"/>
    <n v="2019.1"/>
    <n v="2020"/>
    <n v="2021.03"/>
    <m/>
    <m/>
    <m/>
    <m/>
    <m/>
    <m/>
    <m/>
    <m/>
    <m/>
    <m/>
    <m/>
    <m/>
    <m/>
    <m/>
    <n v="7"/>
  </r>
  <r>
    <x v="1141"/>
    <x v="1"/>
    <x v="716"/>
    <s v="桜川線"/>
    <n v="1987"/>
    <n v="21"/>
    <n v="2018"/>
    <s v="Ⅰ"/>
    <n v="2018"/>
    <s v="Ⅰ"/>
    <n v="2018"/>
    <s v="Ⅰ"/>
    <x v="6"/>
    <x v="0"/>
    <m/>
    <m/>
    <n v="2023"/>
    <s v=""/>
    <s v=""/>
    <s v="修繕"/>
    <m/>
    <s v=""/>
    <s v=""/>
    <m/>
    <m/>
    <m/>
    <m/>
    <m/>
    <m/>
    <m/>
    <m/>
    <m/>
    <m/>
    <m/>
    <m/>
    <m/>
    <m/>
    <m/>
    <m/>
    <m/>
    <m/>
    <m/>
    <m/>
    <m/>
    <m/>
    <m/>
    <m/>
    <s v=""/>
    <s v=""/>
    <m/>
    <s v=""/>
    <m/>
    <s v=""/>
    <m/>
    <m/>
    <m/>
    <m/>
    <m/>
    <m/>
    <m/>
    <m/>
    <m/>
    <m/>
    <m/>
    <m/>
    <m/>
    <m/>
    <m/>
  </r>
  <r>
    <x v="1142"/>
    <x v="1"/>
    <x v="1038"/>
    <s v="野塚婦美線"/>
    <n v="1982"/>
    <n v="30"/>
    <n v="2017"/>
    <s v="Ⅰ"/>
    <n v="2021"/>
    <s v="Ⅰ"/>
    <n v="2021"/>
    <s v="Ⅰ"/>
    <x v="5"/>
    <x v="0"/>
    <m/>
    <m/>
    <n v="2026"/>
    <s v=""/>
    <s v=""/>
    <s v="修繕"/>
    <m/>
    <s v=""/>
    <s v=""/>
    <m/>
    <m/>
    <m/>
    <m/>
    <m/>
    <m/>
    <m/>
    <m/>
    <m/>
    <m/>
    <m/>
    <m/>
    <m/>
    <m/>
    <m/>
    <m/>
    <m/>
    <m/>
    <m/>
    <m/>
    <m/>
    <m/>
    <m/>
    <m/>
    <s v=""/>
    <s v=""/>
    <m/>
    <s v=""/>
    <m/>
    <s v=""/>
    <m/>
    <m/>
    <m/>
    <m/>
    <m/>
    <m/>
    <m/>
    <m/>
    <m/>
    <m/>
    <m/>
    <m/>
    <m/>
    <m/>
    <m/>
  </r>
  <r>
    <x v="1143"/>
    <x v="1"/>
    <x v="1039"/>
    <s v="野塚婦美線"/>
    <n v="1982"/>
    <n v="32"/>
    <n v="2017"/>
    <s v="Ⅲ"/>
    <n v="2017"/>
    <s v="Ⅲ"/>
    <n v="2022"/>
    <s v="Ⅰ"/>
    <x v="2"/>
    <x v="0"/>
    <m/>
    <m/>
    <n v="2027"/>
    <s v="修繕"/>
    <m/>
    <s v="修繕"/>
    <m/>
    <m/>
    <m/>
    <m/>
    <m/>
    <m/>
    <m/>
    <m/>
    <m/>
    <m/>
    <m/>
    <m/>
    <m/>
    <m/>
    <m/>
    <m/>
    <m/>
    <m/>
    <m/>
    <s v=""/>
    <m/>
    <s v="修繕"/>
    <s v="橋面防水・伸縮装置取替・断面補修・支承塗替モルタル補修"/>
    <n v="2017"/>
    <s v="2018.01"/>
    <n v="2019"/>
    <s v="2019.12"/>
    <s v=""/>
    <s v=""/>
    <m/>
    <s v=""/>
    <m/>
    <s v=""/>
    <m/>
    <m/>
    <m/>
    <m/>
    <m/>
    <m/>
    <m/>
    <m/>
    <m/>
    <m/>
    <m/>
    <m/>
    <m/>
    <m/>
    <n v="27"/>
  </r>
  <r>
    <x v="1144"/>
    <x v="1"/>
    <x v="1040"/>
    <s v="野塚婦美線"/>
    <n v="1970"/>
    <n v="2"/>
    <n v="2016"/>
    <s v="Ⅰ"/>
    <n v="2021"/>
    <s v="Ⅰ"/>
    <n v="2021"/>
    <s v="Ⅰ"/>
    <x v="5"/>
    <x v="0"/>
    <m/>
    <m/>
    <n v="2026"/>
    <s v=""/>
    <s v=""/>
    <s v="修繕"/>
    <m/>
    <s v=""/>
    <s v=""/>
    <m/>
    <m/>
    <m/>
    <m/>
    <m/>
    <m/>
    <m/>
    <m/>
    <m/>
    <m/>
    <m/>
    <m/>
    <m/>
    <m/>
    <m/>
    <m/>
    <m/>
    <m/>
    <m/>
    <m/>
    <m/>
    <m/>
    <m/>
    <m/>
    <s v=""/>
    <s v=""/>
    <m/>
    <s v=""/>
    <m/>
    <s v=""/>
    <m/>
    <m/>
    <m/>
    <m/>
    <m/>
    <m/>
    <m/>
    <m/>
    <m/>
    <m/>
    <m/>
    <m/>
    <m/>
    <m/>
    <m/>
  </r>
  <r>
    <x v="1145"/>
    <x v="1"/>
    <x v="1041"/>
    <s v="野塚婦美線"/>
    <n v="1979"/>
    <n v="4"/>
    <n v="2016"/>
    <s v="Ⅰ"/>
    <n v="2021"/>
    <s v="Ⅰ"/>
    <n v="2021"/>
    <s v="Ⅰ"/>
    <x v="5"/>
    <x v="0"/>
    <m/>
    <m/>
    <n v="2026"/>
    <s v=""/>
    <s v=""/>
    <s v="修繕"/>
    <m/>
    <s v=""/>
    <s v=""/>
    <m/>
    <m/>
    <m/>
    <m/>
    <m/>
    <m/>
    <m/>
    <m/>
    <m/>
    <m/>
    <m/>
    <m/>
    <m/>
    <m/>
    <m/>
    <m/>
    <m/>
    <m/>
    <m/>
    <m/>
    <m/>
    <m/>
    <m/>
    <m/>
    <s v=""/>
    <s v=""/>
    <m/>
    <s v=""/>
    <m/>
    <s v=""/>
    <m/>
    <m/>
    <m/>
    <m/>
    <m/>
    <m/>
    <m/>
    <m/>
    <m/>
    <m/>
    <m/>
    <m/>
    <m/>
    <m/>
    <m/>
  </r>
  <r>
    <x v="1146"/>
    <x v="1"/>
    <x v="1042"/>
    <s v="野塚婦美線"/>
    <n v="1969"/>
    <n v="7"/>
    <n v="2017"/>
    <s v="Ⅱ"/>
    <n v="2021"/>
    <s v="Ⅱ"/>
    <n v="2021"/>
    <s v="Ⅱ"/>
    <x v="5"/>
    <x v="2"/>
    <m/>
    <m/>
    <n v="2026"/>
    <s v=""/>
    <s v=""/>
    <s v="修繕"/>
    <m/>
    <s v=""/>
    <s v=""/>
    <m/>
    <m/>
    <m/>
    <m/>
    <m/>
    <m/>
    <m/>
    <m/>
    <m/>
    <m/>
    <m/>
    <m/>
    <m/>
    <m/>
    <m/>
    <m/>
    <m/>
    <m/>
    <m/>
    <m/>
    <m/>
    <m/>
    <m/>
    <m/>
    <m/>
    <s v=""/>
    <m/>
    <s v=""/>
    <m/>
    <s v=""/>
    <m/>
    <m/>
    <m/>
    <m/>
    <m/>
    <m/>
    <m/>
    <m/>
    <m/>
    <m/>
    <m/>
    <m/>
    <m/>
    <m/>
    <s v=""/>
  </r>
  <r>
    <x v="1147"/>
    <x v="1"/>
    <x v="1043"/>
    <s v="野塚婦美線"/>
    <n v="1968"/>
    <n v="8"/>
    <n v="2017"/>
    <s v="Ⅰ"/>
    <n v="2021"/>
    <s v="Ⅰ"/>
    <n v="2021"/>
    <s v="Ⅰ"/>
    <x v="5"/>
    <x v="0"/>
    <m/>
    <m/>
    <n v="2026"/>
    <s v=""/>
    <s v=""/>
    <s v="修繕"/>
    <m/>
    <s v=""/>
    <s v=""/>
    <m/>
    <m/>
    <m/>
    <m/>
    <m/>
    <m/>
    <m/>
    <m/>
    <m/>
    <m/>
    <m/>
    <m/>
    <m/>
    <m/>
    <m/>
    <m/>
    <m/>
    <m/>
    <m/>
    <m/>
    <m/>
    <m/>
    <m/>
    <m/>
    <s v=""/>
    <s v=""/>
    <m/>
    <s v=""/>
    <m/>
    <s v=""/>
    <m/>
    <m/>
    <m/>
    <m/>
    <m/>
    <m/>
    <m/>
    <m/>
    <m/>
    <m/>
    <m/>
    <m/>
    <m/>
    <m/>
    <m/>
  </r>
  <r>
    <x v="1148"/>
    <x v="1"/>
    <x v="1044"/>
    <s v="野塚婦美線"/>
    <n v="1963"/>
    <n v="72"/>
    <n v="2016"/>
    <s v="Ⅱ"/>
    <n v="2021"/>
    <s v="Ⅱ"/>
    <n v="2021"/>
    <s v="Ⅱ"/>
    <x v="5"/>
    <x v="2"/>
    <m/>
    <m/>
    <n v="2026"/>
    <s v=""/>
    <s v="修繕"/>
    <s v="修繕"/>
    <s v="修繕"/>
    <n v="2023"/>
    <n v="2025"/>
    <m/>
    <m/>
    <m/>
    <m/>
    <m/>
    <m/>
    <m/>
    <m/>
    <m/>
    <m/>
    <m/>
    <m/>
    <m/>
    <m/>
    <m/>
    <m/>
    <s v=""/>
    <m/>
    <m/>
    <s v="ボルト締め直し"/>
    <m/>
    <s v="2016.09"/>
    <m/>
    <m/>
    <m/>
    <s v=""/>
    <m/>
    <s v=""/>
    <m/>
    <s v=""/>
    <m/>
    <m/>
    <m/>
    <m/>
    <m/>
    <m/>
    <m/>
    <m/>
    <s v="修繕"/>
    <n v="2024"/>
    <n v="2025"/>
    <s v="修繕"/>
    <n v="2023"/>
    <n v="2025"/>
    <n v="150"/>
  </r>
  <r>
    <x v="1149"/>
    <x v="1"/>
    <x v="1045"/>
    <s v="野塚婦美線"/>
    <n v="1980"/>
    <n v="69"/>
    <n v="2017"/>
    <s v="Ⅰ"/>
    <n v="2021"/>
    <s v="Ⅱ"/>
    <n v="2021"/>
    <s v="Ⅱ"/>
    <x v="5"/>
    <x v="2"/>
    <m/>
    <m/>
    <n v="2026"/>
    <s v=""/>
    <s v="修繕"/>
    <s v="修繕"/>
    <s v="修繕"/>
    <n v="2023"/>
    <n v="2025"/>
    <m/>
    <m/>
    <m/>
    <m/>
    <m/>
    <m/>
    <m/>
    <m/>
    <m/>
    <m/>
    <m/>
    <m/>
    <m/>
    <m/>
    <m/>
    <m/>
    <s v=""/>
    <m/>
    <m/>
    <m/>
    <m/>
    <m/>
    <m/>
    <m/>
    <m/>
    <s v=""/>
    <m/>
    <s v=""/>
    <m/>
    <s v=""/>
    <m/>
    <m/>
    <m/>
    <m/>
    <m/>
    <m/>
    <m/>
    <m/>
    <s v="修繕"/>
    <n v="2024"/>
    <n v="2025"/>
    <s v="修繕"/>
    <n v="2023"/>
    <n v="2025"/>
    <n v="100"/>
  </r>
  <r>
    <x v="1150"/>
    <x v="1"/>
    <x v="1046"/>
    <s v="野塚婦美線"/>
    <n v="2002"/>
    <n v="18"/>
    <n v="2017"/>
    <s v="Ⅰ"/>
    <n v="2021"/>
    <s v="Ⅰ"/>
    <n v="2021"/>
    <s v="Ⅰ"/>
    <x v="5"/>
    <x v="0"/>
    <m/>
    <m/>
    <n v="2026"/>
    <s v=""/>
    <s v=""/>
    <s v="修繕"/>
    <m/>
    <s v=""/>
    <s v=""/>
    <m/>
    <m/>
    <m/>
    <m/>
    <m/>
    <m/>
    <m/>
    <m/>
    <m/>
    <m/>
    <m/>
    <m/>
    <m/>
    <m/>
    <m/>
    <m/>
    <m/>
    <m/>
    <m/>
    <m/>
    <m/>
    <m/>
    <m/>
    <m/>
    <s v=""/>
    <s v=""/>
    <m/>
    <s v=""/>
    <m/>
    <s v=""/>
    <m/>
    <m/>
    <m/>
    <m/>
    <m/>
    <m/>
    <m/>
    <m/>
    <m/>
    <m/>
    <m/>
    <m/>
    <m/>
    <m/>
    <m/>
  </r>
  <r>
    <x v="1151"/>
    <x v="1"/>
    <x v="1047"/>
    <s v="野塚婦美線"/>
    <n v="1968"/>
    <n v="10.9"/>
    <n v="2017"/>
    <s v="Ⅰ"/>
    <n v="2021"/>
    <s v="Ⅰ"/>
    <n v="2021"/>
    <s v="Ⅰ"/>
    <x v="5"/>
    <x v="0"/>
    <m/>
    <m/>
    <n v="2026"/>
    <s v=""/>
    <s v=""/>
    <s v="修繕"/>
    <m/>
    <s v=""/>
    <s v=""/>
    <m/>
    <m/>
    <m/>
    <m/>
    <m/>
    <m/>
    <m/>
    <m/>
    <m/>
    <m/>
    <m/>
    <m/>
    <m/>
    <m/>
    <m/>
    <m/>
    <m/>
    <m/>
    <m/>
    <m/>
    <m/>
    <m/>
    <m/>
    <m/>
    <s v=""/>
    <s v=""/>
    <m/>
    <s v=""/>
    <m/>
    <s v=""/>
    <m/>
    <m/>
    <m/>
    <m/>
    <m/>
    <m/>
    <m/>
    <m/>
    <m/>
    <m/>
    <m/>
    <m/>
    <m/>
    <m/>
    <m/>
  </r>
  <r>
    <x v="1152"/>
    <x v="1"/>
    <x v="1048"/>
    <s v="野塚婦美線"/>
    <n v="1957"/>
    <n v="9"/>
    <n v="2016"/>
    <s v="Ⅰ"/>
    <n v="2021"/>
    <s v="Ⅰ"/>
    <n v="2021"/>
    <s v="Ⅰ"/>
    <x v="5"/>
    <x v="0"/>
    <m/>
    <m/>
    <n v="2026"/>
    <s v=""/>
    <s v=""/>
    <s v="修繕"/>
    <m/>
    <s v=""/>
    <s v=""/>
    <m/>
    <m/>
    <m/>
    <m/>
    <m/>
    <m/>
    <m/>
    <m/>
    <m/>
    <m/>
    <m/>
    <m/>
    <m/>
    <m/>
    <m/>
    <m/>
    <m/>
    <m/>
    <m/>
    <m/>
    <m/>
    <m/>
    <m/>
    <m/>
    <s v=""/>
    <s v=""/>
    <m/>
    <s v=""/>
    <m/>
    <s v=""/>
    <m/>
    <m/>
    <m/>
    <m/>
    <m/>
    <m/>
    <m/>
    <m/>
    <m/>
    <m/>
    <m/>
    <m/>
    <m/>
    <m/>
    <m/>
  </r>
  <r>
    <x v="1153"/>
    <x v="1"/>
    <x v="932"/>
    <s v="野塚婦美線"/>
    <n v="1967"/>
    <n v="7"/>
    <n v="2017"/>
    <s v="Ⅰ"/>
    <n v="2021"/>
    <s v="Ⅰ"/>
    <n v="2021"/>
    <s v="Ⅰ"/>
    <x v="5"/>
    <x v="0"/>
    <m/>
    <m/>
    <n v="2026"/>
    <s v=""/>
    <s v=""/>
    <s v="修繕"/>
    <m/>
    <s v=""/>
    <s v=""/>
    <m/>
    <m/>
    <m/>
    <m/>
    <m/>
    <m/>
    <m/>
    <m/>
    <m/>
    <m/>
    <m/>
    <m/>
    <m/>
    <m/>
    <m/>
    <m/>
    <m/>
    <m/>
    <m/>
    <m/>
    <m/>
    <m/>
    <m/>
    <m/>
    <s v=""/>
    <s v=""/>
    <m/>
    <s v=""/>
    <m/>
    <s v=""/>
    <m/>
    <m/>
    <m/>
    <m/>
    <m/>
    <m/>
    <m/>
    <m/>
    <m/>
    <m/>
    <m/>
    <m/>
    <m/>
    <m/>
    <m/>
  </r>
  <r>
    <x v="1154"/>
    <x v="1"/>
    <x v="1049"/>
    <s v="野塚婦美線"/>
    <n v="1966"/>
    <n v="13"/>
    <n v="2017"/>
    <s v="Ⅰ"/>
    <n v="2021"/>
    <s v="Ⅰ"/>
    <n v="2021"/>
    <s v="Ⅰ"/>
    <x v="5"/>
    <x v="0"/>
    <m/>
    <m/>
    <n v="2026"/>
    <s v=""/>
    <s v=""/>
    <s v="修繕"/>
    <m/>
    <s v=""/>
    <s v=""/>
    <m/>
    <m/>
    <m/>
    <m/>
    <m/>
    <m/>
    <m/>
    <m/>
    <m/>
    <m/>
    <m/>
    <m/>
    <m/>
    <m/>
    <m/>
    <m/>
    <m/>
    <m/>
    <m/>
    <m/>
    <m/>
    <m/>
    <m/>
    <m/>
    <s v=""/>
    <s v=""/>
    <m/>
    <s v=""/>
    <m/>
    <s v=""/>
    <m/>
    <m/>
    <m/>
    <m/>
    <m/>
    <m/>
    <m/>
    <m/>
    <m/>
    <m/>
    <m/>
    <m/>
    <m/>
    <m/>
    <m/>
  </r>
  <r>
    <x v="1155"/>
    <x v="1"/>
    <x v="1050"/>
    <s v="野塚婦美線"/>
    <n v="1968"/>
    <n v="7"/>
    <n v="2017"/>
    <s v="Ⅱ"/>
    <n v="2021"/>
    <s v="Ⅱ"/>
    <n v="2021"/>
    <s v="Ⅱ"/>
    <x v="5"/>
    <x v="2"/>
    <m/>
    <m/>
    <n v="2026"/>
    <s v=""/>
    <s v=""/>
    <s v="修繕"/>
    <m/>
    <s v=""/>
    <s v=""/>
    <m/>
    <m/>
    <m/>
    <m/>
    <m/>
    <m/>
    <m/>
    <m/>
    <m/>
    <m/>
    <m/>
    <m/>
    <m/>
    <m/>
    <m/>
    <m/>
    <m/>
    <m/>
    <m/>
    <m/>
    <m/>
    <m/>
    <m/>
    <m/>
    <m/>
    <s v=""/>
    <m/>
    <s v=""/>
    <m/>
    <s v=""/>
    <m/>
    <m/>
    <m/>
    <m/>
    <m/>
    <m/>
    <m/>
    <m/>
    <m/>
    <m/>
    <m/>
    <m/>
    <m/>
    <m/>
    <s v=""/>
  </r>
  <r>
    <x v="1156"/>
    <x v="1"/>
    <x v="1051"/>
    <s v="新富神里線"/>
    <n v="2010"/>
    <n v="7.8"/>
    <n v="2017"/>
    <s v="Ⅰ"/>
    <n v="2017"/>
    <s v="Ⅰ"/>
    <n v="2022"/>
    <s v="Ⅰ"/>
    <x v="2"/>
    <x v="0"/>
    <m/>
    <m/>
    <n v="2027"/>
    <s v=""/>
    <s v=""/>
    <s v="修繕"/>
    <m/>
    <s v=""/>
    <s v=""/>
    <m/>
    <m/>
    <m/>
    <m/>
    <m/>
    <m/>
    <m/>
    <m/>
    <m/>
    <m/>
    <m/>
    <m/>
    <m/>
    <m/>
    <m/>
    <m/>
    <m/>
    <m/>
    <m/>
    <m/>
    <m/>
    <m/>
    <m/>
    <m/>
    <s v=""/>
    <s v=""/>
    <m/>
    <s v=""/>
    <m/>
    <s v=""/>
    <m/>
    <m/>
    <m/>
    <m/>
    <m/>
    <m/>
    <m/>
    <m/>
    <m/>
    <m/>
    <m/>
    <m/>
    <m/>
    <m/>
    <m/>
  </r>
  <r>
    <x v="1157"/>
    <x v="1"/>
    <x v="1052"/>
    <s v="新富神里線"/>
    <n v="2010"/>
    <n v="2.8"/>
    <n v="2018"/>
    <s v="Ⅰ"/>
    <n v="2018"/>
    <s v="Ⅰ"/>
    <n v="2018"/>
    <s v="Ⅰ"/>
    <x v="6"/>
    <x v="0"/>
    <m/>
    <m/>
    <n v="2023"/>
    <s v=""/>
    <s v=""/>
    <s v="修繕"/>
    <m/>
    <s v=""/>
    <s v=""/>
    <m/>
    <m/>
    <m/>
    <m/>
    <m/>
    <m/>
    <m/>
    <m/>
    <m/>
    <m/>
    <m/>
    <m/>
    <m/>
    <m/>
    <m/>
    <m/>
    <m/>
    <m/>
    <m/>
    <m/>
    <m/>
    <m/>
    <m/>
    <m/>
    <s v=""/>
    <s v=""/>
    <m/>
    <s v=""/>
    <m/>
    <s v=""/>
    <m/>
    <m/>
    <m/>
    <m/>
    <m/>
    <m/>
    <m/>
    <m/>
    <m/>
    <m/>
    <m/>
    <m/>
    <m/>
    <m/>
    <m/>
  </r>
  <r>
    <x v="1158"/>
    <x v="1"/>
    <x v="995"/>
    <s v="相生蘭越線"/>
    <n v="1979"/>
    <n v="43"/>
    <n v="2017"/>
    <s v="Ⅱ"/>
    <n v="2017"/>
    <s v="Ⅱ"/>
    <n v="2022"/>
    <s v="Ⅱ"/>
    <x v="2"/>
    <x v="2"/>
    <m/>
    <m/>
    <n v="2027"/>
    <s v=""/>
    <s v=""/>
    <s v="修繕"/>
    <m/>
    <s v=""/>
    <s v=""/>
    <m/>
    <m/>
    <m/>
    <m/>
    <m/>
    <m/>
    <m/>
    <m/>
    <m/>
    <m/>
    <m/>
    <m/>
    <m/>
    <m/>
    <m/>
    <m/>
    <m/>
    <m/>
    <m/>
    <m/>
    <m/>
    <m/>
    <m/>
    <m/>
    <s v=""/>
    <s v=""/>
    <m/>
    <s v=""/>
    <m/>
    <s v=""/>
    <m/>
    <m/>
    <m/>
    <m/>
    <m/>
    <m/>
    <m/>
    <m/>
    <m/>
    <m/>
    <m/>
    <m/>
    <m/>
    <m/>
    <s v=""/>
  </r>
  <r>
    <x v="1159"/>
    <x v="1"/>
    <x v="494"/>
    <s v="相生蘭越線"/>
    <n v="1984"/>
    <n v="13"/>
    <n v="2017"/>
    <s v="Ⅰ"/>
    <n v="2017"/>
    <s v="Ⅰ"/>
    <n v="2022"/>
    <s v="Ⅱ"/>
    <x v="2"/>
    <x v="2"/>
    <m/>
    <m/>
    <n v="2027"/>
    <s v=""/>
    <s v=""/>
    <s v="修繕"/>
    <m/>
    <s v=""/>
    <s v=""/>
    <m/>
    <m/>
    <m/>
    <m/>
    <m/>
    <m/>
    <m/>
    <m/>
    <m/>
    <m/>
    <m/>
    <m/>
    <m/>
    <m/>
    <m/>
    <m/>
    <m/>
    <m/>
    <m/>
    <m/>
    <m/>
    <m/>
    <m/>
    <m/>
    <s v=""/>
    <s v=""/>
    <m/>
    <s v=""/>
    <m/>
    <s v=""/>
    <m/>
    <m/>
    <m/>
    <m/>
    <m/>
    <m/>
    <m/>
    <m/>
    <m/>
    <m/>
    <m/>
    <m/>
    <m/>
    <m/>
    <m/>
  </r>
  <r>
    <x v="1160"/>
    <x v="1"/>
    <x v="1053"/>
    <s v="小樽環状線"/>
    <n v="1990"/>
    <n v="41"/>
    <n v="2017"/>
    <s v="Ⅱ"/>
    <n v="2021"/>
    <s v="Ⅰ"/>
    <n v="2021"/>
    <s v="Ⅰ"/>
    <x v="5"/>
    <x v="0"/>
    <m/>
    <m/>
    <n v="2026"/>
    <s v=""/>
    <s v=""/>
    <s v="修繕"/>
    <m/>
    <s v=""/>
    <s v=""/>
    <m/>
    <m/>
    <m/>
    <m/>
    <s v="補助"/>
    <n v="15"/>
    <m/>
    <m/>
    <m/>
    <m/>
    <m/>
    <m/>
    <m/>
    <m/>
    <m/>
    <m/>
    <s v=""/>
    <m/>
    <m/>
    <s v="伸縮、床版補修"/>
    <m/>
    <s v="2018.01"/>
    <m/>
    <s v="2021.03"/>
    <s v=""/>
    <s v=""/>
    <m/>
    <s v=""/>
    <m/>
    <s v=""/>
    <m/>
    <m/>
    <m/>
    <m/>
    <m/>
    <m/>
    <m/>
    <m/>
    <m/>
    <m/>
    <m/>
    <m/>
    <m/>
    <m/>
    <m/>
  </r>
  <r>
    <x v="1161"/>
    <x v="1"/>
    <x v="1054"/>
    <s v="小樽環状線"/>
    <n v="1988"/>
    <n v="146"/>
    <n v="2017"/>
    <s v="Ⅰ"/>
    <n v="2017"/>
    <s v="Ⅰ"/>
    <n v="2022"/>
    <s v="Ⅱ"/>
    <x v="2"/>
    <x v="2"/>
    <m/>
    <m/>
    <n v="2027"/>
    <s v=""/>
    <s v="修繕"/>
    <s v="修繕"/>
    <s v="修繕"/>
    <n v="2024"/>
    <n v="2026"/>
    <m/>
    <m/>
    <m/>
    <m/>
    <m/>
    <m/>
    <m/>
    <m/>
    <m/>
    <m/>
    <m/>
    <m/>
    <m/>
    <m/>
    <m/>
    <m/>
    <m/>
    <m/>
    <m/>
    <m/>
    <m/>
    <m/>
    <m/>
    <m/>
    <s v=""/>
    <s v=""/>
    <m/>
    <s v=""/>
    <m/>
    <s v=""/>
    <m/>
    <m/>
    <m/>
    <m/>
    <m/>
    <m/>
    <m/>
    <m/>
    <s v="修繕"/>
    <n v="2024"/>
    <n v="2026"/>
    <s v="修繕"/>
    <n v="2024"/>
    <n v="2026"/>
    <n v="270"/>
  </r>
  <r>
    <x v="1162"/>
    <x v="1"/>
    <x v="1055"/>
    <s v="小樽環状線"/>
    <n v="1989"/>
    <n v="55.3"/>
    <n v="2017"/>
    <s v="Ⅰ"/>
    <n v="2017"/>
    <s v="Ⅰ"/>
    <n v="2022"/>
    <s v="Ⅲ"/>
    <x v="2"/>
    <x v="1"/>
    <m/>
    <m/>
    <n v="2027"/>
    <s v=""/>
    <s v="修繕"/>
    <s v="修繕"/>
    <s v="修繕"/>
    <n v="2024"/>
    <n v="2025"/>
    <m/>
    <m/>
    <m/>
    <m/>
    <m/>
    <m/>
    <m/>
    <m/>
    <m/>
    <m/>
    <m/>
    <m/>
    <m/>
    <m/>
    <m/>
    <m/>
    <s v=""/>
    <m/>
    <m/>
    <m/>
    <m/>
    <m/>
    <m/>
    <m/>
    <s v=""/>
    <s v=""/>
    <m/>
    <s v=""/>
    <m/>
    <s v=""/>
    <m/>
    <m/>
    <m/>
    <m/>
    <m/>
    <m/>
    <m/>
    <m/>
    <s v="修繕"/>
    <n v="2024"/>
    <n v="2025"/>
    <s v="修繕"/>
    <n v="2024"/>
    <n v="2025"/>
    <n v="30"/>
  </r>
  <r>
    <x v="1163"/>
    <x v="1"/>
    <x v="1056"/>
    <s v="小樽環状線"/>
    <n v="1989"/>
    <n v="30"/>
    <n v="2016"/>
    <s v="Ⅲ"/>
    <n v="2020"/>
    <s v="Ⅰ"/>
    <n v="2020"/>
    <s v="Ⅰ"/>
    <x v="1"/>
    <x v="0"/>
    <m/>
    <m/>
    <n v="2025"/>
    <s v=""/>
    <s v=""/>
    <s v="修繕"/>
    <m/>
    <s v=""/>
    <s v=""/>
    <m/>
    <m/>
    <m/>
    <m/>
    <m/>
    <m/>
    <m/>
    <m/>
    <m/>
    <m/>
    <m/>
    <m/>
    <m/>
    <m/>
    <m/>
    <m/>
    <s v=""/>
    <m/>
    <m/>
    <s v="支承補修"/>
    <m/>
    <s v="2017.09"/>
    <m/>
    <s v="2018.12"/>
    <s v=""/>
    <s v=""/>
    <m/>
    <s v=""/>
    <m/>
    <s v=""/>
    <m/>
    <m/>
    <m/>
    <m/>
    <m/>
    <m/>
    <m/>
    <m/>
    <m/>
    <m/>
    <m/>
    <m/>
    <m/>
    <m/>
    <m/>
  </r>
  <r>
    <x v="1164"/>
    <x v="1"/>
    <x v="840"/>
    <s v="小樽環状線"/>
    <n v="1989"/>
    <n v="18"/>
    <n v="2016"/>
    <s v="Ⅰ"/>
    <n v="2020"/>
    <s v="Ⅰ"/>
    <n v="2020"/>
    <s v="Ⅰ"/>
    <x v="1"/>
    <x v="0"/>
    <m/>
    <m/>
    <n v="2025"/>
    <s v=""/>
    <s v=""/>
    <s v="修繕"/>
    <m/>
    <s v=""/>
    <s v=""/>
    <m/>
    <m/>
    <m/>
    <m/>
    <m/>
    <m/>
    <m/>
    <m/>
    <m/>
    <m/>
    <m/>
    <m/>
    <m/>
    <m/>
    <m/>
    <m/>
    <m/>
    <m/>
    <m/>
    <m/>
    <m/>
    <m/>
    <m/>
    <m/>
    <s v=""/>
    <s v=""/>
    <m/>
    <s v=""/>
    <m/>
    <s v=""/>
    <m/>
    <m/>
    <m/>
    <m/>
    <m/>
    <m/>
    <m/>
    <m/>
    <m/>
    <m/>
    <m/>
    <m/>
    <m/>
    <m/>
    <m/>
  </r>
  <r>
    <x v="1165"/>
    <x v="1"/>
    <x v="1057"/>
    <s v="小樽環状線"/>
    <n v="1986"/>
    <n v="10"/>
    <n v="2016"/>
    <s v="Ⅰ"/>
    <n v="2021"/>
    <s v="Ⅰ"/>
    <n v="2021"/>
    <s v="Ⅰ"/>
    <x v="5"/>
    <x v="0"/>
    <m/>
    <m/>
    <n v="2026"/>
    <s v=""/>
    <s v=""/>
    <s v="修繕"/>
    <m/>
    <s v=""/>
    <s v=""/>
    <m/>
    <m/>
    <m/>
    <m/>
    <m/>
    <m/>
    <m/>
    <m/>
    <m/>
    <m/>
    <m/>
    <m/>
    <m/>
    <m/>
    <m/>
    <m/>
    <s v=""/>
    <m/>
    <m/>
    <s v="伸縮、橋面補修"/>
    <m/>
    <s v="2011.07"/>
    <m/>
    <s v="2017.10"/>
    <s v=""/>
    <s v=""/>
    <m/>
    <s v=""/>
    <m/>
    <s v=""/>
    <m/>
    <m/>
    <m/>
    <m/>
    <m/>
    <m/>
    <m/>
    <m/>
    <m/>
    <m/>
    <m/>
    <m/>
    <m/>
    <m/>
    <m/>
  </r>
  <r>
    <x v="1166"/>
    <x v="1"/>
    <x v="624"/>
    <s v="小樽環状線"/>
    <n v="1991"/>
    <n v="16"/>
    <n v="2015"/>
    <s v="Ⅰ"/>
    <n v="2019"/>
    <s v="Ⅲ"/>
    <n v="2019"/>
    <s v="Ⅲ"/>
    <x v="0"/>
    <x v="1"/>
    <m/>
    <m/>
    <n v="2024"/>
    <s v="修繕"/>
    <s v="修繕"/>
    <s v="修繕"/>
    <s v="修繕"/>
    <n v="2022"/>
    <n v="2023"/>
    <m/>
    <m/>
    <s v="補助"/>
    <n v="4.8499999999999996"/>
    <m/>
    <m/>
    <m/>
    <m/>
    <m/>
    <m/>
    <m/>
    <m/>
    <s v="補助"/>
    <n v="4.8499999999999996"/>
    <m/>
    <m/>
    <s v="補助"/>
    <n v="13"/>
    <m/>
    <m/>
    <m/>
    <m/>
    <m/>
    <m/>
    <s v="修繕"/>
    <s v="修繕(支承補修・塗装)"/>
    <n v="2021"/>
    <n v="2021.09"/>
    <m/>
    <s v=""/>
    <s v="修繕"/>
    <n v="2022"/>
    <n v="2023"/>
    <s v="修繕"/>
    <n v="2022"/>
    <n v="2023"/>
    <s v="修繕"/>
    <n v="9.6"/>
    <m/>
    <m/>
    <m/>
    <m/>
    <m/>
    <m/>
    <n v="25"/>
  </r>
  <r>
    <x v="1167"/>
    <x v="1"/>
    <x v="1058"/>
    <s v="小樽環状線"/>
    <n v="1984"/>
    <n v="94"/>
    <n v="2017"/>
    <s v="Ⅰ"/>
    <n v="2017"/>
    <s v="Ⅰ"/>
    <n v="2022"/>
    <s v="Ⅰ"/>
    <x v="2"/>
    <x v="0"/>
    <m/>
    <m/>
    <n v="2027"/>
    <s v=""/>
    <s v=""/>
    <s v="修繕"/>
    <m/>
    <s v=""/>
    <s v=""/>
    <m/>
    <m/>
    <m/>
    <m/>
    <m/>
    <m/>
    <m/>
    <m/>
    <m/>
    <m/>
    <m/>
    <m/>
    <m/>
    <m/>
    <m/>
    <m/>
    <m/>
    <m/>
    <m/>
    <m/>
    <m/>
    <m/>
    <m/>
    <m/>
    <s v=""/>
    <s v=""/>
    <m/>
    <s v=""/>
    <m/>
    <s v=""/>
    <m/>
    <m/>
    <m/>
    <m/>
    <m/>
    <m/>
    <m/>
    <m/>
    <m/>
    <m/>
    <m/>
    <m/>
    <m/>
    <m/>
    <m/>
  </r>
  <r>
    <x v="1168"/>
    <x v="1"/>
    <x v="1059"/>
    <s v="小樽環状線"/>
    <n v="2001"/>
    <n v="34"/>
    <n v="2017"/>
    <s v="Ⅱ"/>
    <n v="2017"/>
    <s v="Ⅱ"/>
    <n v="2022"/>
    <s v="Ⅰ"/>
    <x v="2"/>
    <x v="0"/>
    <m/>
    <m/>
    <n v="2027"/>
    <s v=""/>
    <s v=""/>
    <s v="修繕"/>
    <m/>
    <s v=""/>
    <s v=""/>
    <m/>
    <m/>
    <m/>
    <m/>
    <m/>
    <m/>
    <m/>
    <m/>
    <m/>
    <m/>
    <m/>
    <m/>
    <m/>
    <m/>
    <m/>
    <m/>
    <m/>
    <m/>
    <m/>
    <m/>
    <m/>
    <m/>
    <m/>
    <m/>
    <s v=""/>
    <s v=""/>
    <m/>
    <s v=""/>
    <m/>
    <s v=""/>
    <m/>
    <m/>
    <m/>
    <m/>
    <m/>
    <m/>
    <m/>
    <m/>
    <m/>
    <m/>
    <m/>
    <m/>
    <m/>
    <m/>
    <s v=""/>
  </r>
  <r>
    <x v="1169"/>
    <x v="1"/>
    <x v="1060"/>
    <s v="小樽環状線"/>
    <n v="1995"/>
    <n v="110"/>
    <n v="2017"/>
    <s v="Ⅰ"/>
    <n v="2017"/>
    <s v="Ⅰ"/>
    <n v="2022"/>
    <s v="Ⅲ"/>
    <x v="2"/>
    <x v="1"/>
    <m/>
    <m/>
    <n v="2027"/>
    <s v=""/>
    <s v="修繕"/>
    <s v="修繕"/>
    <s v="修繕"/>
    <n v="2023"/>
    <n v="2026"/>
    <m/>
    <m/>
    <m/>
    <m/>
    <m/>
    <m/>
    <m/>
    <m/>
    <m/>
    <m/>
    <m/>
    <m/>
    <m/>
    <m/>
    <m/>
    <m/>
    <m/>
    <m/>
    <m/>
    <m/>
    <m/>
    <m/>
    <m/>
    <m/>
    <s v=""/>
    <s v=""/>
    <m/>
    <s v=""/>
    <m/>
    <s v=""/>
    <m/>
    <m/>
    <m/>
    <m/>
    <m/>
    <m/>
    <m/>
    <m/>
    <s v="修繕"/>
    <n v="2023"/>
    <n v="2026"/>
    <s v="修繕"/>
    <n v="2023"/>
    <n v="2026"/>
    <n v="415"/>
  </r>
  <r>
    <x v="1170"/>
    <x v="1"/>
    <x v="1061"/>
    <s v="古平神恵内線"/>
    <n v="1972"/>
    <n v="5"/>
    <n v="2015"/>
    <s v="Ⅰ"/>
    <n v="2019"/>
    <s v="Ⅰ"/>
    <n v="2019"/>
    <s v="Ⅰ"/>
    <x v="0"/>
    <x v="0"/>
    <m/>
    <m/>
    <n v="2024"/>
    <s v=""/>
    <s v=""/>
    <s v="修繕"/>
    <m/>
    <s v=""/>
    <s v=""/>
    <m/>
    <m/>
    <m/>
    <m/>
    <m/>
    <m/>
    <m/>
    <m/>
    <m/>
    <m/>
    <m/>
    <m/>
    <m/>
    <m/>
    <m/>
    <m/>
    <m/>
    <m/>
    <m/>
    <m/>
    <m/>
    <m/>
    <m/>
    <m/>
    <s v=""/>
    <s v=""/>
    <m/>
    <s v=""/>
    <m/>
    <s v=""/>
    <m/>
    <m/>
    <m/>
    <m/>
    <m/>
    <m/>
    <m/>
    <m/>
    <m/>
    <m/>
    <m/>
    <m/>
    <m/>
    <m/>
    <m/>
  </r>
  <r>
    <x v="1171"/>
    <x v="1"/>
    <x v="1062"/>
    <s v="古平神恵内線"/>
    <n v="1998"/>
    <n v="84"/>
    <n v="2017"/>
    <s v="Ⅰ"/>
    <n v="2017"/>
    <s v="Ⅰ"/>
    <n v="2022"/>
    <s v="Ⅰ"/>
    <x v="2"/>
    <x v="0"/>
    <m/>
    <m/>
    <n v="2027"/>
    <s v=""/>
    <s v=""/>
    <s v="修繕"/>
    <m/>
    <s v=""/>
    <s v=""/>
    <m/>
    <m/>
    <m/>
    <m/>
    <m/>
    <m/>
    <m/>
    <m/>
    <m/>
    <m/>
    <m/>
    <m/>
    <m/>
    <m/>
    <m/>
    <m/>
    <m/>
    <m/>
    <m/>
    <s v="塗装塗り替え"/>
    <m/>
    <s v="2013.05"/>
    <m/>
    <s v="2014.12"/>
    <s v=""/>
    <s v=""/>
    <m/>
    <s v=""/>
    <m/>
    <s v=""/>
    <m/>
    <m/>
    <m/>
    <m/>
    <m/>
    <m/>
    <m/>
    <m/>
    <m/>
    <m/>
    <m/>
    <m/>
    <m/>
    <m/>
    <m/>
  </r>
  <r>
    <x v="1172"/>
    <x v="1"/>
    <x v="1063"/>
    <s v="古平神恵内線"/>
    <n v="2012"/>
    <n v="73.900000000000006"/>
    <n v="2017"/>
    <s v="Ⅰ"/>
    <n v="2017"/>
    <s v="Ⅰ"/>
    <n v="2022"/>
    <s v="Ⅰ"/>
    <x v="2"/>
    <x v="0"/>
    <m/>
    <m/>
    <n v="2027"/>
    <s v=""/>
    <s v=""/>
    <s v="修繕"/>
    <m/>
    <s v=""/>
    <s v=""/>
    <m/>
    <m/>
    <m/>
    <m/>
    <m/>
    <m/>
    <m/>
    <m/>
    <m/>
    <m/>
    <m/>
    <m/>
    <m/>
    <m/>
    <m/>
    <m/>
    <m/>
    <m/>
    <m/>
    <m/>
    <m/>
    <m/>
    <m/>
    <m/>
    <s v=""/>
    <s v=""/>
    <m/>
    <s v=""/>
    <m/>
    <s v=""/>
    <m/>
    <m/>
    <m/>
    <m/>
    <m/>
    <m/>
    <m/>
    <m/>
    <m/>
    <m/>
    <m/>
    <m/>
    <m/>
    <m/>
    <m/>
  </r>
  <r>
    <x v="1173"/>
    <x v="1"/>
    <x v="1064"/>
    <s v="古平神恵内線"/>
    <n v="1972"/>
    <n v="7"/>
    <n v="2016"/>
    <s v="Ⅱ"/>
    <n v="2019"/>
    <s v="Ⅱ"/>
    <n v="2019"/>
    <s v="Ⅱ"/>
    <x v="0"/>
    <x v="2"/>
    <m/>
    <m/>
    <n v="2024"/>
    <s v=""/>
    <m/>
    <s v="修繕"/>
    <m/>
    <s v=""/>
    <s v=""/>
    <m/>
    <m/>
    <m/>
    <m/>
    <m/>
    <m/>
    <m/>
    <m/>
    <m/>
    <m/>
    <m/>
    <m/>
    <m/>
    <m/>
    <m/>
    <m/>
    <m/>
    <m/>
    <s v="修繕"/>
    <s v="断面補修"/>
    <m/>
    <m/>
    <m/>
    <m/>
    <m/>
    <s v=""/>
    <m/>
    <s v=""/>
    <m/>
    <s v=""/>
    <m/>
    <m/>
    <m/>
    <m/>
    <m/>
    <m/>
    <m/>
    <m/>
    <m/>
    <m/>
    <m/>
    <m/>
    <m/>
    <m/>
    <s v=""/>
  </r>
  <r>
    <x v="1174"/>
    <x v="1"/>
    <x v="1065"/>
    <s v="古平神恵内線"/>
    <n v="1972"/>
    <n v="5"/>
    <n v="2016"/>
    <s v="Ⅱ"/>
    <n v="2019"/>
    <s v="Ⅱ"/>
    <n v="2019"/>
    <s v="Ⅱ"/>
    <x v="0"/>
    <x v="2"/>
    <m/>
    <m/>
    <n v="2024"/>
    <s v=""/>
    <m/>
    <s v="修繕"/>
    <m/>
    <s v=""/>
    <s v=""/>
    <m/>
    <m/>
    <m/>
    <m/>
    <m/>
    <m/>
    <m/>
    <m/>
    <m/>
    <m/>
    <m/>
    <m/>
    <m/>
    <m/>
    <m/>
    <m/>
    <m/>
    <m/>
    <s v="修繕"/>
    <s v="断面補修"/>
    <m/>
    <m/>
    <m/>
    <m/>
    <m/>
    <s v=""/>
    <m/>
    <s v=""/>
    <m/>
    <s v=""/>
    <m/>
    <m/>
    <m/>
    <m/>
    <m/>
    <m/>
    <m/>
    <m/>
    <m/>
    <m/>
    <m/>
    <m/>
    <m/>
    <m/>
    <s v=""/>
  </r>
  <r>
    <x v="1175"/>
    <x v="1"/>
    <x v="1066"/>
    <s v="古平神恵内線"/>
    <n v="1968"/>
    <n v="39"/>
    <n v="2017"/>
    <s v="Ⅱ"/>
    <n v="2017"/>
    <s v="Ⅱ"/>
    <n v="2022"/>
    <s v="Ⅱ"/>
    <x v="2"/>
    <x v="2"/>
    <m/>
    <m/>
    <n v="2027"/>
    <s v=""/>
    <s v=""/>
    <s v="修繕"/>
    <m/>
    <s v=""/>
    <s v=""/>
    <m/>
    <m/>
    <m/>
    <m/>
    <m/>
    <m/>
    <m/>
    <m/>
    <m/>
    <m/>
    <m/>
    <m/>
    <m/>
    <m/>
    <m/>
    <m/>
    <m/>
    <m/>
    <m/>
    <m/>
    <m/>
    <m/>
    <m/>
    <m/>
    <s v=""/>
    <s v=""/>
    <m/>
    <s v=""/>
    <m/>
    <s v=""/>
    <m/>
    <m/>
    <m/>
    <m/>
    <m/>
    <m/>
    <m/>
    <m/>
    <m/>
    <m/>
    <m/>
    <m/>
    <m/>
    <m/>
    <s v=""/>
  </r>
  <r>
    <x v="1176"/>
    <x v="1"/>
    <x v="1067"/>
    <s v="古平神恵内線"/>
    <n v="1999"/>
    <n v="13"/>
    <n v="2017"/>
    <s v="Ⅰ"/>
    <n v="2017"/>
    <s v="Ⅰ"/>
    <n v="2022"/>
    <s v="Ⅰ"/>
    <x v="2"/>
    <x v="0"/>
    <m/>
    <m/>
    <n v="2027"/>
    <s v=""/>
    <s v=""/>
    <s v="修繕"/>
    <m/>
    <s v=""/>
    <s v=""/>
    <m/>
    <m/>
    <m/>
    <m/>
    <m/>
    <m/>
    <m/>
    <m/>
    <m/>
    <m/>
    <m/>
    <m/>
    <m/>
    <m/>
    <m/>
    <m/>
    <m/>
    <m/>
    <m/>
    <m/>
    <m/>
    <m/>
    <m/>
    <m/>
    <s v=""/>
    <s v=""/>
    <m/>
    <s v=""/>
    <m/>
    <s v=""/>
    <m/>
    <m/>
    <m/>
    <m/>
    <m/>
    <m/>
    <m/>
    <m/>
    <m/>
    <m/>
    <m/>
    <m/>
    <m/>
    <m/>
    <m/>
  </r>
  <r>
    <x v="1177"/>
    <x v="1"/>
    <x v="1068"/>
    <s v="古平神恵内線"/>
    <n v="1983"/>
    <n v="512"/>
    <n v="2017"/>
    <s v="Ⅱ"/>
    <n v="2017"/>
    <s v="Ⅱ"/>
    <n v="2022"/>
    <s v="Ⅱ"/>
    <x v="2"/>
    <x v="2"/>
    <m/>
    <m/>
    <n v="2027"/>
    <s v=""/>
    <s v=""/>
    <s v="修繕"/>
    <m/>
    <s v=""/>
    <s v=""/>
    <m/>
    <m/>
    <m/>
    <m/>
    <m/>
    <m/>
    <m/>
    <m/>
    <m/>
    <m/>
    <m/>
    <m/>
    <m/>
    <m/>
    <m/>
    <m/>
    <s v=""/>
    <m/>
    <m/>
    <m/>
    <m/>
    <m/>
    <m/>
    <m/>
    <s v=""/>
    <s v=""/>
    <m/>
    <s v=""/>
    <m/>
    <s v=""/>
    <m/>
    <m/>
    <m/>
    <m/>
    <m/>
    <m/>
    <m/>
    <m/>
    <m/>
    <m/>
    <m/>
    <m/>
    <m/>
    <m/>
    <s v=""/>
  </r>
  <r>
    <x v="1178"/>
    <x v="1"/>
    <x v="888"/>
    <s v="古平神恵内線"/>
    <n v="1965"/>
    <n v="33"/>
    <n v="2017"/>
    <s v="Ⅱ"/>
    <n v="2017"/>
    <s v="Ⅱ"/>
    <n v="2022"/>
    <s v="Ⅰ"/>
    <x v="2"/>
    <x v="0"/>
    <m/>
    <m/>
    <n v="2027"/>
    <s v=""/>
    <s v=""/>
    <s v="修繕"/>
    <m/>
    <s v=""/>
    <s v=""/>
    <m/>
    <m/>
    <m/>
    <m/>
    <m/>
    <m/>
    <m/>
    <m/>
    <m/>
    <m/>
    <m/>
    <m/>
    <m/>
    <m/>
    <m/>
    <m/>
    <m/>
    <m/>
    <m/>
    <m/>
    <m/>
    <m/>
    <m/>
    <m/>
    <s v=""/>
    <s v=""/>
    <m/>
    <s v=""/>
    <m/>
    <s v=""/>
    <m/>
    <m/>
    <m/>
    <m/>
    <m/>
    <m/>
    <m/>
    <m/>
    <m/>
    <m/>
    <m/>
    <m/>
    <m/>
    <m/>
    <s v=""/>
  </r>
  <r>
    <x v="1179"/>
    <x v="1"/>
    <x v="1069"/>
    <s v="古平神恵内線"/>
    <n v="1966"/>
    <n v="43"/>
    <n v="2017"/>
    <s v="Ⅰ"/>
    <n v="2021"/>
    <s v="Ⅰ"/>
    <n v="2021"/>
    <s v="Ⅰ"/>
    <x v="5"/>
    <x v="0"/>
    <m/>
    <m/>
    <n v="2026"/>
    <s v=""/>
    <s v=""/>
    <s v="修繕"/>
    <m/>
    <s v=""/>
    <s v=""/>
    <m/>
    <m/>
    <m/>
    <m/>
    <m/>
    <m/>
    <m/>
    <m/>
    <m/>
    <m/>
    <m/>
    <m/>
    <m/>
    <m/>
    <m/>
    <m/>
    <m/>
    <m/>
    <m/>
    <s v="地覆打ち替え"/>
    <m/>
    <s v="2014.07"/>
    <m/>
    <s v="2015.11"/>
    <s v=""/>
    <s v=""/>
    <m/>
    <s v=""/>
    <m/>
    <s v=""/>
    <m/>
    <m/>
    <m/>
    <m/>
    <m/>
    <m/>
    <m/>
    <m/>
    <m/>
    <m/>
    <m/>
    <m/>
    <m/>
    <m/>
    <m/>
  </r>
  <r>
    <x v="1180"/>
    <x v="1"/>
    <x v="1070"/>
    <s v="古平神恵内線"/>
    <n v="1981"/>
    <n v="64"/>
    <n v="2017"/>
    <s v="Ⅲ"/>
    <n v="2021"/>
    <s v="Ⅰ"/>
    <n v="2021"/>
    <s v="Ⅰ"/>
    <x v="5"/>
    <x v="0"/>
    <m/>
    <m/>
    <n v="2026"/>
    <s v=""/>
    <s v=""/>
    <s v="修繕"/>
    <m/>
    <s v=""/>
    <s v=""/>
    <m/>
    <m/>
    <m/>
    <m/>
    <s v="補助"/>
    <n v="100"/>
    <s v="補助"/>
    <n v="130"/>
    <s v="補助"/>
    <n v="20"/>
    <m/>
    <m/>
    <m/>
    <m/>
    <m/>
    <m/>
    <s v=""/>
    <m/>
    <m/>
    <s v="耐震・橋面・桁塗り替え"/>
    <m/>
    <s v="2019.08"/>
    <m/>
    <m/>
    <s v=""/>
    <s v=""/>
    <m/>
    <s v=""/>
    <m/>
    <s v=""/>
    <m/>
    <m/>
    <m/>
    <m/>
    <m/>
    <m/>
    <m/>
    <m/>
    <m/>
    <m/>
    <m/>
    <m/>
    <m/>
    <m/>
    <m/>
  </r>
  <r>
    <x v="1181"/>
    <x v="1"/>
    <x v="1071"/>
    <s v="古平神恵内線"/>
    <n v="1984"/>
    <n v="35"/>
    <n v="2016"/>
    <s v="Ⅰ"/>
    <n v="2020"/>
    <s v="Ⅰ"/>
    <n v="2020"/>
    <s v="Ⅰ"/>
    <x v="1"/>
    <x v="0"/>
    <m/>
    <m/>
    <n v="2025"/>
    <s v=""/>
    <s v=""/>
    <s v="修繕"/>
    <m/>
    <s v=""/>
    <s v=""/>
    <m/>
    <m/>
    <m/>
    <m/>
    <m/>
    <m/>
    <m/>
    <m/>
    <m/>
    <m/>
    <m/>
    <m/>
    <m/>
    <m/>
    <m/>
    <m/>
    <m/>
    <m/>
    <m/>
    <m/>
    <m/>
    <m/>
    <m/>
    <m/>
    <s v=""/>
    <s v=""/>
    <m/>
    <s v=""/>
    <m/>
    <s v=""/>
    <m/>
    <m/>
    <m/>
    <m/>
    <m/>
    <m/>
    <m/>
    <m/>
    <m/>
    <m/>
    <m/>
    <m/>
    <m/>
    <m/>
    <m/>
  </r>
  <r>
    <x v="1182"/>
    <x v="1"/>
    <x v="1072"/>
    <s v="古平神恵内線"/>
    <n v="1984"/>
    <n v="130"/>
    <n v="2017"/>
    <s v="Ⅲ"/>
    <n v="2021"/>
    <s v="Ⅰ"/>
    <n v="2021"/>
    <s v="Ⅰ"/>
    <x v="5"/>
    <x v="0"/>
    <m/>
    <m/>
    <n v="2026"/>
    <s v=""/>
    <s v=""/>
    <s v="修繕"/>
    <m/>
    <s v=""/>
    <s v=""/>
    <m/>
    <m/>
    <m/>
    <m/>
    <m/>
    <m/>
    <s v="補助"/>
    <n v="140"/>
    <s v="補助"/>
    <n v="100"/>
    <m/>
    <m/>
    <m/>
    <m/>
    <m/>
    <m/>
    <m/>
    <m/>
    <m/>
    <s v="耐震・橋面・桁塗り替え・防護柵取替"/>
    <m/>
    <s v="2019.08"/>
    <m/>
    <m/>
    <s v=""/>
    <s v=""/>
    <m/>
    <s v=""/>
    <m/>
    <s v=""/>
    <m/>
    <m/>
    <m/>
    <m/>
    <m/>
    <m/>
    <m/>
    <m/>
    <m/>
    <m/>
    <m/>
    <m/>
    <m/>
    <m/>
    <m/>
  </r>
  <r>
    <x v="1183"/>
    <x v="1"/>
    <x v="1073"/>
    <s v="古平神恵内線"/>
    <n v="1972"/>
    <n v="3"/>
    <n v="2016"/>
    <s v="Ⅰ"/>
    <n v="2019"/>
    <s v="Ⅰ"/>
    <n v="2019"/>
    <s v="Ⅰ"/>
    <x v="0"/>
    <x v="0"/>
    <m/>
    <m/>
    <n v="2024"/>
    <s v=""/>
    <s v=""/>
    <s v="修繕"/>
    <m/>
    <s v=""/>
    <s v=""/>
    <m/>
    <m/>
    <m/>
    <m/>
    <m/>
    <m/>
    <m/>
    <m/>
    <m/>
    <m/>
    <m/>
    <m/>
    <m/>
    <m/>
    <m/>
    <m/>
    <m/>
    <m/>
    <m/>
    <m/>
    <m/>
    <m/>
    <m/>
    <m/>
    <s v=""/>
    <s v=""/>
    <m/>
    <s v=""/>
    <m/>
    <s v=""/>
    <m/>
    <m/>
    <m/>
    <m/>
    <m/>
    <m/>
    <m/>
    <m/>
    <m/>
    <m/>
    <m/>
    <m/>
    <m/>
    <m/>
    <m/>
  </r>
  <r>
    <x v="1184"/>
    <x v="1"/>
    <x v="1074"/>
    <s v="古平神恵内線"/>
    <n v="1969"/>
    <n v="56"/>
    <n v="2016"/>
    <s v="Ⅰ"/>
    <n v="2020"/>
    <s v="Ⅰ"/>
    <n v="2020"/>
    <s v="Ⅰ"/>
    <x v="1"/>
    <x v="0"/>
    <m/>
    <m/>
    <n v="2025"/>
    <s v=""/>
    <s v=""/>
    <s v="修繕"/>
    <m/>
    <s v=""/>
    <s v=""/>
    <m/>
    <m/>
    <m/>
    <m/>
    <m/>
    <m/>
    <m/>
    <m/>
    <m/>
    <m/>
    <m/>
    <m/>
    <m/>
    <m/>
    <m/>
    <m/>
    <m/>
    <m/>
    <m/>
    <m/>
    <m/>
    <m/>
    <m/>
    <m/>
    <s v=""/>
    <s v=""/>
    <m/>
    <s v=""/>
    <m/>
    <s v=""/>
    <m/>
    <m/>
    <m/>
    <m/>
    <m/>
    <m/>
    <m/>
    <m/>
    <m/>
    <m/>
    <m/>
    <m/>
    <m/>
    <m/>
    <m/>
  </r>
  <r>
    <x v="1185"/>
    <x v="1"/>
    <x v="138"/>
    <s v="古平神恵内線"/>
    <n v="1989"/>
    <n v="39"/>
    <n v="2016"/>
    <s v="Ⅰ"/>
    <n v="2020"/>
    <s v="Ⅰ"/>
    <n v="2020"/>
    <s v="Ⅰ"/>
    <x v="1"/>
    <x v="0"/>
    <m/>
    <m/>
    <n v="2025"/>
    <s v=""/>
    <s v=""/>
    <s v="修繕"/>
    <m/>
    <s v=""/>
    <s v=""/>
    <m/>
    <m/>
    <m/>
    <m/>
    <m/>
    <m/>
    <m/>
    <m/>
    <m/>
    <m/>
    <m/>
    <m/>
    <m/>
    <m/>
    <m/>
    <m/>
    <m/>
    <m/>
    <m/>
    <m/>
    <m/>
    <m/>
    <m/>
    <m/>
    <s v=""/>
    <s v=""/>
    <m/>
    <s v=""/>
    <m/>
    <s v=""/>
    <m/>
    <m/>
    <m/>
    <m/>
    <m/>
    <m/>
    <m/>
    <m/>
    <m/>
    <m/>
    <m/>
    <m/>
    <m/>
    <m/>
    <m/>
  </r>
  <r>
    <x v="1186"/>
    <x v="1"/>
    <x v="1075"/>
    <s v="古平神恵内線"/>
    <n v="1968"/>
    <n v="60"/>
    <n v="2017"/>
    <s v="Ⅱ"/>
    <n v="2017"/>
    <s v="Ⅱ"/>
    <n v="2022"/>
    <s v="Ⅲ"/>
    <x v="2"/>
    <x v="1"/>
    <m/>
    <m/>
    <n v="2027"/>
    <s v="修繕"/>
    <s v="修繕"/>
    <s v="修繕"/>
    <s v="修繕"/>
    <n v="2022"/>
    <n v="2026"/>
    <m/>
    <m/>
    <m/>
    <m/>
    <m/>
    <m/>
    <m/>
    <m/>
    <m/>
    <m/>
    <m/>
    <m/>
    <m/>
    <m/>
    <s v="補助"/>
    <n v="10"/>
    <s v="補助"/>
    <n v="29"/>
    <m/>
    <m/>
    <m/>
    <m/>
    <m/>
    <m/>
    <s v=""/>
    <s v=""/>
    <m/>
    <s v=""/>
    <m/>
    <s v=""/>
    <s v="修繕"/>
    <n v="2023"/>
    <n v="2024"/>
    <s v="修繕"/>
    <n v="2022"/>
    <n v="2024"/>
    <s v="修繕"/>
    <n v="17.100000000000001"/>
    <s v="修繕"/>
    <n v="2022"/>
    <n v="2026"/>
    <s v="修繕"/>
    <n v="2022"/>
    <n v="2026"/>
    <n v="135"/>
  </r>
  <r>
    <x v="1187"/>
    <x v="1"/>
    <x v="1076"/>
    <s v="古平神恵内線"/>
    <n v="1983"/>
    <n v="175"/>
    <n v="2017"/>
    <s v="Ⅰ"/>
    <n v="2017"/>
    <s v="Ⅰ"/>
    <n v="2022"/>
    <s v="Ⅲ"/>
    <x v="2"/>
    <x v="1"/>
    <m/>
    <m/>
    <n v="2027"/>
    <s v=""/>
    <s v="修繕"/>
    <s v="修繕"/>
    <s v="修繕"/>
    <n v="2024"/>
    <n v="2026"/>
    <m/>
    <m/>
    <m/>
    <m/>
    <m/>
    <m/>
    <m/>
    <m/>
    <m/>
    <m/>
    <m/>
    <m/>
    <m/>
    <m/>
    <m/>
    <m/>
    <m/>
    <m/>
    <m/>
    <m/>
    <m/>
    <m/>
    <m/>
    <m/>
    <s v=""/>
    <s v=""/>
    <m/>
    <s v=""/>
    <m/>
    <s v=""/>
    <m/>
    <m/>
    <m/>
    <m/>
    <m/>
    <m/>
    <m/>
    <m/>
    <s v="修繕"/>
    <n v="2024"/>
    <n v="2026"/>
    <s v="修繕"/>
    <n v="2024"/>
    <n v="2026"/>
    <n v="160"/>
  </r>
  <r>
    <x v="1188"/>
    <x v="1"/>
    <x v="321"/>
    <s v="古平神恵内線"/>
    <n v="1984"/>
    <n v="149"/>
    <n v="2017"/>
    <s v="Ⅰ"/>
    <n v="2017"/>
    <s v="Ⅰ"/>
    <n v="2022"/>
    <s v="Ⅱ"/>
    <x v="2"/>
    <x v="2"/>
    <m/>
    <m/>
    <n v="2027"/>
    <s v=""/>
    <s v="修繕"/>
    <s v="修繕"/>
    <s v="修繕"/>
    <n v="2023"/>
    <n v="2026"/>
    <m/>
    <m/>
    <m/>
    <m/>
    <m/>
    <m/>
    <m/>
    <m/>
    <m/>
    <m/>
    <m/>
    <m/>
    <m/>
    <m/>
    <m/>
    <m/>
    <m/>
    <m/>
    <m/>
    <m/>
    <m/>
    <m/>
    <m/>
    <m/>
    <s v=""/>
    <s v=""/>
    <m/>
    <s v=""/>
    <m/>
    <s v=""/>
    <m/>
    <m/>
    <m/>
    <m/>
    <m/>
    <m/>
    <m/>
    <m/>
    <s v="修繕"/>
    <n v="2024"/>
    <n v="2026"/>
    <s v="修繕"/>
    <n v="2023"/>
    <n v="2026"/>
    <n v="165"/>
  </r>
  <r>
    <x v="1189"/>
    <x v="1"/>
    <x v="1077"/>
    <s v="仁木赤井川線"/>
    <n v="2000"/>
    <n v="10"/>
    <n v="2016"/>
    <s v="Ⅰ"/>
    <n v="2020"/>
    <s v="Ⅰ"/>
    <n v="2020"/>
    <s v="Ⅰ"/>
    <x v="1"/>
    <x v="0"/>
    <m/>
    <m/>
    <n v="2025"/>
    <s v=""/>
    <s v=""/>
    <s v="修繕"/>
    <m/>
    <s v=""/>
    <s v=""/>
    <m/>
    <m/>
    <m/>
    <m/>
    <m/>
    <m/>
    <m/>
    <m/>
    <m/>
    <m/>
    <m/>
    <m/>
    <m/>
    <m/>
    <m/>
    <m/>
    <m/>
    <m/>
    <m/>
    <m/>
    <m/>
    <m/>
    <m/>
    <m/>
    <s v=""/>
    <s v=""/>
    <m/>
    <s v=""/>
    <m/>
    <s v=""/>
    <m/>
    <m/>
    <m/>
    <m/>
    <m/>
    <m/>
    <m/>
    <m/>
    <m/>
    <m/>
    <m/>
    <m/>
    <m/>
    <m/>
    <m/>
  </r>
  <r>
    <x v="1190"/>
    <x v="1"/>
    <x v="1078"/>
    <s v="仁木赤井川線"/>
    <n v="2011"/>
    <n v="15.7"/>
    <n v="2017"/>
    <s v="Ⅰ"/>
    <n v="2021"/>
    <s v="Ⅰ"/>
    <n v="2021"/>
    <s v="Ⅰ"/>
    <x v="5"/>
    <x v="0"/>
    <m/>
    <m/>
    <n v="2026"/>
    <s v=""/>
    <s v=""/>
    <s v="修繕"/>
    <m/>
    <s v=""/>
    <s v=""/>
    <m/>
    <m/>
    <m/>
    <m/>
    <m/>
    <m/>
    <m/>
    <m/>
    <m/>
    <m/>
    <m/>
    <m/>
    <m/>
    <m/>
    <m/>
    <m/>
    <m/>
    <m/>
    <m/>
    <m/>
    <m/>
    <m/>
    <m/>
    <m/>
    <s v=""/>
    <s v=""/>
    <m/>
    <s v=""/>
    <m/>
    <s v=""/>
    <m/>
    <m/>
    <m/>
    <m/>
    <m/>
    <m/>
    <m/>
    <m/>
    <m/>
    <m/>
    <m/>
    <m/>
    <m/>
    <m/>
    <m/>
  </r>
  <r>
    <x v="1191"/>
    <x v="1"/>
    <x v="1079"/>
    <s v="仁木赤井川線"/>
    <n v="1964"/>
    <n v="7"/>
    <n v="2016"/>
    <s v="Ⅱ"/>
    <n v="2020"/>
    <s v="Ⅲ"/>
    <n v="2020"/>
    <s v="Ⅲ"/>
    <x v="1"/>
    <x v="1"/>
    <m/>
    <m/>
    <n v="2025"/>
    <s v="修繕"/>
    <s v="修繕"/>
    <s v="修繕"/>
    <s v="修繕"/>
    <n v="2020"/>
    <n v="2022"/>
    <m/>
    <m/>
    <m/>
    <m/>
    <m/>
    <m/>
    <m/>
    <m/>
    <m/>
    <m/>
    <m/>
    <m/>
    <s v="補助"/>
    <n v="19.399999999999999"/>
    <m/>
    <m/>
    <s v=""/>
    <m/>
    <s v="修繕"/>
    <s v="塗装塗り替え"/>
    <m/>
    <m/>
    <m/>
    <m/>
    <s v="修繕"/>
    <s v="修繕(橋面防水・伸縮装置取替・断面補修）"/>
    <n v="2020"/>
    <n v="2020.11"/>
    <n v="2022"/>
    <n v="2022.11"/>
    <m/>
    <m/>
    <m/>
    <m/>
    <m/>
    <m/>
    <m/>
    <m/>
    <m/>
    <m/>
    <m/>
    <m/>
    <m/>
    <m/>
    <n v="19"/>
  </r>
  <r>
    <x v="1192"/>
    <x v="1"/>
    <x v="1080"/>
    <s v="仁木赤井川線"/>
    <n v="1969"/>
    <n v="7"/>
    <n v="2016"/>
    <s v="Ⅰ"/>
    <n v="2019"/>
    <s v="Ⅰ"/>
    <n v="2019"/>
    <s v="Ⅰ"/>
    <x v="0"/>
    <x v="0"/>
    <m/>
    <m/>
    <n v="2024"/>
    <s v=""/>
    <s v=""/>
    <s v="修繕"/>
    <m/>
    <s v=""/>
    <s v=""/>
    <m/>
    <m/>
    <m/>
    <m/>
    <m/>
    <m/>
    <m/>
    <m/>
    <m/>
    <m/>
    <m/>
    <m/>
    <m/>
    <m/>
    <m/>
    <m/>
    <m/>
    <m/>
    <m/>
    <m/>
    <m/>
    <m/>
    <m/>
    <m/>
    <s v=""/>
    <s v=""/>
    <m/>
    <s v=""/>
    <m/>
    <s v=""/>
    <m/>
    <m/>
    <m/>
    <m/>
    <m/>
    <m/>
    <m/>
    <m/>
    <m/>
    <m/>
    <m/>
    <m/>
    <m/>
    <m/>
    <m/>
  </r>
  <r>
    <x v="1193"/>
    <x v="1"/>
    <x v="1081"/>
    <s v="仁木赤井川線"/>
    <n v="1990"/>
    <n v="12"/>
    <n v="2017"/>
    <s v="Ⅱ"/>
    <n v="2020"/>
    <s v="Ⅱ"/>
    <n v="2020"/>
    <s v="Ⅱ"/>
    <x v="1"/>
    <x v="2"/>
    <m/>
    <m/>
    <n v="2025"/>
    <s v=""/>
    <s v=""/>
    <s v="修繕"/>
    <m/>
    <s v=""/>
    <s v=""/>
    <m/>
    <m/>
    <m/>
    <m/>
    <m/>
    <m/>
    <m/>
    <m/>
    <m/>
    <m/>
    <m/>
    <m/>
    <m/>
    <m/>
    <m/>
    <m/>
    <m/>
    <m/>
    <m/>
    <m/>
    <m/>
    <m/>
    <m/>
    <m/>
    <m/>
    <s v=""/>
    <m/>
    <s v=""/>
    <m/>
    <s v=""/>
    <m/>
    <m/>
    <m/>
    <m/>
    <m/>
    <m/>
    <m/>
    <m/>
    <m/>
    <m/>
    <m/>
    <m/>
    <m/>
    <m/>
    <s v=""/>
  </r>
  <r>
    <x v="1194"/>
    <x v="1"/>
    <x v="1082"/>
    <s v="仁木赤井川線"/>
    <n v="2005"/>
    <n v="13"/>
    <n v="2017"/>
    <s v="Ⅱ"/>
    <n v="2020"/>
    <s v="Ⅱ"/>
    <n v="2020"/>
    <s v="Ⅱ"/>
    <x v="1"/>
    <x v="2"/>
    <m/>
    <m/>
    <n v="2025"/>
    <s v=""/>
    <s v=""/>
    <s v="修繕"/>
    <m/>
    <s v=""/>
    <s v=""/>
    <m/>
    <m/>
    <m/>
    <m/>
    <m/>
    <m/>
    <m/>
    <m/>
    <m/>
    <m/>
    <m/>
    <m/>
    <m/>
    <m/>
    <m/>
    <m/>
    <m/>
    <m/>
    <m/>
    <m/>
    <m/>
    <m/>
    <m/>
    <m/>
    <m/>
    <s v=""/>
    <m/>
    <s v=""/>
    <m/>
    <s v=""/>
    <m/>
    <m/>
    <m/>
    <m/>
    <m/>
    <m/>
    <m/>
    <m/>
    <m/>
    <m/>
    <m/>
    <m/>
    <m/>
    <m/>
    <s v=""/>
  </r>
  <r>
    <x v="1195"/>
    <x v="1"/>
    <x v="1083"/>
    <s v="仁木赤井川線"/>
    <n v="1961"/>
    <n v="5"/>
    <n v="2016"/>
    <s v="Ⅰ"/>
    <n v="2020"/>
    <s v="Ⅰ"/>
    <n v="2020"/>
    <s v="Ⅰ"/>
    <x v="1"/>
    <x v="0"/>
    <m/>
    <m/>
    <n v="2025"/>
    <s v=""/>
    <s v=""/>
    <s v="修繕"/>
    <m/>
    <s v=""/>
    <s v=""/>
    <m/>
    <m/>
    <m/>
    <m/>
    <m/>
    <m/>
    <m/>
    <m/>
    <m/>
    <m/>
    <m/>
    <m/>
    <m/>
    <m/>
    <m/>
    <m/>
    <m/>
    <m/>
    <m/>
    <m/>
    <m/>
    <m/>
    <m/>
    <m/>
    <s v=""/>
    <s v=""/>
    <m/>
    <s v=""/>
    <m/>
    <s v=""/>
    <m/>
    <m/>
    <m/>
    <m/>
    <m/>
    <m/>
    <m/>
    <m/>
    <m/>
    <m/>
    <m/>
    <m/>
    <m/>
    <m/>
    <m/>
  </r>
  <r>
    <x v="1196"/>
    <x v="1"/>
    <x v="1084"/>
    <s v="仁木赤井川線"/>
    <n v="1986"/>
    <n v="13"/>
    <n v="2017"/>
    <s v="Ⅰ"/>
    <n v="2020"/>
    <s v="Ⅰ"/>
    <n v="2020"/>
    <s v="Ⅰ"/>
    <x v="1"/>
    <x v="0"/>
    <m/>
    <m/>
    <n v="2025"/>
    <s v=""/>
    <s v=""/>
    <s v="修繕"/>
    <m/>
    <s v=""/>
    <s v=""/>
    <m/>
    <m/>
    <m/>
    <m/>
    <m/>
    <m/>
    <m/>
    <m/>
    <m/>
    <m/>
    <m/>
    <m/>
    <m/>
    <m/>
    <m/>
    <m/>
    <m/>
    <m/>
    <m/>
    <m/>
    <m/>
    <m/>
    <m/>
    <m/>
    <s v=""/>
    <s v=""/>
    <m/>
    <s v=""/>
    <m/>
    <s v=""/>
    <m/>
    <m/>
    <m/>
    <m/>
    <m/>
    <m/>
    <m/>
    <m/>
    <m/>
    <m/>
    <m/>
    <m/>
    <m/>
    <m/>
    <m/>
  </r>
  <r>
    <x v="1197"/>
    <x v="1"/>
    <x v="1085"/>
    <s v="仁木赤井川線"/>
    <n v="1963"/>
    <n v="4"/>
    <n v="2016"/>
    <s v="Ⅰ"/>
    <n v="2019"/>
    <s v="Ⅰ"/>
    <n v="2019"/>
    <s v="Ⅰ"/>
    <x v="0"/>
    <x v="0"/>
    <m/>
    <m/>
    <n v="2024"/>
    <s v=""/>
    <s v="更新"/>
    <s v="更新※"/>
    <m/>
    <n v="2023"/>
    <n v="2026"/>
    <m/>
    <m/>
    <m/>
    <m/>
    <m/>
    <m/>
    <m/>
    <m/>
    <m/>
    <m/>
    <m/>
    <m/>
    <m/>
    <m/>
    <m/>
    <m/>
    <m/>
    <m/>
    <m/>
    <m/>
    <m/>
    <m/>
    <m/>
    <m/>
    <s v=""/>
    <s v=""/>
    <m/>
    <s v=""/>
    <m/>
    <s v=""/>
    <m/>
    <m/>
    <m/>
    <m/>
    <m/>
    <m/>
    <m/>
    <m/>
    <m/>
    <m/>
    <m/>
    <s v="更新"/>
    <n v="2023"/>
    <n v="2026"/>
    <n v="135"/>
  </r>
  <r>
    <x v="1198"/>
    <x v="1"/>
    <x v="1086"/>
    <s v="仁木赤井川線"/>
    <n v="1965"/>
    <n v="6.4"/>
    <n v="2016"/>
    <s v="Ⅱ"/>
    <n v="2020"/>
    <s v="Ⅱ"/>
    <n v="2020"/>
    <s v="Ⅱ"/>
    <x v="1"/>
    <x v="2"/>
    <m/>
    <m/>
    <n v="2025"/>
    <s v=""/>
    <m/>
    <s v="修繕"/>
    <m/>
    <s v=""/>
    <s v=""/>
    <m/>
    <m/>
    <m/>
    <m/>
    <m/>
    <m/>
    <m/>
    <m/>
    <m/>
    <m/>
    <m/>
    <m/>
    <m/>
    <m/>
    <m/>
    <m/>
    <m/>
    <m/>
    <s v="修繕"/>
    <s v="伸縮装置取り替え"/>
    <m/>
    <m/>
    <m/>
    <m/>
    <m/>
    <s v=""/>
    <m/>
    <s v=""/>
    <m/>
    <s v=""/>
    <m/>
    <m/>
    <m/>
    <m/>
    <m/>
    <m/>
    <m/>
    <m/>
    <m/>
    <m/>
    <m/>
    <m/>
    <m/>
    <m/>
    <s v=""/>
  </r>
  <r>
    <x v="1199"/>
    <x v="1"/>
    <x v="1087"/>
    <s v="仁木赤井川線"/>
    <n v="1988"/>
    <n v="12"/>
    <n v="2016"/>
    <s v="Ⅰ"/>
    <n v="2020"/>
    <s v="Ⅰ"/>
    <n v="2020"/>
    <s v="Ⅰ"/>
    <x v="1"/>
    <x v="0"/>
    <m/>
    <m/>
    <n v="2025"/>
    <s v=""/>
    <s v=""/>
    <s v="修繕"/>
    <m/>
    <s v=""/>
    <s v=""/>
    <m/>
    <m/>
    <m/>
    <m/>
    <m/>
    <m/>
    <m/>
    <m/>
    <m/>
    <m/>
    <m/>
    <m/>
    <m/>
    <m/>
    <m/>
    <m/>
    <s v=""/>
    <m/>
    <m/>
    <s v="防護柵更新"/>
    <m/>
    <s v="2013.10"/>
    <m/>
    <s v="2017.08"/>
    <s v=""/>
    <s v=""/>
    <m/>
    <s v=""/>
    <m/>
    <s v=""/>
    <m/>
    <m/>
    <m/>
    <m/>
    <m/>
    <m/>
    <m/>
    <m/>
    <m/>
    <m/>
    <m/>
    <m/>
    <m/>
    <m/>
    <m/>
  </r>
  <r>
    <x v="1200"/>
    <x v="1"/>
    <x v="1088"/>
    <s v="仁木赤井川線"/>
    <n v="1992"/>
    <n v="16"/>
    <n v="2017"/>
    <s v="Ⅰ"/>
    <n v="2020"/>
    <s v="Ⅰ"/>
    <n v="2020"/>
    <s v="Ⅰ"/>
    <x v="1"/>
    <x v="0"/>
    <m/>
    <m/>
    <n v="2025"/>
    <s v=""/>
    <s v=""/>
    <s v="修繕"/>
    <m/>
    <s v=""/>
    <s v=""/>
    <m/>
    <m/>
    <m/>
    <m/>
    <m/>
    <m/>
    <m/>
    <m/>
    <m/>
    <m/>
    <m/>
    <m/>
    <m/>
    <m/>
    <m/>
    <m/>
    <m/>
    <m/>
    <m/>
    <m/>
    <m/>
    <m/>
    <m/>
    <m/>
    <s v=""/>
    <s v=""/>
    <m/>
    <s v=""/>
    <m/>
    <s v=""/>
    <m/>
    <m/>
    <m/>
    <m/>
    <m/>
    <m/>
    <m/>
    <m/>
    <m/>
    <m/>
    <m/>
    <m/>
    <m/>
    <m/>
    <m/>
  </r>
  <r>
    <x v="1201"/>
    <x v="1"/>
    <x v="1089"/>
    <s v="仁木赤井川線"/>
    <n v="1989"/>
    <n v="10"/>
    <n v="2017"/>
    <s v="Ⅰ"/>
    <n v="2020"/>
    <s v="Ⅰ"/>
    <n v="2020"/>
    <s v="Ⅰ"/>
    <x v="1"/>
    <x v="0"/>
    <m/>
    <m/>
    <n v="2025"/>
    <s v=""/>
    <s v=""/>
    <s v="修繕"/>
    <m/>
    <s v=""/>
    <s v=""/>
    <m/>
    <m/>
    <m/>
    <m/>
    <m/>
    <m/>
    <m/>
    <m/>
    <m/>
    <m/>
    <m/>
    <m/>
    <m/>
    <m/>
    <m/>
    <m/>
    <s v=""/>
    <m/>
    <m/>
    <m/>
    <m/>
    <m/>
    <m/>
    <m/>
    <s v=""/>
    <s v=""/>
    <m/>
    <s v=""/>
    <m/>
    <s v=""/>
    <m/>
    <m/>
    <m/>
    <m/>
    <m/>
    <m/>
    <m/>
    <m/>
    <m/>
    <m/>
    <m/>
    <m/>
    <m/>
    <m/>
    <m/>
  </r>
  <r>
    <x v="1202"/>
    <x v="1"/>
    <x v="640"/>
    <s v="仁木赤井川線"/>
    <n v="2015"/>
    <n v="155.1"/>
    <n v="2017"/>
    <s v="Ⅰ"/>
    <n v="2020"/>
    <s v="Ⅰ"/>
    <n v="2020"/>
    <s v="Ⅰ"/>
    <x v="1"/>
    <x v="0"/>
    <m/>
    <m/>
    <n v="2025"/>
    <s v=""/>
    <s v=""/>
    <s v="修繕"/>
    <m/>
    <s v=""/>
    <s v=""/>
    <m/>
    <m/>
    <m/>
    <m/>
    <m/>
    <m/>
    <m/>
    <m/>
    <m/>
    <m/>
    <m/>
    <m/>
    <m/>
    <m/>
    <m/>
    <m/>
    <s v=""/>
    <m/>
    <m/>
    <m/>
    <m/>
    <m/>
    <m/>
    <m/>
    <s v=""/>
    <s v=""/>
    <m/>
    <s v=""/>
    <m/>
    <s v=""/>
    <m/>
    <m/>
    <m/>
    <m/>
    <m/>
    <m/>
    <m/>
    <m/>
    <m/>
    <m/>
    <m/>
    <m/>
    <m/>
    <m/>
    <m/>
  </r>
  <r>
    <x v="1203"/>
    <x v="1"/>
    <x v="1090"/>
    <s v="栄町温泉線"/>
    <n v="2000"/>
    <n v="43"/>
    <n v="2017"/>
    <s v="Ⅱ"/>
    <n v="2020"/>
    <s v="Ⅰ"/>
    <n v="2020"/>
    <s v="Ⅰ"/>
    <x v="1"/>
    <x v="0"/>
    <m/>
    <m/>
    <n v="2025"/>
    <s v=""/>
    <s v=""/>
    <s v="修繕"/>
    <m/>
    <s v=""/>
    <s v=""/>
    <m/>
    <m/>
    <m/>
    <m/>
    <m/>
    <m/>
    <m/>
    <m/>
    <m/>
    <m/>
    <m/>
    <m/>
    <m/>
    <m/>
    <m/>
    <m/>
    <m/>
    <m/>
    <m/>
    <m/>
    <m/>
    <m/>
    <m/>
    <m/>
    <s v=""/>
    <s v=""/>
    <m/>
    <s v=""/>
    <m/>
    <s v=""/>
    <m/>
    <m/>
    <m/>
    <m/>
    <m/>
    <m/>
    <m/>
    <m/>
    <m/>
    <m/>
    <m/>
    <m/>
    <m/>
    <m/>
    <m/>
  </r>
  <r>
    <x v="1204"/>
    <x v="1"/>
    <x v="1091"/>
    <s v="栄町温泉線"/>
    <n v="1999"/>
    <n v="10"/>
    <n v="2017"/>
    <s v="Ⅰ"/>
    <n v="2020"/>
    <s v="Ⅰ"/>
    <n v="2020"/>
    <s v="Ⅰ"/>
    <x v="1"/>
    <x v="0"/>
    <m/>
    <m/>
    <n v="2025"/>
    <s v=""/>
    <s v=""/>
    <s v="修繕"/>
    <m/>
    <s v=""/>
    <s v=""/>
    <m/>
    <m/>
    <m/>
    <m/>
    <m/>
    <m/>
    <m/>
    <m/>
    <m/>
    <m/>
    <m/>
    <m/>
    <m/>
    <m/>
    <m/>
    <m/>
    <m/>
    <m/>
    <m/>
    <m/>
    <m/>
    <m/>
    <m/>
    <m/>
    <s v=""/>
    <s v=""/>
    <m/>
    <s v=""/>
    <m/>
    <s v=""/>
    <m/>
    <m/>
    <m/>
    <m/>
    <m/>
    <m/>
    <m/>
    <m/>
    <m/>
    <m/>
    <m/>
    <m/>
    <m/>
    <m/>
    <m/>
  </r>
  <r>
    <x v="1205"/>
    <x v="1"/>
    <x v="1092"/>
    <s v="栄町温泉線"/>
    <n v="1995"/>
    <n v="23"/>
    <n v="2017"/>
    <s v="Ⅰ"/>
    <n v="2017"/>
    <s v="Ⅰ"/>
    <n v="2022"/>
    <s v="Ⅰ"/>
    <x v="2"/>
    <x v="0"/>
    <m/>
    <m/>
    <n v="2027"/>
    <s v=""/>
    <s v=""/>
    <s v="修繕"/>
    <m/>
    <s v=""/>
    <s v=""/>
    <m/>
    <m/>
    <m/>
    <m/>
    <m/>
    <m/>
    <m/>
    <m/>
    <m/>
    <m/>
    <m/>
    <m/>
    <m/>
    <m/>
    <m/>
    <m/>
    <s v=""/>
    <m/>
    <m/>
    <m/>
    <m/>
    <m/>
    <m/>
    <m/>
    <s v=""/>
    <s v=""/>
    <m/>
    <s v=""/>
    <m/>
    <s v=""/>
    <m/>
    <m/>
    <m/>
    <m/>
    <m/>
    <m/>
    <m/>
    <m/>
    <m/>
    <m/>
    <m/>
    <m/>
    <m/>
    <m/>
    <m/>
  </r>
  <r>
    <x v="1206"/>
    <x v="1"/>
    <x v="1093"/>
    <s v="栄町温泉線"/>
    <n v="2009"/>
    <n v="33"/>
    <n v="2017"/>
    <s v="Ⅰ"/>
    <n v="2020"/>
    <s v="Ⅰ"/>
    <n v="2020"/>
    <s v="Ⅰ"/>
    <x v="1"/>
    <x v="0"/>
    <m/>
    <m/>
    <n v="2025"/>
    <s v=""/>
    <s v=""/>
    <s v="修繕"/>
    <m/>
    <s v=""/>
    <s v=""/>
    <m/>
    <m/>
    <m/>
    <m/>
    <m/>
    <m/>
    <m/>
    <m/>
    <m/>
    <m/>
    <m/>
    <m/>
    <m/>
    <m/>
    <m/>
    <m/>
    <m/>
    <m/>
    <m/>
    <m/>
    <m/>
    <m/>
    <m/>
    <m/>
    <s v=""/>
    <s v=""/>
    <m/>
    <s v=""/>
    <m/>
    <s v=""/>
    <m/>
    <m/>
    <m/>
    <m/>
    <m/>
    <m/>
    <m/>
    <m/>
    <m/>
    <m/>
    <m/>
    <m/>
    <m/>
    <m/>
    <m/>
  </r>
  <r>
    <x v="1207"/>
    <x v="1"/>
    <x v="1094"/>
    <s v="栄町温泉線"/>
    <n v="2011"/>
    <n v="63.7"/>
    <n v="2017"/>
    <s v="Ⅰ"/>
    <n v="2020"/>
    <s v="Ⅰ"/>
    <n v="2020"/>
    <s v="Ⅰ"/>
    <x v="1"/>
    <x v="0"/>
    <m/>
    <m/>
    <n v="2025"/>
    <s v=""/>
    <s v=""/>
    <s v="修繕"/>
    <m/>
    <s v=""/>
    <s v=""/>
    <m/>
    <m/>
    <m/>
    <m/>
    <m/>
    <m/>
    <m/>
    <m/>
    <m/>
    <m/>
    <m/>
    <m/>
    <m/>
    <m/>
    <m/>
    <m/>
    <m/>
    <m/>
    <m/>
    <m/>
    <m/>
    <m/>
    <m/>
    <m/>
    <s v=""/>
    <s v=""/>
    <m/>
    <s v=""/>
    <m/>
    <s v=""/>
    <m/>
    <m/>
    <m/>
    <m/>
    <m/>
    <m/>
    <m/>
    <m/>
    <m/>
    <m/>
    <m/>
    <m/>
    <m/>
    <m/>
    <m/>
  </r>
  <r>
    <x v="1208"/>
    <x v="1"/>
    <x v="1095"/>
    <s v="小樽塩谷インター線"/>
    <n v="2017"/>
    <n v="23.8"/>
    <n v="2018"/>
    <s v="Ⅰ"/>
    <s v="点検対象外"/>
    <s v="点検対象外"/>
    <n v="2022"/>
    <s v="Ⅰ"/>
    <x v="2"/>
    <x v="0"/>
    <m/>
    <m/>
    <n v="2027"/>
    <s v=""/>
    <s v=""/>
    <s v="修繕"/>
    <m/>
    <s v=""/>
    <s v=""/>
    <m/>
    <m/>
    <m/>
    <m/>
    <m/>
    <m/>
    <m/>
    <m/>
    <m/>
    <m/>
    <m/>
    <m/>
    <m/>
    <m/>
    <m/>
    <m/>
    <m/>
    <m/>
    <m/>
    <m/>
    <m/>
    <m/>
    <m/>
    <m/>
    <s v=""/>
    <s v=""/>
    <m/>
    <s v=""/>
    <m/>
    <s v=""/>
    <m/>
    <m/>
    <m/>
    <m/>
    <m/>
    <m/>
    <m/>
    <m/>
    <m/>
    <m/>
    <m/>
    <m/>
    <m/>
    <m/>
    <m/>
  </r>
  <r>
    <x v="1209"/>
    <x v="1"/>
    <x v="1096"/>
    <s v="発足前田線"/>
    <n v="1983"/>
    <n v="148.19999999999999"/>
    <n v="2018"/>
    <s v="Ⅲ"/>
    <n v="2018"/>
    <s v="Ⅲ"/>
    <n v="2018"/>
    <s v="Ⅲ"/>
    <x v="6"/>
    <x v="1"/>
    <m/>
    <m/>
    <n v="2023"/>
    <s v="修繕"/>
    <s v="修繕"/>
    <s v="修繕"/>
    <s v="修繕"/>
    <n v="2019"/>
    <n v="2020"/>
    <m/>
    <m/>
    <m/>
    <m/>
    <s v="補助"/>
    <n v="72.674999999999997"/>
    <m/>
    <m/>
    <m/>
    <m/>
    <m/>
    <m/>
    <m/>
    <m/>
    <m/>
    <m/>
    <s v=""/>
    <m/>
    <s v="修繕"/>
    <s v="橋面防水、伸縮装置"/>
    <n v="2019"/>
    <s v="2019.11"/>
    <n v="2020"/>
    <s v="2021.03"/>
    <s v="修繕"/>
    <s v="橋面防水、伸縮装置"/>
    <n v="2019"/>
    <n v="2019.11"/>
    <n v="2020"/>
    <n v="2021.03"/>
    <m/>
    <m/>
    <m/>
    <m/>
    <m/>
    <m/>
    <m/>
    <m/>
    <m/>
    <m/>
    <m/>
    <m/>
    <m/>
    <m/>
    <n v="90"/>
  </r>
  <r>
    <x v="1210"/>
    <x v="1"/>
    <x v="1097"/>
    <s v="泊共和線"/>
    <n v="2020"/>
    <n v="9.5"/>
    <s v=""/>
    <s v=""/>
    <s v="点検対象外"/>
    <s v="点検対象外"/>
    <n v="2020"/>
    <s v="Ⅰ"/>
    <x v="1"/>
    <x v="0"/>
    <m/>
    <m/>
    <n v="2025"/>
    <s v=""/>
    <s v=""/>
    <m/>
    <m/>
    <s v=""/>
    <s v=""/>
    <m/>
    <m/>
    <m/>
    <m/>
    <m/>
    <m/>
    <m/>
    <m/>
    <m/>
    <m/>
    <m/>
    <m/>
    <m/>
    <m/>
    <m/>
    <m/>
    <m/>
    <m/>
    <m/>
    <m/>
    <m/>
    <m/>
    <m/>
    <m/>
    <s v=""/>
    <s v=""/>
    <m/>
    <s v=""/>
    <m/>
    <s v=""/>
    <m/>
    <m/>
    <m/>
    <m/>
    <m/>
    <m/>
    <m/>
    <m/>
    <m/>
    <m/>
    <m/>
    <m/>
    <m/>
    <m/>
    <m/>
  </r>
  <r>
    <x v="1211"/>
    <x v="1"/>
    <x v="1098"/>
    <s v="泊共和線"/>
    <n v="2017"/>
    <n v="22.1"/>
    <s v=""/>
    <s v=""/>
    <s v="点検対象外"/>
    <s v="点検対象外"/>
    <n v="2020"/>
    <s v="Ⅰ"/>
    <x v="1"/>
    <x v="0"/>
    <n v="2020"/>
    <s v="Ⅰ"/>
    <n v="2025"/>
    <s v=""/>
    <s v=""/>
    <m/>
    <m/>
    <s v=""/>
    <s v=""/>
    <m/>
    <m/>
    <m/>
    <m/>
    <m/>
    <m/>
    <m/>
    <m/>
    <m/>
    <m/>
    <m/>
    <m/>
    <m/>
    <m/>
    <m/>
    <m/>
    <m/>
    <m/>
    <m/>
    <m/>
    <m/>
    <m/>
    <m/>
    <m/>
    <s v=""/>
    <s v=""/>
    <m/>
    <s v=""/>
    <m/>
    <s v=""/>
    <m/>
    <m/>
    <m/>
    <m/>
    <m/>
    <m/>
    <m/>
    <m/>
    <m/>
    <m/>
    <m/>
    <m/>
    <m/>
    <m/>
    <m/>
  </r>
  <r>
    <x v="1212"/>
    <x v="1"/>
    <x v="1099"/>
    <s v="泊共和線"/>
    <n v="2021"/>
    <n v="12.5"/>
    <s v=""/>
    <s v=""/>
    <s v="点検対象外"/>
    <s v="点検対象外"/>
    <n v="2021"/>
    <s v="Ⅰ"/>
    <x v="5"/>
    <x v="0"/>
    <n v="2021"/>
    <s v="Ⅰ"/>
    <n v="2026"/>
    <s v=""/>
    <s v=""/>
    <m/>
    <m/>
    <s v=""/>
    <s v=""/>
    <m/>
    <m/>
    <m/>
    <m/>
    <m/>
    <m/>
    <m/>
    <m/>
    <m/>
    <m/>
    <m/>
    <m/>
    <m/>
    <m/>
    <m/>
    <m/>
    <m/>
    <m/>
    <m/>
    <m/>
    <m/>
    <m/>
    <m/>
    <m/>
    <s v=""/>
    <s v=""/>
    <m/>
    <s v=""/>
    <m/>
    <s v=""/>
    <m/>
    <m/>
    <m/>
    <m/>
    <m/>
    <m/>
    <m/>
    <m/>
    <m/>
    <m/>
    <m/>
    <m/>
    <m/>
    <m/>
    <m/>
  </r>
  <r>
    <x v="1213"/>
    <x v="1"/>
    <x v="1100"/>
    <s v="泊共和線"/>
    <n v="2022"/>
    <n v="12.2"/>
    <s v=""/>
    <s v=""/>
    <s v="点検対象外"/>
    <s v="点検対象外"/>
    <s v=""/>
    <s v=""/>
    <x v="3"/>
    <x v="3"/>
    <m/>
    <m/>
    <m/>
    <s v=""/>
    <s v=""/>
    <m/>
    <m/>
    <s v=""/>
    <s v=""/>
    <m/>
    <m/>
    <m/>
    <m/>
    <m/>
    <m/>
    <m/>
    <m/>
    <m/>
    <m/>
    <m/>
    <m/>
    <m/>
    <m/>
    <m/>
    <m/>
    <m/>
    <m/>
    <m/>
    <m/>
    <m/>
    <m/>
    <m/>
    <m/>
    <s v=""/>
    <s v=""/>
    <m/>
    <s v=""/>
    <m/>
    <s v=""/>
    <m/>
    <m/>
    <m/>
    <m/>
    <m/>
    <m/>
    <m/>
    <m/>
    <m/>
    <m/>
    <m/>
    <m/>
    <m/>
    <m/>
    <m/>
  </r>
  <r>
    <x v="1214"/>
    <x v="1"/>
    <x v="1101"/>
    <s v="泊共和線"/>
    <n v="2022"/>
    <n v="8.9"/>
    <s v=""/>
    <s v=""/>
    <s v="点検対象外"/>
    <s v="点検対象外"/>
    <s v=""/>
    <s v=""/>
    <x v="3"/>
    <x v="3"/>
    <m/>
    <m/>
    <m/>
    <s v=""/>
    <s v=""/>
    <m/>
    <m/>
    <s v=""/>
    <s v=""/>
    <m/>
    <m/>
    <m/>
    <m/>
    <m/>
    <m/>
    <m/>
    <m/>
    <m/>
    <m/>
    <m/>
    <m/>
    <m/>
    <m/>
    <m/>
    <m/>
    <m/>
    <m/>
    <m/>
    <m/>
    <m/>
    <m/>
    <m/>
    <m/>
    <s v=""/>
    <s v=""/>
    <m/>
    <s v=""/>
    <m/>
    <s v=""/>
    <m/>
    <m/>
    <m/>
    <m/>
    <m/>
    <m/>
    <m/>
    <m/>
    <m/>
    <m/>
    <m/>
    <m/>
    <m/>
    <m/>
    <m/>
  </r>
  <r>
    <x v="1215"/>
    <x v="1"/>
    <x v="1102"/>
    <s v="泊共和線"/>
    <n v="2022"/>
    <n v="21.2"/>
    <s v=""/>
    <s v=""/>
    <s v="点検対象外"/>
    <s v="点検対象外"/>
    <s v=""/>
    <s v=""/>
    <x v="3"/>
    <x v="3"/>
    <m/>
    <m/>
    <m/>
    <s v=""/>
    <s v=""/>
    <m/>
    <m/>
    <s v=""/>
    <s v=""/>
    <m/>
    <m/>
    <m/>
    <m/>
    <m/>
    <m/>
    <m/>
    <m/>
    <m/>
    <m/>
    <m/>
    <m/>
    <m/>
    <m/>
    <m/>
    <m/>
    <m/>
    <m/>
    <m/>
    <m/>
    <m/>
    <m/>
    <m/>
    <m/>
    <s v=""/>
    <s v=""/>
    <m/>
    <s v=""/>
    <m/>
    <s v=""/>
    <m/>
    <m/>
    <m/>
    <m/>
    <m/>
    <m/>
    <m/>
    <m/>
    <m/>
    <m/>
    <m/>
    <m/>
    <m/>
    <m/>
    <m/>
  </r>
  <r>
    <x v="1216"/>
    <x v="1"/>
    <x v="1103"/>
    <s v="泊共和線"/>
    <n v="2022"/>
    <n v="23"/>
    <s v=""/>
    <s v=""/>
    <s v="点検対象外"/>
    <s v="点検対象外"/>
    <s v=""/>
    <s v=""/>
    <x v="3"/>
    <x v="3"/>
    <m/>
    <m/>
    <m/>
    <s v=""/>
    <s v=""/>
    <m/>
    <m/>
    <s v=""/>
    <s v=""/>
    <m/>
    <m/>
    <m/>
    <m/>
    <m/>
    <m/>
    <m/>
    <m/>
    <m/>
    <m/>
    <m/>
    <m/>
    <m/>
    <m/>
    <m/>
    <m/>
    <m/>
    <m/>
    <m/>
    <m/>
    <m/>
    <m/>
    <m/>
    <m/>
    <s v=""/>
    <s v=""/>
    <m/>
    <s v=""/>
    <m/>
    <s v=""/>
    <m/>
    <m/>
    <m/>
    <m/>
    <m/>
    <m/>
    <m/>
    <m/>
    <m/>
    <m/>
    <m/>
    <m/>
    <m/>
    <m/>
    <m/>
  </r>
  <r>
    <x v="1217"/>
    <x v="2"/>
    <x v="58"/>
    <s v="江差木古内線"/>
    <n v="1994"/>
    <n v="97.3"/>
    <n v="2015"/>
    <s v="Ⅰ"/>
    <n v="2020"/>
    <s v="Ⅰ"/>
    <n v="2020"/>
    <s v="Ⅰ"/>
    <x v="1"/>
    <x v="0"/>
    <m/>
    <m/>
    <n v="2025"/>
    <s v=""/>
    <s v=""/>
    <s v="修繕"/>
    <m/>
    <s v=""/>
    <s v=""/>
    <m/>
    <m/>
    <m/>
    <m/>
    <m/>
    <m/>
    <m/>
    <m/>
    <m/>
    <m/>
    <m/>
    <m/>
    <m/>
    <m/>
    <m/>
    <m/>
    <m/>
    <m/>
    <m/>
    <m/>
    <m/>
    <m/>
    <m/>
    <m/>
    <s v=""/>
    <s v=""/>
    <m/>
    <s v=""/>
    <m/>
    <s v=""/>
    <m/>
    <m/>
    <m/>
    <m/>
    <m/>
    <m/>
    <m/>
    <m/>
    <m/>
    <m/>
    <m/>
    <m/>
    <m/>
    <m/>
    <m/>
  </r>
  <r>
    <x v="1218"/>
    <x v="2"/>
    <x v="1104"/>
    <s v="江差木古内線"/>
    <n v="1971"/>
    <n v="11.4"/>
    <n v="2015"/>
    <s v="Ⅱ"/>
    <n v="2019"/>
    <s v="Ⅲ"/>
    <n v="2019"/>
    <s v="Ⅲ"/>
    <x v="0"/>
    <x v="1"/>
    <m/>
    <m/>
    <n v="2024"/>
    <s v="修繕"/>
    <s v="修繕"/>
    <s v="修繕"/>
    <s v="修繕"/>
    <n v="2022"/>
    <n v="2023"/>
    <m/>
    <m/>
    <s v="補助"/>
    <n v="9.6999999999999993"/>
    <m/>
    <m/>
    <m/>
    <m/>
    <m/>
    <m/>
    <m/>
    <m/>
    <s v="補助"/>
    <n v="9.6999999999999993"/>
    <m/>
    <m/>
    <s v="補助"/>
    <n v="33.6"/>
    <s v="修繕"/>
    <s v="橋面防水"/>
    <m/>
    <m/>
    <m/>
    <m/>
    <s v="修繕"/>
    <s v="修繕(橋面防水)"/>
    <n v="2022"/>
    <n v="2022.04"/>
    <m/>
    <s v=""/>
    <s v="修繕"/>
    <n v="2022"/>
    <n v="2023"/>
    <s v="修繕"/>
    <n v="2022"/>
    <n v="2023"/>
    <s v="修繕"/>
    <n v="33.6"/>
    <m/>
    <m/>
    <m/>
    <m/>
    <m/>
    <m/>
    <n v="55"/>
  </r>
  <r>
    <x v="1219"/>
    <x v="2"/>
    <x v="1105"/>
    <s v="江差木古内線"/>
    <n v="1959"/>
    <n v="10"/>
    <n v="2015"/>
    <s v="Ⅰ"/>
    <n v="2019"/>
    <s v="Ⅰ"/>
    <n v="2019"/>
    <s v="Ⅰ"/>
    <x v="0"/>
    <x v="0"/>
    <m/>
    <m/>
    <n v="2024"/>
    <s v=""/>
    <s v=""/>
    <s v="更新"/>
    <m/>
    <s v=""/>
    <s v=""/>
    <m/>
    <m/>
    <m/>
    <m/>
    <m/>
    <m/>
    <m/>
    <m/>
    <m/>
    <m/>
    <m/>
    <m/>
    <m/>
    <m/>
    <m/>
    <m/>
    <m/>
    <m/>
    <m/>
    <m/>
    <m/>
    <m/>
    <m/>
    <m/>
    <s v=""/>
    <s v=""/>
    <m/>
    <s v=""/>
    <m/>
    <s v=""/>
    <m/>
    <m/>
    <m/>
    <m/>
    <m/>
    <m/>
    <m/>
    <m/>
    <m/>
    <m/>
    <m/>
    <m/>
    <m/>
    <m/>
    <m/>
  </r>
  <r>
    <x v="1220"/>
    <x v="2"/>
    <x v="1106"/>
    <s v="江差木古内線"/>
    <n v="1959"/>
    <n v="10"/>
    <n v="2015"/>
    <s v="Ⅱ"/>
    <n v="2019"/>
    <s v="Ⅰ"/>
    <n v="2019"/>
    <s v="Ⅰ"/>
    <x v="0"/>
    <x v="0"/>
    <m/>
    <m/>
    <n v="2024"/>
    <s v=""/>
    <s v=""/>
    <s v="更新"/>
    <m/>
    <s v=""/>
    <s v=""/>
    <m/>
    <m/>
    <m/>
    <m/>
    <m/>
    <m/>
    <m/>
    <m/>
    <m/>
    <m/>
    <m/>
    <m/>
    <m/>
    <m/>
    <m/>
    <m/>
    <m/>
    <m/>
    <m/>
    <m/>
    <m/>
    <m/>
    <m/>
    <m/>
    <s v=""/>
    <s v=""/>
    <m/>
    <s v=""/>
    <m/>
    <s v=""/>
    <m/>
    <m/>
    <m/>
    <m/>
    <m/>
    <m/>
    <m/>
    <m/>
    <m/>
    <m/>
    <m/>
    <m/>
    <m/>
    <m/>
    <m/>
  </r>
  <r>
    <x v="1221"/>
    <x v="2"/>
    <x v="1107"/>
    <s v="江差木古内線"/>
    <n v="1936"/>
    <n v="8"/>
    <n v="2015"/>
    <s v="Ⅱ"/>
    <n v="2019"/>
    <s v="Ⅲ"/>
    <n v="2019"/>
    <s v="Ⅲ"/>
    <x v="0"/>
    <x v="1"/>
    <m/>
    <m/>
    <n v="2024"/>
    <s v="修繕"/>
    <s v="修繕"/>
    <s v="更新"/>
    <s v="更新"/>
    <n v="2021"/>
    <n v="2024"/>
    <m/>
    <m/>
    <m/>
    <m/>
    <m/>
    <m/>
    <m/>
    <m/>
    <s v="補助"/>
    <n v="8"/>
    <m/>
    <m/>
    <s v="補助"/>
    <n v="9.6999999999999993"/>
    <m/>
    <m/>
    <s v="補助"/>
    <n v="1.92"/>
    <s v="修繕"/>
    <s v="橋台断面修復"/>
    <m/>
    <m/>
    <m/>
    <m/>
    <s v="修繕"/>
    <s v="修繕(橋台断面修復)"/>
    <n v="2020"/>
    <n v="2020.06"/>
    <m/>
    <s v=""/>
    <m/>
    <m/>
    <m/>
    <s v="修繕"/>
    <n v="2021"/>
    <n v="2023"/>
    <s v="修繕"/>
    <n v="1.92"/>
    <m/>
    <m/>
    <m/>
    <s v="修繕"/>
    <n v="2021"/>
    <n v="2024"/>
    <n v="30"/>
  </r>
  <r>
    <x v="1222"/>
    <x v="2"/>
    <x v="888"/>
    <s v="江差木古内線"/>
    <n v="1994"/>
    <n v="6"/>
    <n v="2015"/>
    <s v="Ⅰ"/>
    <n v="2019"/>
    <s v="Ⅰ"/>
    <n v="2019"/>
    <s v="Ⅰ"/>
    <x v="0"/>
    <x v="0"/>
    <m/>
    <m/>
    <n v="2024"/>
    <s v=""/>
    <s v=""/>
    <s v="修繕"/>
    <m/>
    <s v=""/>
    <s v=""/>
    <m/>
    <m/>
    <m/>
    <m/>
    <m/>
    <m/>
    <m/>
    <m/>
    <m/>
    <m/>
    <m/>
    <m/>
    <m/>
    <m/>
    <m/>
    <m/>
    <m/>
    <m/>
    <m/>
    <m/>
    <m/>
    <m/>
    <m/>
    <m/>
    <s v=""/>
    <s v=""/>
    <m/>
    <s v=""/>
    <m/>
    <s v=""/>
    <m/>
    <m/>
    <m/>
    <m/>
    <m/>
    <m/>
    <m/>
    <m/>
    <m/>
    <m/>
    <m/>
    <m/>
    <m/>
    <m/>
    <m/>
  </r>
  <r>
    <x v="1223"/>
    <x v="2"/>
    <x v="245"/>
    <s v="江差木古内線"/>
    <n v="1955"/>
    <n v="5"/>
    <n v="2015"/>
    <s v="Ⅱ"/>
    <n v="2019"/>
    <s v="Ⅰ"/>
    <n v="2019"/>
    <s v="Ⅰ"/>
    <x v="0"/>
    <x v="0"/>
    <m/>
    <m/>
    <n v="2024"/>
    <s v=""/>
    <s v=""/>
    <s v="更新"/>
    <m/>
    <s v=""/>
    <s v=""/>
    <m/>
    <m/>
    <m/>
    <m/>
    <m/>
    <m/>
    <m/>
    <m/>
    <m/>
    <m/>
    <m/>
    <m/>
    <m/>
    <m/>
    <m/>
    <m/>
    <m/>
    <m/>
    <m/>
    <m/>
    <m/>
    <m/>
    <m/>
    <m/>
    <s v=""/>
    <s v=""/>
    <m/>
    <s v=""/>
    <m/>
    <s v=""/>
    <m/>
    <m/>
    <m/>
    <m/>
    <m/>
    <m/>
    <m/>
    <m/>
    <m/>
    <m/>
    <m/>
    <m/>
    <m/>
    <m/>
    <m/>
  </r>
  <r>
    <x v="1224"/>
    <x v="2"/>
    <x v="1108"/>
    <s v="江差木古内線"/>
    <n v="1998"/>
    <n v="88.8"/>
    <n v="2015"/>
    <s v="Ⅲ"/>
    <n v="2019"/>
    <s v="Ⅱ"/>
    <n v="2019"/>
    <s v="Ⅱ"/>
    <x v="0"/>
    <x v="2"/>
    <m/>
    <m/>
    <n v="2024"/>
    <s v=""/>
    <s v=""/>
    <s v="修繕"/>
    <m/>
    <s v=""/>
    <s v=""/>
    <m/>
    <m/>
    <m/>
    <m/>
    <m/>
    <m/>
    <m/>
    <m/>
    <m/>
    <m/>
    <m/>
    <m/>
    <m/>
    <m/>
    <m/>
    <m/>
    <s v=""/>
    <m/>
    <m/>
    <s v="伸縮装置取替・橋面防水"/>
    <m/>
    <s v="2014.06"/>
    <m/>
    <s v="2018.01"/>
    <m/>
    <s v=""/>
    <m/>
    <s v=""/>
    <m/>
    <s v=""/>
    <m/>
    <m/>
    <m/>
    <m/>
    <m/>
    <m/>
    <m/>
    <m/>
    <m/>
    <m/>
    <m/>
    <m/>
    <m/>
    <m/>
    <s v=""/>
  </r>
  <r>
    <x v="1225"/>
    <x v="2"/>
    <x v="1109"/>
    <s v="江差木古内線"/>
    <n v="1988"/>
    <n v="2"/>
    <n v="2015"/>
    <s v="Ⅰ"/>
    <n v="2019"/>
    <s v="Ⅱ"/>
    <n v="2019"/>
    <s v="Ⅱ"/>
    <x v="0"/>
    <x v="2"/>
    <m/>
    <m/>
    <n v="2024"/>
    <s v=""/>
    <s v=""/>
    <s v="修繕"/>
    <m/>
    <s v=""/>
    <s v=""/>
    <m/>
    <m/>
    <m/>
    <m/>
    <m/>
    <m/>
    <m/>
    <m/>
    <m/>
    <m/>
    <m/>
    <m/>
    <m/>
    <m/>
    <m/>
    <m/>
    <m/>
    <m/>
    <m/>
    <m/>
    <m/>
    <m/>
    <m/>
    <m/>
    <m/>
    <s v=""/>
    <m/>
    <s v=""/>
    <m/>
    <s v=""/>
    <m/>
    <m/>
    <m/>
    <m/>
    <m/>
    <m/>
    <m/>
    <m/>
    <m/>
    <m/>
    <m/>
    <m/>
    <m/>
    <m/>
    <s v=""/>
  </r>
  <r>
    <x v="1226"/>
    <x v="2"/>
    <x v="1110"/>
    <s v="江差木古内線"/>
    <n v="1973"/>
    <n v="8"/>
    <n v="2015"/>
    <s v="Ⅱ"/>
    <n v="2019"/>
    <s v="Ⅱ"/>
    <n v="2019"/>
    <s v="Ⅱ"/>
    <x v="0"/>
    <x v="2"/>
    <m/>
    <m/>
    <n v="2024"/>
    <s v=""/>
    <s v=""/>
    <s v="修繕"/>
    <m/>
    <s v=""/>
    <s v=""/>
    <m/>
    <m/>
    <m/>
    <m/>
    <m/>
    <m/>
    <m/>
    <m/>
    <m/>
    <m/>
    <m/>
    <m/>
    <m/>
    <m/>
    <m/>
    <m/>
    <m/>
    <m/>
    <m/>
    <m/>
    <m/>
    <m/>
    <m/>
    <m/>
    <m/>
    <s v=""/>
    <m/>
    <s v=""/>
    <m/>
    <s v=""/>
    <m/>
    <m/>
    <m/>
    <m/>
    <m/>
    <m/>
    <m/>
    <m/>
    <m/>
    <m/>
    <m/>
    <m/>
    <m/>
    <m/>
    <s v=""/>
  </r>
  <r>
    <x v="1227"/>
    <x v="2"/>
    <x v="914"/>
    <s v="江差木古内線"/>
    <n v="2008"/>
    <n v="2"/>
    <n v="2015"/>
    <s v="Ⅰ"/>
    <n v="2019"/>
    <s v="Ⅰ"/>
    <n v="2019"/>
    <s v="Ⅰ"/>
    <x v="0"/>
    <x v="0"/>
    <m/>
    <m/>
    <n v="2024"/>
    <s v=""/>
    <s v=""/>
    <s v="修繕"/>
    <m/>
    <s v=""/>
    <s v=""/>
    <m/>
    <m/>
    <m/>
    <m/>
    <m/>
    <m/>
    <m/>
    <m/>
    <m/>
    <m/>
    <m/>
    <m/>
    <m/>
    <m/>
    <m/>
    <m/>
    <m/>
    <m/>
    <m/>
    <m/>
    <m/>
    <m/>
    <m/>
    <m/>
    <s v=""/>
    <s v=""/>
    <m/>
    <s v=""/>
    <m/>
    <s v=""/>
    <m/>
    <m/>
    <m/>
    <m/>
    <m/>
    <m/>
    <m/>
    <m/>
    <m/>
    <m/>
    <m/>
    <m/>
    <m/>
    <m/>
    <m/>
  </r>
  <r>
    <x v="1228"/>
    <x v="2"/>
    <x v="1111"/>
    <s v="江差木古内線"/>
    <n v="1982"/>
    <n v="17.7"/>
    <n v="2015"/>
    <s v="Ⅱ"/>
    <n v="2019"/>
    <s v="Ⅱ"/>
    <n v="2019"/>
    <s v="Ⅱ"/>
    <x v="0"/>
    <x v="2"/>
    <m/>
    <m/>
    <n v="2024"/>
    <s v=""/>
    <s v=""/>
    <s v="修繕"/>
    <m/>
    <s v=""/>
    <s v=""/>
    <m/>
    <m/>
    <m/>
    <m/>
    <m/>
    <m/>
    <m/>
    <m/>
    <m/>
    <m/>
    <m/>
    <m/>
    <m/>
    <m/>
    <m/>
    <m/>
    <m/>
    <m/>
    <m/>
    <m/>
    <m/>
    <m/>
    <m/>
    <m/>
    <m/>
    <s v=""/>
    <m/>
    <s v=""/>
    <m/>
    <s v=""/>
    <m/>
    <m/>
    <m/>
    <m/>
    <m/>
    <m/>
    <m/>
    <m/>
    <m/>
    <m/>
    <m/>
    <m/>
    <m/>
    <m/>
    <s v=""/>
  </r>
  <r>
    <x v="1229"/>
    <x v="2"/>
    <x v="1112"/>
    <s v="江差木古内線"/>
    <n v="1959"/>
    <n v="20.9"/>
    <n v="2015"/>
    <s v="Ⅰ"/>
    <n v="2019"/>
    <s v="Ⅱ"/>
    <n v="2019"/>
    <s v="Ⅱ"/>
    <x v="0"/>
    <x v="2"/>
    <m/>
    <m/>
    <n v="2024"/>
    <s v="修繕"/>
    <s v="修繕"/>
    <s v="修繕"/>
    <s v="修繕"/>
    <n v="2020"/>
    <n v="2024"/>
    <m/>
    <m/>
    <s v="補助"/>
    <n v="29.3"/>
    <m/>
    <m/>
    <s v="補助"/>
    <n v="25"/>
    <s v="補助"/>
    <n v="10.5"/>
    <m/>
    <m/>
    <s v="補助"/>
    <n v="21.3"/>
    <s v="補助"/>
    <n v="50"/>
    <s v="補助"/>
    <n v="5.7"/>
    <s v="修繕"/>
    <s v="根固め工"/>
    <n v="2021"/>
    <s v="2021.04"/>
    <m/>
    <m/>
    <s v="修繕"/>
    <s v="根固め工"/>
    <n v="2021"/>
    <n v="2021.04"/>
    <m/>
    <s v=""/>
    <s v="修繕"/>
    <n v="2020"/>
    <n v="2023"/>
    <s v="修繕"/>
    <n v="2020"/>
    <n v="2023"/>
    <s v="修繕"/>
    <n v="5.7"/>
    <s v="修繕"/>
    <n v="2020"/>
    <n v="2024"/>
    <s v="修繕"/>
    <n v="2020"/>
    <n v="2024"/>
    <n v="178.7"/>
  </r>
  <r>
    <x v="1230"/>
    <x v="2"/>
    <x v="1113"/>
    <s v="江差木古内線"/>
    <n v="2001"/>
    <n v="48.2"/>
    <n v="2015"/>
    <s v="Ⅱ"/>
    <n v="2019"/>
    <s v="Ⅰ"/>
    <n v="2019"/>
    <s v="Ⅰ"/>
    <x v="0"/>
    <x v="0"/>
    <m/>
    <m/>
    <n v="2024"/>
    <s v=""/>
    <s v=""/>
    <s v="修繕"/>
    <m/>
    <s v=""/>
    <s v=""/>
    <m/>
    <m/>
    <m/>
    <m/>
    <m/>
    <m/>
    <m/>
    <m/>
    <m/>
    <m/>
    <m/>
    <m/>
    <m/>
    <m/>
    <m/>
    <m/>
    <m/>
    <m/>
    <m/>
    <m/>
    <m/>
    <m/>
    <m/>
    <m/>
    <s v=""/>
    <s v=""/>
    <m/>
    <s v=""/>
    <m/>
    <s v=""/>
    <m/>
    <m/>
    <m/>
    <m/>
    <m/>
    <m/>
    <m/>
    <m/>
    <m/>
    <m/>
    <m/>
    <m/>
    <m/>
    <m/>
    <m/>
  </r>
  <r>
    <x v="1231"/>
    <x v="2"/>
    <x v="1114"/>
    <s v="江差木古内線"/>
    <n v="1996"/>
    <n v="31.4"/>
    <n v="2015"/>
    <s v="Ⅱ"/>
    <n v="2019"/>
    <s v="Ⅱ"/>
    <n v="2019"/>
    <s v="Ⅱ"/>
    <x v="0"/>
    <x v="2"/>
    <m/>
    <m/>
    <n v="2024"/>
    <s v=""/>
    <s v=""/>
    <s v="修繕"/>
    <m/>
    <s v=""/>
    <s v=""/>
    <m/>
    <m/>
    <m/>
    <m/>
    <m/>
    <m/>
    <m/>
    <m/>
    <m/>
    <m/>
    <m/>
    <m/>
    <m/>
    <m/>
    <m/>
    <m/>
    <m/>
    <m/>
    <m/>
    <m/>
    <m/>
    <m/>
    <m/>
    <m/>
    <m/>
    <s v=""/>
    <m/>
    <s v=""/>
    <m/>
    <s v=""/>
    <m/>
    <m/>
    <m/>
    <m/>
    <m/>
    <m/>
    <m/>
    <m/>
    <m/>
    <m/>
    <m/>
    <m/>
    <m/>
    <m/>
    <s v=""/>
  </r>
  <r>
    <x v="1232"/>
    <x v="2"/>
    <x v="576"/>
    <s v="江差木古内線"/>
    <n v="1997"/>
    <n v="10"/>
    <n v="2015"/>
    <s v="Ⅰ"/>
    <n v="2019"/>
    <s v="Ⅰ"/>
    <n v="2019"/>
    <s v="Ⅰ"/>
    <x v="0"/>
    <x v="0"/>
    <m/>
    <m/>
    <n v="2024"/>
    <s v=""/>
    <s v=""/>
    <s v="修繕"/>
    <m/>
    <s v=""/>
    <s v=""/>
    <m/>
    <m/>
    <m/>
    <m/>
    <m/>
    <m/>
    <m/>
    <m/>
    <m/>
    <m/>
    <m/>
    <m/>
    <m/>
    <m/>
    <m/>
    <m/>
    <m/>
    <m/>
    <m/>
    <m/>
    <m/>
    <m/>
    <m/>
    <m/>
    <s v=""/>
    <s v=""/>
    <m/>
    <s v=""/>
    <m/>
    <s v=""/>
    <m/>
    <m/>
    <m/>
    <m/>
    <m/>
    <m/>
    <m/>
    <m/>
    <m/>
    <m/>
    <m/>
    <m/>
    <m/>
    <m/>
    <m/>
  </r>
  <r>
    <x v="1233"/>
    <x v="2"/>
    <x v="1115"/>
    <s v="江差木古内線"/>
    <n v="2002"/>
    <n v="6.1"/>
    <n v="2015"/>
    <s v="Ⅰ"/>
    <n v="2019"/>
    <s v="Ⅰ"/>
    <n v="2019"/>
    <s v="Ⅰ"/>
    <x v="0"/>
    <x v="0"/>
    <m/>
    <m/>
    <n v="2024"/>
    <s v=""/>
    <s v=""/>
    <s v="修繕"/>
    <m/>
    <s v=""/>
    <s v=""/>
    <m/>
    <m/>
    <m/>
    <m/>
    <m/>
    <m/>
    <m/>
    <m/>
    <m/>
    <m/>
    <m/>
    <m/>
    <m/>
    <m/>
    <m/>
    <m/>
    <m/>
    <m/>
    <m/>
    <m/>
    <m/>
    <m/>
    <m/>
    <m/>
    <s v=""/>
    <s v=""/>
    <m/>
    <s v=""/>
    <m/>
    <s v=""/>
    <m/>
    <m/>
    <m/>
    <m/>
    <m/>
    <m/>
    <m/>
    <m/>
    <m/>
    <m/>
    <m/>
    <m/>
    <m/>
    <m/>
    <m/>
  </r>
  <r>
    <x v="1234"/>
    <x v="2"/>
    <x v="1116"/>
    <s v="江差木古内線"/>
    <n v="1953"/>
    <n v="25"/>
    <n v="2015"/>
    <s v="Ⅱ"/>
    <n v="2019"/>
    <s v="Ⅱ"/>
    <n v="2019"/>
    <s v="Ⅱ"/>
    <x v="0"/>
    <x v="2"/>
    <m/>
    <m/>
    <n v="2024"/>
    <s v=""/>
    <s v=""/>
    <s v="修繕"/>
    <m/>
    <s v=""/>
    <s v=""/>
    <m/>
    <m/>
    <m/>
    <m/>
    <m/>
    <m/>
    <m/>
    <m/>
    <m/>
    <m/>
    <m/>
    <m/>
    <m/>
    <m/>
    <m/>
    <m/>
    <m/>
    <m/>
    <m/>
    <m/>
    <m/>
    <m/>
    <m/>
    <m/>
    <m/>
    <s v=""/>
    <m/>
    <s v=""/>
    <m/>
    <s v=""/>
    <m/>
    <m/>
    <m/>
    <m/>
    <m/>
    <m/>
    <m/>
    <m/>
    <m/>
    <m/>
    <m/>
    <m/>
    <m/>
    <m/>
    <s v=""/>
  </r>
  <r>
    <x v="1235"/>
    <x v="2"/>
    <x v="1117"/>
    <s v="江差木古内線"/>
    <n v="2008"/>
    <n v="21.3"/>
    <n v="2015"/>
    <s v="Ⅰ"/>
    <n v="2019"/>
    <s v="Ⅰ"/>
    <n v="2019"/>
    <s v="Ⅰ"/>
    <x v="0"/>
    <x v="0"/>
    <m/>
    <m/>
    <n v="2024"/>
    <s v=""/>
    <s v=""/>
    <s v="修繕"/>
    <m/>
    <s v=""/>
    <s v=""/>
    <m/>
    <m/>
    <m/>
    <m/>
    <m/>
    <m/>
    <m/>
    <m/>
    <m/>
    <m/>
    <m/>
    <m/>
    <m/>
    <m/>
    <m/>
    <m/>
    <m/>
    <m/>
    <m/>
    <m/>
    <m/>
    <m/>
    <m/>
    <m/>
    <s v=""/>
    <s v=""/>
    <m/>
    <s v=""/>
    <m/>
    <s v=""/>
    <m/>
    <m/>
    <m/>
    <m/>
    <m/>
    <m/>
    <m/>
    <m/>
    <m/>
    <m/>
    <m/>
    <m/>
    <m/>
    <m/>
    <m/>
  </r>
  <r>
    <x v="1236"/>
    <x v="2"/>
    <x v="1118"/>
    <s v="江差木古内線"/>
    <n v="1958"/>
    <n v="40.9"/>
    <n v="2015"/>
    <s v="Ⅱ"/>
    <n v="2019"/>
    <s v="Ⅱ"/>
    <n v="2019"/>
    <s v="Ⅱ"/>
    <x v="0"/>
    <x v="2"/>
    <m/>
    <m/>
    <n v="2024"/>
    <s v=""/>
    <s v=""/>
    <s v="更新※"/>
    <m/>
    <s v=""/>
    <s v=""/>
    <s v="防災安全交付金"/>
    <n v="220"/>
    <s v="防災安全交付金"/>
    <n v="30"/>
    <m/>
    <m/>
    <m/>
    <m/>
    <m/>
    <m/>
    <m/>
    <m/>
    <m/>
    <m/>
    <m/>
    <m/>
    <m/>
    <m/>
    <m/>
    <m/>
    <m/>
    <m/>
    <m/>
    <m/>
    <m/>
    <s v=""/>
    <m/>
    <s v=""/>
    <m/>
    <s v=""/>
    <m/>
    <m/>
    <m/>
    <m/>
    <m/>
    <m/>
    <m/>
    <m/>
    <m/>
    <m/>
    <m/>
    <m/>
    <m/>
    <m/>
    <s v=""/>
  </r>
  <r>
    <x v="1237"/>
    <x v="2"/>
    <x v="1119"/>
    <s v="江差木古内線"/>
    <n v="1959"/>
    <n v="12.6"/>
    <n v="2015"/>
    <s v="Ⅱ"/>
    <n v="2019"/>
    <s v="Ⅰ"/>
    <n v="2019"/>
    <s v="Ⅰ"/>
    <x v="0"/>
    <x v="0"/>
    <m/>
    <m/>
    <n v="2024"/>
    <s v=""/>
    <s v=""/>
    <s v="修繕"/>
    <m/>
    <s v=""/>
    <s v=""/>
    <m/>
    <m/>
    <m/>
    <m/>
    <m/>
    <m/>
    <m/>
    <m/>
    <m/>
    <m/>
    <m/>
    <m/>
    <m/>
    <m/>
    <m/>
    <m/>
    <m/>
    <m/>
    <m/>
    <m/>
    <m/>
    <m/>
    <m/>
    <m/>
    <s v=""/>
    <s v=""/>
    <m/>
    <s v=""/>
    <m/>
    <s v=""/>
    <m/>
    <m/>
    <m/>
    <m/>
    <m/>
    <m/>
    <m/>
    <m/>
    <m/>
    <m/>
    <m/>
    <m/>
    <m/>
    <m/>
    <m/>
  </r>
  <r>
    <x v="1238"/>
    <x v="2"/>
    <x v="446"/>
    <s v="江差木古内線"/>
    <n v="1957"/>
    <n v="12.6"/>
    <n v="2015"/>
    <s v="Ⅱ"/>
    <n v="2019"/>
    <s v="Ⅱ"/>
    <n v="2019"/>
    <s v="Ⅱ"/>
    <x v="0"/>
    <x v="2"/>
    <m/>
    <m/>
    <n v="2024"/>
    <s v=""/>
    <s v=""/>
    <s v="修繕"/>
    <m/>
    <s v=""/>
    <s v=""/>
    <m/>
    <m/>
    <m/>
    <m/>
    <m/>
    <m/>
    <m/>
    <m/>
    <m/>
    <m/>
    <m/>
    <m/>
    <m/>
    <m/>
    <m/>
    <m/>
    <m/>
    <m/>
    <m/>
    <m/>
    <m/>
    <m/>
    <m/>
    <m/>
    <m/>
    <s v=""/>
    <m/>
    <s v=""/>
    <m/>
    <s v=""/>
    <m/>
    <m/>
    <m/>
    <m/>
    <m/>
    <m/>
    <m/>
    <m/>
    <m/>
    <m/>
    <m/>
    <m/>
    <m/>
    <m/>
    <s v=""/>
  </r>
  <r>
    <x v="1239"/>
    <x v="2"/>
    <x v="339"/>
    <s v="江差木古内線"/>
    <n v="1958"/>
    <n v="9.5"/>
    <n v="2015"/>
    <s v="Ⅲ"/>
    <n v="2019"/>
    <s v="Ⅰ"/>
    <n v="2019"/>
    <s v="Ⅰ"/>
    <x v="0"/>
    <x v="0"/>
    <m/>
    <m/>
    <n v="2024"/>
    <s v=""/>
    <s v=""/>
    <s v="修繕"/>
    <m/>
    <s v=""/>
    <s v=""/>
    <m/>
    <m/>
    <m/>
    <m/>
    <m/>
    <m/>
    <m/>
    <m/>
    <m/>
    <m/>
    <m/>
    <m/>
    <m/>
    <m/>
    <m/>
    <m/>
    <s v=""/>
    <m/>
    <m/>
    <s v="橋面防水、伸縮装置取替、橋台断面修復"/>
    <m/>
    <s v="2016.07"/>
    <m/>
    <s v="2017.07"/>
    <s v=""/>
    <s v=""/>
    <m/>
    <s v=""/>
    <m/>
    <s v=""/>
    <m/>
    <m/>
    <m/>
    <m/>
    <m/>
    <m/>
    <m/>
    <m/>
    <m/>
    <m/>
    <m/>
    <m/>
    <m/>
    <m/>
    <m/>
  </r>
  <r>
    <x v="1240"/>
    <x v="2"/>
    <x v="1048"/>
    <s v="江差木古内線"/>
    <n v="1935"/>
    <n v="2.2000000000000002"/>
    <n v="2015"/>
    <s v="Ⅰ"/>
    <n v="2019"/>
    <s v="Ⅰ"/>
    <n v="2019"/>
    <s v="Ⅰ"/>
    <x v="0"/>
    <x v="0"/>
    <m/>
    <m/>
    <n v="2024"/>
    <s v=""/>
    <s v=""/>
    <s v="修繕"/>
    <m/>
    <s v=""/>
    <s v=""/>
    <m/>
    <m/>
    <m/>
    <m/>
    <m/>
    <m/>
    <m/>
    <m/>
    <m/>
    <m/>
    <m/>
    <m/>
    <m/>
    <m/>
    <m/>
    <m/>
    <m/>
    <m/>
    <m/>
    <m/>
    <m/>
    <m/>
    <m/>
    <m/>
    <s v=""/>
    <s v=""/>
    <m/>
    <s v=""/>
    <m/>
    <s v=""/>
    <m/>
    <m/>
    <m/>
    <m/>
    <m/>
    <m/>
    <m/>
    <m/>
    <m/>
    <m/>
    <m/>
    <m/>
    <m/>
    <m/>
    <m/>
  </r>
  <r>
    <x v="1241"/>
    <x v="2"/>
    <x v="1120"/>
    <s v="江差木古内線"/>
    <n v="1988"/>
    <n v="2.1"/>
    <n v="2015"/>
    <s v="Ⅰ"/>
    <n v="2019"/>
    <s v="Ⅰ"/>
    <n v="2019"/>
    <s v="Ⅰ"/>
    <x v="0"/>
    <x v="0"/>
    <m/>
    <m/>
    <n v="2024"/>
    <s v=""/>
    <s v=""/>
    <s v="修繕"/>
    <m/>
    <s v=""/>
    <s v=""/>
    <m/>
    <m/>
    <m/>
    <m/>
    <m/>
    <m/>
    <m/>
    <m/>
    <m/>
    <m/>
    <m/>
    <m/>
    <m/>
    <m/>
    <m/>
    <m/>
    <m/>
    <m/>
    <m/>
    <m/>
    <m/>
    <m/>
    <m/>
    <m/>
    <s v=""/>
    <s v=""/>
    <m/>
    <s v=""/>
    <m/>
    <s v=""/>
    <m/>
    <m/>
    <m/>
    <m/>
    <m/>
    <m/>
    <m/>
    <m/>
    <m/>
    <m/>
    <m/>
    <m/>
    <m/>
    <m/>
    <m/>
  </r>
  <r>
    <x v="1242"/>
    <x v="2"/>
    <x v="1121"/>
    <s v="江差木古内線"/>
    <n v="1959"/>
    <n v="19.2"/>
    <n v="2015"/>
    <s v="Ⅰ"/>
    <n v="2019"/>
    <s v="Ⅰ"/>
    <n v="2019"/>
    <s v="Ⅰ"/>
    <x v="0"/>
    <x v="0"/>
    <m/>
    <m/>
    <n v="2024"/>
    <s v=""/>
    <s v=""/>
    <s v="修繕"/>
    <m/>
    <s v=""/>
    <s v=""/>
    <m/>
    <m/>
    <m/>
    <m/>
    <m/>
    <m/>
    <m/>
    <m/>
    <m/>
    <m/>
    <m/>
    <m/>
    <m/>
    <m/>
    <m/>
    <m/>
    <m/>
    <m/>
    <m/>
    <m/>
    <m/>
    <m/>
    <m/>
    <m/>
    <s v=""/>
    <s v=""/>
    <m/>
    <s v=""/>
    <m/>
    <s v=""/>
    <m/>
    <m/>
    <m/>
    <m/>
    <m/>
    <m/>
    <m/>
    <m/>
    <m/>
    <m/>
    <m/>
    <m/>
    <m/>
    <m/>
    <m/>
  </r>
  <r>
    <x v="1243"/>
    <x v="2"/>
    <x v="1122"/>
    <s v="江差木古内線"/>
    <n v="1990"/>
    <n v="2.4"/>
    <n v="2015"/>
    <s v="Ⅰ"/>
    <n v="2019"/>
    <s v="Ⅰ"/>
    <n v="2019"/>
    <s v="Ⅰ"/>
    <x v="0"/>
    <x v="0"/>
    <m/>
    <m/>
    <n v="2024"/>
    <s v=""/>
    <s v=""/>
    <s v="修繕"/>
    <m/>
    <s v=""/>
    <s v=""/>
    <m/>
    <m/>
    <m/>
    <m/>
    <m/>
    <m/>
    <m/>
    <m/>
    <m/>
    <m/>
    <m/>
    <m/>
    <m/>
    <m/>
    <m/>
    <m/>
    <m/>
    <m/>
    <m/>
    <m/>
    <m/>
    <m/>
    <m/>
    <m/>
    <s v=""/>
    <s v=""/>
    <m/>
    <s v=""/>
    <m/>
    <s v=""/>
    <m/>
    <m/>
    <m/>
    <m/>
    <m/>
    <m/>
    <m/>
    <m/>
    <m/>
    <m/>
    <m/>
    <m/>
    <m/>
    <m/>
    <m/>
  </r>
  <r>
    <x v="1244"/>
    <x v="2"/>
    <x v="1123"/>
    <s v="江差木古内線"/>
    <n v="2013"/>
    <n v="5.9"/>
    <n v="2015"/>
    <s v="Ⅰ"/>
    <n v="2019"/>
    <s v="Ⅰ"/>
    <n v="2019"/>
    <s v="Ⅰ"/>
    <x v="0"/>
    <x v="0"/>
    <m/>
    <m/>
    <n v="2024"/>
    <s v=""/>
    <s v=""/>
    <s v="更新※"/>
    <m/>
    <s v=""/>
    <s v=""/>
    <m/>
    <m/>
    <m/>
    <m/>
    <m/>
    <m/>
    <m/>
    <m/>
    <m/>
    <m/>
    <m/>
    <m/>
    <m/>
    <m/>
    <m/>
    <m/>
    <m/>
    <m/>
    <m/>
    <m/>
    <m/>
    <m/>
    <m/>
    <m/>
    <s v=""/>
    <s v=""/>
    <m/>
    <s v=""/>
    <m/>
    <s v=""/>
    <m/>
    <m/>
    <m/>
    <m/>
    <m/>
    <m/>
    <m/>
    <m/>
    <m/>
    <m/>
    <m/>
    <m/>
    <m/>
    <m/>
    <m/>
  </r>
  <r>
    <x v="1245"/>
    <x v="2"/>
    <x v="1124"/>
    <s v="江差木古内線"/>
    <n v="2016"/>
    <n v="20.100000000000001"/>
    <n v="2018"/>
    <s v="Ⅰ"/>
    <n v="2018"/>
    <s v="Ⅰ"/>
    <n v="2018"/>
    <s v="Ⅰ"/>
    <x v="6"/>
    <x v="0"/>
    <m/>
    <m/>
    <n v="2023"/>
    <s v=""/>
    <s v=""/>
    <s v="修繕"/>
    <m/>
    <s v=""/>
    <s v=""/>
    <m/>
    <m/>
    <m/>
    <m/>
    <m/>
    <m/>
    <m/>
    <m/>
    <m/>
    <m/>
    <m/>
    <m/>
    <m/>
    <m/>
    <m/>
    <m/>
    <m/>
    <m/>
    <m/>
    <m/>
    <m/>
    <m/>
    <m/>
    <m/>
    <s v=""/>
    <s v=""/>
    <m/>
    <s v=""/>
    <m/>
    <s v=""/>
    <m/>
    <m/>
    <m/>
    <m/>
    <m/>
    <m/>
    <m/>
    <m/>
    <m/>
    <m/>
    <m/>
    <m/>
    <m/>
    <m/>
    <m/>
  </r>
  <r>
    <x v="1246"/>
    <x v="2"/>
    <x v="1125"/>
    <s v="江差木古内線"/>
    <n v="2016"/>
    <n v="22.6"/>
    <n v="2018"/>
    <s v="Ⅰ"/>
    <n v="2018"/>
    <s v="Ⅰ"/>
    <n v="2018"/>
    <s v="Ⅰ"/>
    <x v="6"/>
    <x v="0"/>
    <m/>
    <m/>
    <n v="2023"/>
    <s v=""/>
    <s v=""/>
    <s v="修繕"/>
    <m/>
    <s v=""/>
    <s v=""/>
    <m/>
    <m/>
    <m/>
    <m/>
    <m/>
    <m/>
    <m/>
    <m/>
    <m/>
    <m/>
    <m/>
    <m/>
    <m/>
    <m/>
    <m/>
    <m/>
    <m/>
    <m/>
    <m/>
    <m/>
    <m/>
    <m/>
    <m/>
    <m/>
    <s v=""/>
    <s v=""/>
    <m/>
    <s v=""/>
    <m/>
    <s v=""/>
    <m/>
    <m/>
    <m/>
    <m/>
    <m/>
    <m/>
    <m/>
    <m/>
    <m/>
    <m/>
    <m/>
    <m/>
    <m/>
    <m/>
    <m/>
  </r>
  <r>
    <x v="1247"/>
    <x v="2"/>
    <x v="1126"/>
    <s v="江差木古内線"/>
    <n v="2016"/>
    <n v="51.4"/>
    <n v="2018"/>
    <s v="Ⅰ"/>
    <n v="2018"/>
    <s v="Ⅰ"/>
    <n v="2018"/>
    <s v="Ⅰ"/>
    <x v="6"/>
    <x v="0"/>
    <m/>
    <m/>
    <n v="2023"/>
    <s v=""/>
    <s v=""/>
    <s v="修繕"/>
    <m/>
    <s v=""/>
    <s v=""/>
    <m/>
    <m/>
    <m/>
    <m/>
    <m/>
    <m/>
    <m/>
    <m/>
    <m/>
    <m/>
    <m/>
    <m/>
    <m/>
    <m/>
    <m/>
    <m/>
    <m/>
    <m/>
    <m/>
    <m/>
    <m/>
    <m/>
    <m/>
    <m/>
    <s v=""/>
    <s v=""/>
    <m/>
    <s v=""/>
    <m/>
    <s v=""/>
    <m/>
    <m/>
    <m/>
    <m/>
    <m/>
    <m/>
    <m/>
    <m/>
    <m/>
    <m/>
    <m/>
    <m/>
    <m/>
    <m/>
    <m/>
  </r>
  <r>
    <x v="1248"/>
    <x v="2"/>
    <x v="1127"/>
    <s v="江差木古内線"/>
    <n v="2018"/>
    <n v="17.899999999999999"/>
    <s v=""/>
    <s v=""/>
    <s v="点検対象外"/>
    <s v="点検対象外"/>
    <n v="2019"/>
    <s v="Ⅰ"/>
    <x v="0"/>
    <x v="0"/>
    <m/>
    <m/>
    <n v="2024"/>
    <s v=""/>
    <s v=""/>
    <m/>
    <m/>
    <s v=""/>
    <s v=""/>
    <m/>
    <m/>
    <m/>
    <m/>
    <m/>
    <m/>
    <m/>
    <m/>
    <m/>
    <m/>
    <m/>
    <m/>
    <m/>
    <m/>
    <m/>
    <m/>
    <m/>
    <m/>
    <m/>
    <m/>
    <m/>
    <m/>
    <m/>
    <m/>
    <s v=""/>
    <s v=""/>
    <m/>
    <s v=""/>
    <m/>
    <s v=""/>
    <m/>
    <m/>
    <m/>
    <m/>
    <m/>
    <m/>
    <m/>
    <m/>
    <m/>
    <m/>
    <m/>
    <m/>
    <m/>
    <m/>
    <m/>
  </r>
  <r>
    <x v="1249"/>
    <x v="2"/>
    <x v="1118"/>
    <s v="江差木古内線"/>
    <n v="2022"/>
    <n v="67.5"/>
    <m/>
    <m/>
    <m/>
    <m/>
    <s v=""/>
    <s v=""/>
    <x v="3"/>
    <x v="3"/>
    <m/>
    <m/>
    <m/>
    <m/>
    <s v=""/>
    <m/>
    <m/>
    <s v=""/>
    <s v=""/>
    <m/>
    <m/>
    <m/>
    <m/>
    <m/>
    <m/>
    <m/>
    <m/>
    <m/>
    <m/>
    <m/>
    <m/>
    <m/>
    <m/>
    <m/>
    <m/>
    <m/>
    <m/>
    <m/>
    <m/>
    <m/>
    <m/>
    <m/>
    <m/>
    <s v=""/>
    <s v=""/>
    <m/>
    <s v=""/>
    <m/>
    <s v=""/>
    <m/>
    <m/>
    <m/>
    <m/>
    <m/>
    <m/>
    <m/>
    <m/>
    <m/>
    <m/>
    <m/>
    <m/>
    <m/>
    <m/>
    <m/>
  </r>
  <r>
    <x v="23"/>
    <x v="2"/>
    <x v="1128"/>
    <s v="江差木古内線"/>
    <m/>
    <m/>
    <n v="2015"/>
    <s v="Ⅲ"/>
    <n v="2019"/>
    <s v="Ⅱ"/>
    <m/>
    <m/>
    <x v="4"/>
    <x v="4"/>
    <m/>
    <m/>
    <m/>
    <m/>
    <s v=""/>
    <s v="修繕"/>
    <m/>
    <s v=""/>
    <s v=""/>
    <m/>
    <m/>
    <m/>
    <m/>
    <m/>
    <m/>
    <m/>
    <m/>
    <m/>
    <m/>
    <m/>
    <m/>
    <m/>
    <m/>
    <m/>
    <m/>
    <s v=""/>
    <m/>
    <m/>
    <s v="Ｒ３ルート切り替えにより廃道予定なので修繕しない"/>
    <m/>
    <m/>
    <m/>
    <m/>
    <m/>
    <m/>
    <m/>
    <m/>
    <m/>
    <m/>
    <m/>
    <m/>
    <m/>
    <m/>
    <m/>
    <m/>
    <m/>
    <m/>
    <m/>
    <m/>
    <m/>
    <m/>
    <m/>
    <m/>
    <s v=""/>
  </r>
  <r>
    <x v="23"/>
    <x v="2"/>
    <x v="1129"/>
    <s v="江差木古内線"/>
    <m/>
    <m/>
    <n v="2015"/>
    <s v="Ⅲ"/>
    <n v="2019"/>
    <s v="Ⅱ"/>
    <m/>
    <m/>
    <x v="4"/>
    <x v="4"/>
    <m/>
    <m/>
    <m/>
    <m/>
    <s v=""/>
    <s v="修繕"/>
    <m/>
    <s v=""/>
    <s v=""/>
    <m/>
    <m/>
    <m/>
    <m/>
    <m/>
    <m/>
    <m/>
    <m/>
    <m/>
    <m/>
    <m/>
    <m/>
    <m/>
    <m/>
    <m/>
    <m/>
    <s v=""/>
    <m/>
    <m/>
    <s v="防護柵補修"/>
    <m/>
    <s v="2017.12"/>
    <m/>
    <s v="2020.03"/>
    <m/>
    <m/>
    <m/>
    <m/>
    <m/>
    <m/>
    <m/>
    <m/>
    <m/>
    <m/>
    <m/>
    <m/>
    <m/>
    <m/>
    <m/>
    <m/>
    <m/>
    <m/>
    <m/>
    <m/>
    <s v=""/>
  </r>
  <r>
    <x v="1250"/>
    <x v="2"/>
    <x v="1130"/>
    <s v="上磯厚沢部線"/>
    <n v="2011"/>
    <n v="135.80000000000001"/>
    <n v="2016"/>
    <s v="Ⅰ"/>
    <n v="2021"/>
    <s v="Ⅰ"/>
    <n v="2021"/>
    <s v="Ⅰ"/>
    <x v="5"/>
    <x v="0"/>
    <m/>
    <m/>
    <n v="2026"/>
    <s v=""/>
    <s v=""/>
    <s v="修繕"/>
    <m/>
    <s v=""/>
    <s v=""/>
    <m/>
    <m/>
    <m/>
    <m/>
    <m/>
    <m/>
    <m/>
    <m/>
    <m/>
    <m/>
    <m/>
    <m/>
    <m/>
    <m/>
    <m/>
    <m/>
    <m/>
    <m/>
    <m/>
    <m/>
    <m/>
    <m/>
    <m/>
    <m/>
    <s v=""/>
    <s v=""/>
    <m/>
    <s v=""/>
    <m/>
    <s v=""/>
    <m/>
    <m/>
    <m/>
    <m/>
    <m/>
    <m/>
    <m/>
    <m/>
    <m/>
    <m/>
    <m/>
    <m/>
    <m/>
    <m/>
    <m/>
  </r>
  <r>
    <x v="1251"/>
    <x v="2"/>
    <x v="1131"/>
    <s v="上磯厚沢部線"/>
    <n v="1977"/>
    <n v="2"/>
    <s v=""/>
    <s v=""/>
    <s v="未点検"/>
    <s v="未点検"/>
    <s v=""/>
    <s v=""/>
    <x v="3"/>
    <x v="3"/>
    <m/>
    <m/>
    <m/>
    <s v=""/>
    <s v=""/>
    <s v="修繕"/>
    <m/>
    <s v=""/>
    <s v=""/>
    <m/>
    <m/>
    <m/>
    <m/>
    <m/>
    <m/>
    <m/>
    <m/>
    <m/>
    <m/>
    <m/>
    <m/>
    <m/>
    <m/>
    <m/>
    <m/>
    <m/>
    <m/>
    <m/>
    <m/>
    <m/>
    <m/>
    <m/>
    <m/>
    <s v=""/>
    <s v=""/>
    <m/>
    <s v=""/>
    <m/>
    <s v=""/>
    <m/>
    <m/>
    <m/>
    <m/>
    <m/>
    <m/>
    <m/>
    <m/>
    <m/>
    <m/>
    <m/>
    <m/>
    <m/>
    <m/>
    <m/>
  </r>
  <r>
    <x v="1252"/>
    <x v="2"/>
    <x v="1132"/>
    <s v="上磯厚沢部線"/>
    <n v="1970"/>
    <n v="2"/>
    <s v=""/>
    <s v=""/>
    <s v="未点検"/>
    <s v="未点検"/>
    <s v=""/>
    <s v=""/>
    <x v="3"/>
    <x v="3"/>
    <m/>
    <m/>
    <m/>
    <s v=""/>
    <s v=""/>
    <s v="修繕"/>
    <m/>
    <s v=""/>
    <s v=""/>
    <m/>
    <m/>
    <m/>
    <m/>
    <m/>
    <m/>
    <m/>
    <m/>
    <m/>
    <m/>
    <m/>
    <m/>
    <m/>
    <m/>
    <m/>
    <m/>
    <s v=""/>
    <m/>
    <m/>
    <m/>
    <m/>
    <m/>
    <m/>
    <m/>
    <s v=""/>
    <s v=""/>
    <m/>
    <s v=""/>
    <m/>
    <s v=""/>
    <m/>
    <m/>
    <m/>
    <m/>
    <m/>
    <m/>
    <m/>
    <m/>
    <m/>
    <m/>
    <m/>
    <m/>
    <m/>
    <m/>
    <m/>
  </r>
  <r>
    <x v="1253"/>
    <x v="2"/>
    <x v="1133"/>
    <s v="上磯厚沢部線"/>
    <n v="1967"/>
    <n v="7.2"/>
    <n v="2016"/>
    <s v="Ⅲ"/>
    <n v="2016"/>
    <s v="Ⅲ"/>
    <n v="2022"/>
    <s v="Ⅰ"/>
    <x v="2"/>
    <x v="0"/>
    <m/>
    <m/>
    <n v="2027"/>
    <s v="修繕"/>
    <m/>
    <s v="修繕"/>
    <m/>
    <m/>
    <m/>
    <m/>
    <m/>
    <m/>
    <m/>
    <s v="補助"/>
    <n v="48"/>
    <m/>
    <m/>
    <m/>
    <m/>
    <m/>
    <m/>
    <m/>
    <m/>
    <m/>
    <m/>
    <s v=""/>
    <m/>
    <s v="修繕"/>
    <s v="伸縮装置取替、断面補修、橋面防水、洗掘対策"/>
    <n v="2017"/>
    <s v="2017.07"/>
    <n v="2020"/>
    <s v="2020.12"/>
    <s v=""/>
    <s v=""/>
    <m/>
    <s v=""/>
    <m/>
    <s v=""/>
    <m/>
    <m/>
    <m/>
    <m/>
    <m/>
    <m/>
    <m/>
    <m/>
    <m/>
    <m/>
    <m/>
    <m/>
    <m/>
    <m/>
    <n v="40"/>
  </r>
  <r>
    <x v="1254"/>
    <x v="2"/>
    <x v="1134"/>
    <s v="上磯厚沢部線"/>
    <n v="1964"/>
    <n v="7.3"/>
    <s v=""/>
    <s v=""/>
    <s v="未点検"/>
    <s v="未点検"/>
    <s v=""/>
    <s v=""/>
    <x v="3"/>
    <x v="3"/>
    <m/>
    <m/>
    <m/>
    <s v=""/>
    <s v=""/>
    <s v="修繕"/>
    <m/>
    <s v=""/>
    <s v=""/>
    <m/>
    <m/>
    <m/>
    <m/>
    <m/>
    <m/>
    <m/>
    <m/>
    <m/>
    <m/>
    <m/>
    <m/>
    <m/>
    <m/>
    <m/>
    <m/>
    <m/>
    <m/>
    <m/>
    <m/>
    <m/>
    <m/>
    <m/>
    <m/>
    <s v=""/>
    <s v=""/>
    <m/>
    <s v=""/>
    <m/>
    <s v=""/>
    <m/>
    <m/>
    <m/>
    <m/>
    <m/>
    <m/>
    <m/>
    <m/>
    <m/>
    <m/>
    <m/>
    <m/>
    <m/>
    <m/>
    <m/>
  </r>
  <r>
    <x v="1255"/>
    <x v="2"/>
    <x v="1135"/>
    <s v="上磯厚沢部線"/>
    <n v="1988"/>
    <n v="16.7"/>
    <s v=""/>
    <s v=""/>
    <s v="未点検"/>
    <s v="未点検"/>
    <s v=""/>
    <s v=""/>
    <x v="3"/>
    <x v="3"/>
    <m/>
    <m/>
    <m/>
    <s v=""/>
    <s v=""/>
    <s v="修繕"/>
    <m/>
    <s v=""/>
    <s v=""/>
    <m/>
    <m/>
    <m/>
    <m/>
    <m/>
    <m/>
    <m/>
    <m/>
    <m/>
    <m/>
    <m/>
    <m/>
    <m/>
    <m/>
    <m/>
    <m/>
    <m/>
    <m/>
    <m/>
    <m/>
    <m/>
    <m/>
    <m/>
    <m/>
    <s v=""/>
    <s v=""/>
    <m/>
    <s v=""/>
    <m/>
    <s v=""/>
    <m/>
    <m/>
    <m/>
    <m/>
    <m/>
    <m/>
    <m/>
    <m/>
    <m/>
    <m/>
    <m/>
    <m/>
    <m/>
    <m/>
    <m/>
  </r>
  <r>
    <x v="1256"/>
    <x v="2"/>
    <x v="1136"/>
    <s v="上磯厚沢部線"/>
    <n v="1964"/>
    <n v="14.4"/>
    <s v=""/>
    <s v=""/>
    <s v="未点検"/>
    <s v="未点検"/>
    <s v=""/>
    <s v=""/>
    <x v="3"/>
    <x v="3"/>
    <m/>
    <m/>
    <m/>
    <s v=""/>
    <s v=""/>
    <s v="修繕"/>
    <m/>
    <s v=""/>
    <s v=""/>
    <m/>
    <m/>
    <m/>
    <m/>
    <m/>
    <m/>
    <m/>
    <m/>
    <m/>
    <m/>
    <m/>
    <m/>
    <m/>
    <m/>
    <m/>
    <m/>
    <m/>
    <m/>
    <m/>
    <m/>
    <m/>
    <m/>
    <m/>
    <m/>
    <s v=""/>
    <s v=""/>
    <m/>
    <s v=""/>
    <m/>
    <s v=""/>
    <m/>
    <m/>
    <m/>
    <m/>
    <m/>
    <m/>
    <m/>
    <m/>
    <m/>
    <m/>
    <m/>
    <m/>
    <m/>
    <m/>
    <m/>
  </r>
  <r>
    <x v="1257"/>
    <x v="2"/>
    <x v="1137"/>
    <s v="上磯厚沢部線"/>
    <n v="1960"/>
    <n v="20.9"/>
    <n v="2016"/>
    <s v="Ⅱ"/>
    <n v="2021"/>
    <s v="Ⅱ"/>
    <n v="2021"/>
    <s v="Ⅱ"/>
    <x v="5"/>
    <x v="2"/>
    <m/>
    <m/>
    <n v="2026"/>
    <s v=""/>
    <s v=""/>
    <s v="修繕"/>
    <m/>
    <s v=""/>
    <s v=""/>
    <m/>
    <m/>
    <m/>
    <m/>
    <m/>
    <m/>
    <m/>
    <m/>
    <m/>
    <m/>
    <m/>
    <m/>
    <m/>
    <m/>
    <m/>
    <m/>
    <m/>
    <m/>
    <m/>
    <m/>
    <m/>
    <m/>
    <m/>
    <m/>
    <m/>
    <s v=""/>
    <m/>
    <s v=""/>
    <m/>
    <s v=""/>
    <m/>
    <m/>
    <m/>
    <m/>
    <m/>
    <m/>
    <m/>
    <m/>
    <m/>
    <m/>
    <m/>
    <m/>
    <m/>
    <m/>
    <s v=""/>
  </r>
  <r>
    <x v="1258"/>
    <x v="2"/>
    <x v="1138"/>
    <s v="上磯厚沢部線"/>
    <n v="1960"/>
    <n v="80"/>
    <n v="2015"/>
    <s v="Ⅲ"/>
    <n v="2020"/>
    <s v="Ⅰ"/>
    <n v="2020"/>
    <s v="Ⅰ"/>
    <x v="1"/>
    <x v="0"/>
    <m/>
    <m/>
    <n v="2025"/>
    <s v=""/>
    <s v=""/>
    <s v="修繕"/>
    <m/>
    <s v=""/>
    <s v=""/>
    <m/>
    <m/>
    <m/>
    <m/>
    <m/>
    <m/>
    <m/>
    <m/>
    <m/>
    <m/>
    <m/>
    <m/>
    <m/>
    <m/>
    <m/>
    <m/>
    <s v=""/>
    <m/>
    <m/>
    <s v="塗装塗替、支承取替・補修、断面補修、伸縮取替、地覆打ち替、高欄取替"/>
    <m/>
    <s v="2016.10"/>
    <m/>
    <s v="2019.12"/>
    <s v=""/>
    <s v=""/>
    <m/>
    <s v=""/>
    <m/>
    <s v=""/>
    <m/>
    <m/>
    <m/>
    <m/>
    <m/>
    <m/>
    <m/>
    <m/>
    <m/>
    <m/>
    <m/>
    <m/>
    <m/>
    <m/>
    <m/>
  </r>
  <r>
    <x v="1259"/>
    <x v="2"/>
    <x v="1139"/>
    <s v="上磯厚沢部線"/>
    <n v="1992"/>
    <n v="80.7"/>
    <n v="2016"/>
    <s v="Ⅱ"/>
    <n v="2021"/>
    <s v="Ⅱ"/>
    <n v="2021"/>
    <s v="Ⅱ"/>
    <x v="5"/>
    <x v="2"/>
    <m/>
    <m/>
    <n v="2026"/>
    <s v=""/>
    <s v=""/>
    <s v="修繕"/>
    <m/>
    <s v=""/>
    <s v=""/>
    <m/>
    <m/>
    <m/>
    <m/>
    <m/>
    <m/>
    <m/>
    <m/>
    <m/>
    <m/>
    <m/>
    <m/>
    <m/>
    <m/>
    <m/>
    <m/>
    <m/>
    <m/>
    <m/>
    <m/>
    <m/>
    <m/>
    <m/>
    <m/>
    <m/>
    <s v=""/>
    <m/>
    <s v=""/>
    <m/>
    <s v=""/>
    <m/>
    <m/>
    <m/>
    <m/>
    <m/>
    <m/>
    <m/>
    <m/>
    <m/>
    <m/>
    <m/>
    <m/>
    <m/>
    <m/>
    <s v=""/>
  </r>
  <r>
    <x v="1260"/>
    <x v="2"/>
    <x v="1140"/>
    <s v="上磯厚沢部線"/>
    <n v="1965"/>
    <n v="4.5999999999999996"/>
    <s v=""/>
    <s v=""/>
    <s v="未点検"/>
    <s v="未点検"/>
    <s v=""/>
    <s v=""/>
    <x v="3"/>
    <x v="3"/>
    <m/>
    <m/>
    <m/>
    <s v=""/>
    <s v=""/>
    <s v="修繕"/>
    <m/>
    <s v=""/>
    <s v=""/>
    <m/>
    <m/>
    <m/>
    <m/>
    <m/>
    <m/>
    <m/>
    <m/>
    <m/>
    <m/>
    <m/>
    <m/>
    <m/>
    <m/>
    <m/>
    <m/>
    <m/>
    <m/>
    <m/>
    <m/>
    <m/>
    <m/>
    <m/>
    <m/>
    <s v=""/>
    <s v=""/>
    <m/>
    <s v=""/>
    <m/>
    <s v=""/>
    <m/>
    <m/>
    <m/>
    <m/>
    <m/>
    <m/>
    <m/>
    <m/>
    <m/>
    <m/>
    <m/>
    <m/>
    <m/>
    <m/>
    <m/>
  </r>
  <r>
    <x v="1261"/>
    <x v="2"/>
    <x v="1141"/>
    <s v="上磯厚沢部線"/>
    <n v="1986"/>
    <n v="7"/>
    <n v="2016"/>
    <s v="Ⅱ"/>
    <n v="2020"/>
    <s v="Ⅱ"/>
    <n v="2020"/>
    <s v="Ⅱ"/>
    <x v="1"/>
    <x v="2"/>
    <m/>
    <m/>
    <n v="2025"/>
    <s v=""/>
    <s v=""/>
    <s v="修繕"/>
    <m/>
    <s v=""/>
    <s v=""/>
    <m/>
    <m/>
    <m/>
    <m/>
    <m/>
    <m/>
    <m/>
    <m/>
    <m/>
    <m/>
    <m/>
    <m/>
    <m/>
    <m/>
    <m/>
    <m/>
    <m/>
    <m/>
    <m/>
    <m/>
    <m/>
    <m/>
    <m/>
    <m/>
    <m/>
    <s v=""/>
    <m/>
    <s v=""/>
    <m/>
    <s v=""/>
    <m/>
    <m/>
    <m/>
    <m/>
    <m/>
    <m/>
    <m/>
    <m/>
    <m/>
    <m/>
    <m/>
    <m/>
    <m/>
    <m/>
    <s v=""/>
  </r>
  <r>
    <x v="1262"/>
    <x v="2"/>
    <x v="1142"/>
    <s v="上磯厚沢部線"/>
    <n v="1964"/>
    <n v="3.3"/>
    <s v=""/>
    <s v=""/>
    <s v="未点検"/>
    <s v="未点検"/>
    <s v=""/>
    <s v=""/>
    <x v="3"/>
    <x v="3"/>
    <m/>
    <m/>
    <m/>
    <s v=""/>
    <s v=""/>
    <s v="修繕"/>
    <m/>
    <s v=""/>
    <s v=""/>
    <m/>
    <m/>
    <m/>
    <m/>
    <m/>
    <m/>
    <m/>
    <m/>
    <m/>
    <m/>
    <m/>
    <m/>
    <m/>
    <m/>
    <m/>
    <m/>
    <m/>
    <m/>
    <m/>
    <m/>
    <m/>
    <m/>
    <m/>
    <m/>
    <s v=""/>
    <s v=""/>
    <m/>
    <s v=""/>
    <m/>
    <s v=""/>
    <m/>
    <m/>
    <m/>
    <m/>
    <m/>
    <m/>
    <m/>
    <m/>
    <m/>
    <m/>
    <m/>
    <m/>
    <m/>
    <m/>
    <m/>
  </r>
  <r>
    <x v="1263"/>
    <x v="2"/>
    <x v="1143"/>
    <s v="上磯厚沢部線"/>
    <n v="1967"/>
    <n v="4.9000000000000004"/>
    <s v=""/>
    <s v=""/>
    <s v="未点検"/>
    <s v="未点検"/>
    <s v=""/>
    <s v=""/>
    <x v="3"/>
    <x v="3"/>
    <m/>
    <m/>
    <m/>
    <s v=""/>
    <s v=""/>
    <s v="修繕"/>
    <m/>
    <s v=""/>
    <s v=""/>
    <m/>
    <m/>
    <m/>
    <m/>
    <m/>
    <m/>
    <m/>
    <m/>
    <m/>
    <m/>
    <m/>
    <m/>
    <m/>
    <m/>
    <m/>
    <m/>
    <m/>
    <m/>
    <m/>
    <m/>
    <m/>
    <m/>
    <m/>
    <m/>
    <s v=""/>
    <s v=""/>
    <m/>
    <s v=""/>
    <m/>
    <s v=""/>
    <m/>
    <m/>
    <m/>
    <m/>
    <m/>
    <m/>
    <m/>
    <m/>
    <m/>
    <m/>
    <m/>
    <m/>
    <m/>
    <m/>
    <m/>
  </r>
  <r>
    <x v="1264"/>
    <x v="2"/>
    <x v="1066"/>
    <s v="上磯厚沢部線"/>
    <n v="1964"/>
    <n v="10.5"/>
    <s v=""/>
    <s v=""/>
    <s v="未点検"/>
    <s v="未点検"/>
    <s v=""/>
    <s v=""/>
    <x v="3"/>
    <x v="3"/>
    <m/>
    <m/>
    <m/>
    <s v=""/>
    <s v=""/>
    <s v="修繕"/>
    <m/>
    <s v=""/>
    <s v=""/>
    <m/>
    <m/>
    <m/>
    <m/>
    <m/>
    <m/>
    <m/>
    <m/>
    <m/>
    <m/>
    <m/>
    <m/>
    <m/>
    <m/>
    <m/>
    <m/>
    <m/>
    <m/>
    <m/>
    <m/>
    <m/>
    <m/>
    <m/>
    <m/>
    <s v=""/>
    <s v=""/>
    <m/>
    <s v=""/>
    <m/>
    <s v=""/>
    <m/>
    <m/>
    <m/>
    <m/>
    <m/>
    <m/>
    <m/>
    <m/>
    <m/>
    <m/>
    <m/>
    <m/>
    <m/>
    <m/>
    <m/>
  </r>
  <r>
    <x v="1265"/>
    <x v="2"/>
    <x v="307"/>
    <s v="上磯厚沢部線"/>
    <n v="1964"/>
    <n v="8"/>
    <s v=""/>
    <s v=""/>
    <s v="未点検"/>
    <s v="未点検"/>
    <s v=""/>
    <s v=""/>
    <x v="3"/>
    <x v="3"/>
    <m/>
    <m/>
    <m/>
    <s v=""/>
    <s v=""/>
    <s v="修繕"/>
    <m/>
    <s v=""/>
    <s v=""/>
    <m/>
    <m/>
    <m/>
    <m/>
    <m/>
    <m/>
    <m/>
    <m/>
    <m/>
    <m/>
    <m/>
    <m/>
    <m/>
    <m/>
    <m/>
    <m/>
    <m/>
    <m/>
    <m/>
    <m/>
    <m/>
    <m/>
    <m/>
    <m/>
    <s v=""/>
    <s v=""/>
    <m/>
    <s v=""/>
    <m/>
    <s v=""/>
    <m/>
    <m/>
    <m/>
    <m/>
    <m/>
    <m/>
    <m/>
    <m/>
    <m/>
    <m/>
    <m/>
    <m/>
    <m/>
    <m/>
    <m/>
  </r>
  <r>
    <x v="1266"/>
    <x v="2"/>
    <x v="1144"/>
    <s v="上磯厚沢部線"/>
    <n v="1967"/>
    <n v="4.8"/>
    <s v=""/>
    <s v=""/>
    <s v="未点検"/>
    <s v="未点検"/>
    <s v=""/>
    <s v=""/>
    <x v="3"/>
    <x v="3"/>
    <m/>
    <m/>
    <m/>
    <s v=""/>
    <s v=""/>
    <s v="修繕"/>
    <m/>
    <s v=""/>
    <s v=""/>
    <m/>
    <m/>
    <m/>
    <m/>
    <m/>
    <m/>
    <m/>
    <m/>
    <m/>
    <m/>
    <m/>
    <m/>
    <m/>
    <m/>
    <m/>
    <m/>
    <m/>
    <m/>
    <m/>
    <m/>
    <m/>
    <m/>
    <m/>
    <m/>
    <s v=""/>
    <s v=""/>
    <m/>
    <s v=""/>
    <m/>
    <s v=""/>
    <m/>
    <m/>
    <m/>
    <m/>
    <m/>
    <m/>
    <m/>
    <m/>
    <m/>
    <m/>
    <m/>
    <m/>
    <m/>
    <m/>
    <m/>
  </r>
  <r>
    <x v="1267"/>
    <x v="2"/>
    <x v="94"/>
    <s v="上磯厚沢部線"/>
    <n v="1973"/>
    <n v="24"/>
    <n v="2016"/>
    <s v="Ⅰ"/>
    <n v="2020"/>
    <s v="Ⅱ"/>
    <n v="2020"/>
    <s v="Ⅱ"/>
    <x v="1"/>
    <x v="2"/>
    <m/>
    <m/>
    <n v="2025"/>
    <s v=""/>
    <s v=""/>
    <s v="修繕"/>
    <m/>
    <s v=""/>
    <s v=""/>
    <m/>
    <m/>
    <m/>
    <m/>
    <m/>
    <m/>
    <m/>
    <m/>
    <m/>
    <m/>
    <m/>
    <m/>
    <m/>
    <m/>
    <m/>
    <m/>
    <m/>
    <m/>
    <m/>
    <m/>
    <m/>
    <m/>
    <m/>
    <m/>
    <m/>
    <s v=""/>
    <m/>
    <s v=""/>
    <m/>
    <s v=""/>
    <m/>
    <m/>
    <m/>
    <m/>
    <m/>
    <m/>
    <m/>
    <m/>
    <m/>
    <m/>
    <m/>
    <m/>
    <m/>
    <m/>
    <s v=""/>
  </r>
  <r>
    <x v="1268"/>
    <x v="2"/>
    <x v="41"/>
    <s v="上磯厚沢部線"/>
    <n v="1987"/>
    <n v="9.4"/>
    <n v="2016"/>
    <s v="Ⅰ"/>
    <n v="2021"/>
    <s v="Ⅱ"/>
    <n v="2021"/>
    <s v="Ⅱ"/>
    <x v="5"/>
    <x v="2"/>
    <m/>
    <m/>
    <n v="2026"/>
    <s v=""/>
    <s v=""/>
    <s v="修繕"/>
    <m/>
    <s v=""/>
    <s v=""/>
    <m/>
    <m/>
    <m/>
    <m/>
    <m/>
    <m/>
    <m/>
    <m/>
    <m/>
    <m/>
    <m/>
    <m/>
    <m/>
    <m/>
    <m/>
    <m/>
    <m/>
    <m/>
    <m/>
    <m/>
    <m/>
    <m/>
    <m/>
    <m/>
    <m/>
    <s v=""/>
    <m/>
    <s v=""/>
    <m/>
    <s v=""/>
    <m/>
    <m/>
    <m/>
    <m/>
    <m/>
    <m/>
    <m/>
    <m/>
    <m/>
    <m/>
    <m/>
    <m/>
    <m/>
    <m/>
    <s v=""/>
  </r>
  <r>
    <x v="1269"/>
    <x v="2"/>
    <x v="43"/>
    <s v="上磯厚沢部線"/>
    <n v="1986"/>
    <n v="6.8"/>
    <n v="2016"/>
    <s v="Ⅰ"/>
    <n v="2021"/>
    <s v="Ⅰ"/>
    <n v="2021"/>
    <s v="Ⅰ"/>
    <x v="5"/>
    <x v="0"/>
    <m/>
    <m/>
    <n v="2026"/>
    <s v=""/>
    <s v=""/>
    <s v="修繕"/>
    <m/>
    <s v=""/>
    <s v=""/>
    <m/>
    <m/>
    <m/>
    <m/>
    <m/>
    <m/>
    <m/>
    <m/>
    <m/>
    <m/>
    <m/>
    <m/>
    <m/>
    <m/>
    <m/>
    <m/>
    <m/>
    <m/>
    <m/>
    <m/>
    <m/>
    <m/>
    <m/>
    <m/>
    <s v=""/>
    <s v=""/>
    <m/>
    <s v=""/>
    <m/>
    <s v=""/>
    <m/>
    <m/>
    <m/>
    <m/>
    <m/>
    <m/>
    <m/>
    <m/>
    <m/>
    <m/>
    <m/>
    <m/>
    <m/>
    <m/>
    <m/>
  </r>
  <r>
    <x v="1270"/>
    <x v="2"/>
    <x v="1145"/>
    <s v="上磯厚沢部線"/>
    <n v="1966"/>
    <n v="4.5"/>
    <n v="2015"/>
    <s v="Ⅰ"/>
    <n v="2019"/>
    <s v="Ⅱ"/>
    <n v="2019"/>
    <s v="Ⅱ"/>
    <x v="0"/>
    <x v="2"/>
    <m/>
    <m/>
    <n v="2024"/>
    <s v=""/>
    <s v=""/>
    <s v="修繕"/>
    <m/>
    <s v=""/>
    <s v=""/>
    <m/>
    <m/>
    <m/>
    <m/>
    <m/>
    <m/>
    <m/>
    <m/>
    <m/>
    <m/>
    <m/>
    <m/>
    <m/>
    <m/>
    <m/>
    <m/>
    <m/>
    <m/>
    <m/>
    <m/>
    <m/>
    <m/>
    <m/>
    <m/>
    <m/>
    <s v=""/>
    <m/>
    <s v=""/>
    <m/>
    <s v=""/>
    <m/>
    <m/>
    <m/>
    <m/>
    <m/>
    <m/>
    <m/>
    <m/>
    <m/>
    <m/>
    <m/>
    <m/>
    <m/>
    <m/>
    <s v=""/>
  </r>
  <r>
    <x v="1271"/>
    <x v="2"/>
    <x v="1146"/>
    <s v="上磯厚沢部線"/>
    <n v="1974"/>
    <n v="5.3"/>
    <n v="2016"/>
    <s v="Ⅰ"/>
    <n v="2021"/>
    <s v="Ⅰ"/>
    <n v="2021"/>
    <s v="Ⅰ"/>
    <x v="5"/>
    <x v="0"/>
    <m/>
    <m/>
    <n v="2026"/>
    <s v=""/>
    <s v=""/>
    <s v="修繕"/>
    <m/>
    <s v=""/>
    <s v=""/>
    <m/>
    <m/>
    <m/>
    <m/>
    <m/>
    <m/>
    <m/>
    <m/>
    <m/>
    <m/>
    <m/>
    <m/>
    <m/>
    <m/>
    <m/>
    <m/>
    <m/>
    <m/>
    <m/>
    <m/>
    <m/>
    <m/>
    <m/>
    <m/>
    <s v=""/>
    <s v=""/>
    <m/>
    <s v=""/>
    <m/>
    <s v=""/>
    <m/>
    <m/>
    <m/>
    <m/>
    <m/>
    <m/>
    <m/>
    <m/>
    <m/>
    <m/>
    <m/>
    <m/>
    <m/>
    <m/>
    <m/>
  </r>
  <r>
    <x v="1272"/>
    <x v="2"/>
    <x v="1147"/>
    <s v="上磯厚沢部線"/>
    <n v="2010"/>
    <n v="23.9"/>
    <n v="2015"/>
    <s v="Ⅰ"/>
    <n v="2019"/>
    <s v="Ⅰ"/>
    <n v="2019"/>
    <s v="Ⅰ"/>
    <x v="0"/>
    <x v="0"/>
    <m/>
    <m/>
    <n v="2024"/>
    <s v=""/>
    <s v=""/>
    <s v="修繕"/>
    <m/>
    <s v=""/>
    <s v=""/>
    <m/>
    <m/>
    <m/>
    <m/>
    <m/>
    <m/>
    <m/>
    <m/>
    <m/>
    <m/>
    <m/>
    <m/>
    <m/>
    <m/>
    <m/>
    <m/>
    <m/>
    <m/>
    <m/>
    <m/>
    <m/>
    <m/>
    <m/>
    <m/>
    <s v=""/>
    <s v=""/>
    <m/>
    <s v=""/>
    <m/>
    <s v=""/>
    <m/>
    <m/>
    <m/>
    <m/>
    <m/>
    <m/>
    <m/>
    <m/>
    <m/>
    <m/>
    <m/>
    <m/>
    <m/>
    <m/>
    <m/>
  </r>
  <r>
    <x v="1273"/>
    <x v="2"/>
    <x v="1148"/>
    <s v="上磯厚沢部線"/>
    <n v="1991"/>
    <n v="20"/>
    <n v="2015"/>
    <s v="Ⅰ"/>
    <n v="2019"/>
    <s v="Ⅱ"/>
    <n v="2019"/>
    <s v="Ⅱ"/>
    <x v="0"/>
    <x v="2"/>
    <m/>
    <m/>
    <n v="2024"/>
    <s v=""/>
    <s v=""/>
    <s v="修繕"/>
    <m/>
    <s v=""/>
    <s v=""/>
    <m/>
    <m/>
    <m/>
    <m/>
    <m/>
    <m/>
    <m/>
    <m/>
    <m/>
    <m/>
    <m/>
    <m/>
    <m/>
    <m/>
    <m/>
    <m/>
    <m/>
    <m/>
    <m/>
    <m/>
    <m/>
    <m/>
    <m/>
    <m/>
    <m/>
    <s v=""/>
    <m/>
    <s v=""/>
    <m/>
    <s v=""/>
    <m/>
    <m/>
    <m/>
    <m/>
    <m/>
    <m/>
    <m/>
    <m/>
    <m/>
    <m/>
    <m/>
    <m/>
    <m/>
    <m/>
    <s v=""/>
  </r>
  <r>
    <x v="1274"/>
    <x v="2"/>
    <x v="285"/>
    <s v="上磯厚沢部線"/>
    <n v="1967"/>
    <n v="16"/>
    <n v="2015"/>
    <s v="Ⅱ"/>
    <n v="2019"/>
    <s v="Ⅱ"/>
    <n v="2019"/>
    <s v="Ⅱ"/>
    <x v="0"/>
    <x v="2"/>
    <m/>
    <m/>
    <n v="2024"/>
    <s v=""/>
    <s v="修繕"/>
    <s v="修繕"/>
    <s v="修繕"/>
    <n v="2023"/>
    <n v="2025"/>
    <m/>
    <m/>
    <m/>
    <m/>
    <m/>
    <m/>
    <m/>
    <m/>
    <m/>
    <m/>
    <m/>
    <m/>
    <m/>
    <m/>
    <m/>
    <m/>
    <s v=""/>
    <m/>
    <m/>
    <m/>
    <m/>
    <m/>
    <m/>
    <m/>
    <m/>
    <s v=""/>
    <m/>
    <s v=""/>
    <m/>
    <s v=""/>
    <m/>
    <m/>
    <m/>
    <m/>
    <m/>
    <m/>
    <m/>
    <m/>
    <s v="修繕"/>
    <n v="2024"/>
    <n v="2025"/>
    <s v="修繕"/>
    <n v="2023"/>
    <n v="2025"/>
    <n v="55"/>
  </r>
  <r>
    <x v="1275"/>
    <x v="2"/>
    <x v="223"/>
    <s v="上磯厚沢部線"/>
    <n v="1964"/>
    <n v="34.299999999999997"/>
    <n v="2015"/>
    <s v="Ⅰ"/>
    <n v="2019"/>
    <s v="Ⅱ"/>
    <n v="2019"/>
    <s v="Ⅱ"/>
    <x v="0"/>
    <x v="2"/>
    <m/>
    <m/>
    <n v="2024"/>
    <s v=""/>
    <s v=""/>
    <s v="修繕"/>
    <m/>
    <s v=""/>
    <s v=""/>
    <m/>
    <m/>
    <m/>
    <m/>
    <m/>
    <m/>
    <m/>
    <m/>
    <m/>
    <m/>
    <m/>
    <m/>
    <m/>
    <m/>
    <m/>
    <m/>
    <m/>
    <m/>
    <m/>
    <m/>
    <m/>
    <m/>
    <m/>
    <m/>
    <m/>
    <s v=""/>
    <m/>
    <s v=""/>
    <m/>
    <s v=""/>
    <m/>
    <m/>
    <m/>
    <m/>
    <m/>
    <m/>
    <m/>
    <m/>
    <m/>
    <m/>
    <m/>
    <m/>
    <m/>
    <m/>
    <s v=""/>
  </r>
  <r>
    <x v="1276"/>
    <x v="2"/>
    <x v="481"/>
    <s v="上磯厚沢部線"/>
    <n v="1965"/>
    <n v="16"/>
    <n v="2016"/>
    <s v="Ⅱ"/>
    <n v="2021"/>
    <s v="Ⅱ"/>
    <n v="2021"/>
    <s v="Ⅱ"/>
    <x v="5"/>
    <x v="2"/>
    <m/>
    <m/>
    <n v="2026"/>
    <s v=""/>
    <s v=""/>
    <s v="修繕"/>
    <m/>
    <s v=""/>
    <s v=""/>
    <m/>
    <m/>
    <m/>
    <m/>
    <m/>
    <m/>
    <m/>
    <m/>
    <m/>
    <m/>
    <m/>
    <m/>
    <m/>
    <m/>
    <m/>
    <m/>
    <m/>
    <m/>
    <m/>
    <m/>
    <m/>
    <m/>
    <m/>
    <m/>
    <m/>
    <s v=""/>
    <m/>
    <s v=""/>
    <m/>
    <s v=""/>
    <m/>
    <m/>
    <m/>
    <m/>
    <m/>
    <m/>
    <m/>
    <m/>
    <m/>
    <m/>
    <m/>
    <m/>
    <m/>
    <m/>
    <s v=""/>
  </r>
  <r>
    <x v="1277"/>
    <x v="2"/>
    <x v="1149"/>
    <s v="上磯厚沢部線"/>
    <n v="1966"/>
    <n v="25"/>
    <n v="2015"/>
    <s v="Ⅱ"/>
    <n v="2019"/>
    <s v="Ⅲ"/>
    <n v="2019"/>
    <s v="Ⅲ"/>
    <x v="0"/>
    <x v="1"/>
    <m/>
    <m/>
    <n v="2024"/>
    <s v="修繕"/>
    <s v="修繕"/>
    <s v="修繕"/>
    <s v="修繕"/>
    <n v="2020"/>
    <n v="2021"/>
    <m/>
    <m/>
    <m/>
    <m/>
    <m/>
    <m/>
    <s v="補助"/>
    <n v="5"/>
    <s v="補助"/>
    <n v="5"/>
    <m/>
    <m/>
    <m/>
    <m/>
    <m/>
    <m/>
    <s v=""/>
    <m/>
    <s v="修繕"/>
    <s v="根継工"/>
    <n v="2020"/>
    <s v="2020.10"/>
    <n v="2021"/>
    <s v="2022.03"/>
    <s v="修繕"/>
    <s v="洗掘対策（根継工）"/>
    <n v="2019"/>
    <n v="2020.1"/>
    <n v="2021"/>
    <n v="2022.03"/>
    <m/>
    <m/>
    <m/>
    <m/>
    <m/>
    <m/>
    <m/>
    <m/>
    <m/>
    <m/>
    <m/>
    <m/>
    <m/>
    <m/>
    <n v="10"/>
  </r>
  <r>
    <x v="1278"/>
    <x v="2"/>
    <x v="1150"/>
    <s v="上磯厚沢部線"/>
    <n v="1966"/>
    <n v="16"/>
    <n v="2016"/>
    <s v="Ⅲ"/>
    <n v="2021"/>
    <s v="Ⅰ"/>
    <n v="2021"/>
    <s v="Ⅰ"/>
    <x v="5"/>
    <x v="0"/>
    <m/>
    <m/>
    <n v="2026"/>
    <s v=""/>
    <s v=""/>
    <s v="修繕"/>
    <m/>
    <s v=""/>
    <s v=""/>
    <m/>
    <m/>
    <m/>
    <m/>
    <s v="補助"/>
    <n v="7"/>
    <m/>
    <m/>
    <m/>
    <m/>
    <m/>
    <m/>
    <m/>
    <m/>
    <m/>
    <m/>
    <s v=""/>
    <m/>
    <m/>
    <s v="支承防錆工、伸縮装置取替、コンクリート舗装打換"/>
    <m/>
    <s v="2017.08"/>
    <m/>
    <s v="2021.01"/>
    <s v=""/>
    <s v=""/>
    <m/>
    <s v=""/>
    <m/>
    <s v=""/>
    <m/>
    <m/>
    <m/>
    <m/>
    <m/>
    <m/>
    <m/>
    <m/>
    <m/>
    <m/>
    <m/>
    <m/>
    <m/>
    <m/>
    <m/>
  </r>
  <r>
    <x v="1279"/>
    <x v="2"/>
    <x v="1151"/>
    <s v="上磯厚沢部線"/>
    <n v="1969"/>
    <n v="19.600000000000001"/>
    <n v="2015"/>
    <s v="Ⅱ"/>
    <n v="2019"/>
    <s v="Ⅱ"/>
    <n v="2019"/>
    <s v="Ⅱ"/>
    <x v="0"/>
    <x v="2"/>
    <m/>
    <m/>
    <n v="2024"/>
    <s v=""/>
    <s v=""/>
    <s v="修繕"/>
    <m/>
    <s v=""/>
    <s v=""/>
    <m/>
    <m/>
    <m/>
    <m/>
    <m/>
    <m/>
    <m/>
    <m/>
    <m/>
    <m/>
    <m/>
    <m/>
    <m/>
    <m/>
    <m/>
    <m/>
    <m/>
    <m/>
    <m/>
    <m/>
    <m/>
    <m/>
    <m/>
    <m/>
    <m/>
    <s v=""/>
    <m/>
    <s v=""/>
    <m/>
    <s v=""/>
    <m/>
    <m/>
    <m/>
    <m/>
    <m/>
    <m/>
    <m/>
    <m/>
    <m/>
    <m/>
    <m/>
    <m/>
    <m/>
    <m/>
    <s v=""/>
  </r>
  <r>
    <x v="1280"/>
    <x v="2"/>
    <x v="1152"/>
    <s v="上磯厚沢部線"/>
    <n v="1968"/>
    <n v="20"/>
    <n v="2016"/>
    <s v="Ⅱ"/>
    <n v="2021"/>
    <s v="Ⅰ"/>
    <n v="2021"/>
    <s v="Ⅰ"/>
    <x v="5"/>
    <x v="0"/>
    <m/>
    <m/>
    <n v="2026"/>
    <s v=""/>
    <s v=""/>
    <s v="修繕"/>
    <m/>
    <s v=""/>
    <s v=""/>
    <m/>
    <m/>
    <m/>
    <m/>
    <m/>
    <m/>
    <m/>
    <m/>
    <m/>
    <m/>
    <m/>
    <m/>
    <m/>
    <m/>
    <m/>
    <m/>
    <m/>
    <m/>
    <m/>
    <m/>
    <m/>
    <m/>
    <m/>
    <m/>
    <s v=""/>
    <s v=""/>
    <m/>
    <s v=""/>
    <m/>
    <s v=""/>
    <m/>
    <m/>
    <m/>
    <m/>
    <m/>
    <m/>
    <m/>
    <m/>
    <m/>
    <m/>
    <m/>
    <m/>
    <m/>
    <m/>
    <m/>
  </r>
  <r>
    <x v="1281"/>
    <x v="2"/>
    <x v="193"/>
    <s v="上磯厚沢部線"/>
    <n v="1967"/>
    <n v="20"/>
    <n v="2015"/>
    <s v="Ⅱ"/>
    <n v="2019"/>
    <s v="Ⅱ"/>
    <n v="2019"/>
    <s v="Ⅱ"/>
    <x v="0"/>
    <x v="2"/>
    <m/>
    <m/>
    <n v="2024"/>
    <s v=""/>
    <s v=""/>
    <s v="修繕"/>
    <m/>
    <s v=""/>
    <s v=""/>
    <m/>
    <m/>
    <m/>
    <m/>
    <m/>
    <m/>
    <m/>
    <m/>
    <m/>
    <m/>
    <m/>
    <m/>
    <m/>
    <m/>
    <m/>
    <m/>
    <m/>
    <m/>
    <m/>
    <m/>
    <m/>
    <m/>
    <m/>
    <m/>
    <m/>
    <s v=""/>
    <m/>
    <s v=""/>
    <m/>
    <s v=""/>
    <m/>
    <m/>
    <m/>
    <m/>
    <m/>
    <m/>
    <m/>
    <m/>
    <m/>
    <m/>
    <m/>
    <m/>
    <m/>
    <m/>
    <s v=""/>
  </r>
  <r>
    <x v="1282"/>
    <x v="2"/>
    <x v="1153"/>
    <s v="上磯厚沢部線"/>
    <n v="1966"/>
    <n v="23"/>
    <n v="2015"/>
    <s v="Ⅱ"/>
    <n v="2019"/>
    <s v="Ⅱ"/>
    <n v="2019"/>
    <s v="Ⅱ"/>
    <x v="0"/>
    <x v="2"/>
    <m/>
    <m/>
    <n v="2024"/>
    <s v=""/>
    <s v=""/>
    <s v="修繕"/>
    <m/>
    <s v=""/>
    <s v=""/>
    <m/>
    <m/>
    <m/>
    <m/>
    <m/>
    <m/>
    <m/>
    <m/>
    <m/>
    <m/>
    <m/>
    <m/>
    <m/>
    <m/>
    <m/>
    <m/>
    <m/>
    <m/>
    <m/>
    <m/>
    <m/>
    <m/>
    <m/>
    <m/>
    <m/>
    <s v=""/>
    <m/>
    <s v=""/>
    <m/>
    <s v=""/>
    <m/>
    <m/>
    <m/>
    <m/>
    <m/>
    <m/>
    <m/>
    <m/>
    <m/>
    <m/>
    <m/>
    <m/>
    <m/>
    <m/>
    <s v=""/>
  </r>
  <r>
    <x v="1283"/>
    <x v="2"/>
    <x v="1154"/>
    <s v="上磯厚沢部線"/>
    <n v="1968"/>
    <n v="20"/>
    <n v="2015"/>
    <s v="Ⅱ"/>
    <n v="2019"/>
    <s v="Ⅱ"/>
    <n v="2019"/>
    <s v="Ⅱ"/>
    <x v="0"/>
    <x v="2"/>
    <m/>
    <m/>
    <n v="2024"/>
    <s v=""/>
    <s v=""/>
    <s v="修繕"/>
    <m/>
    <s v=""/>
    <s v=""/>
    <m/>
    <m/>
    <m/>
    <m/>
    <m/>
    <m/>
    <m/>
    <m/>
    <m/>
    <m/>
    <m/>
    <m/>
    <m/>
    <m/>
    <m/>
    <m/>
    <m/>
    <m/>
    <m/>
    <m/>
    <m/>
    <m/>
    <m/>
    <m/>
    <m/>
    <s v=""/>
    <m/>
    <s v=""/>
    <m/>
    <s v=""/>
    <m/>
    <m/>
    <m/>
    <m/>
    <m/>
    <m/>
    <m/>
    <m/>
    <m/>
    <m/>
    <m/>
    <m/>
    <m/>
    <m/>
    <s v=""/>
  </r>
  <r>
    <x v="1284"/>
    <x v="2"/>
    <x v="1155"/>
    <s v="上磯厚沢部線"/>
    <n v="1967"/>
    <n v="75.099999999999994"/>
    <n v="2016"/>
    <s v="Ⅰ"/>
    <n v="2021"/>
    <s v="Ⅰ"/>
    <n v="2021"/>
    <s v="Ⅰ"/>
    <x v="5"/>
    <x v="0"/>
    <m/>
    <m/>
    <n v="2026"/>
    <s v=""/>
    <s v=""/>
    <s v="修繕"/>
    <m/>
    <s v=""/>
    <s v=""/>
    <m/>
    <m/>
    <m/>
    <m/>
    <m/>
    <m/>
    <m/>
    <m/>
    <m/>
    <m/>
    <m/>
    <m/>
    <m/>
    <m/>
    <m/>
    <m/>
    <s v=""/>
    <m/>
    <m/>
    <m/>
    <m/>
    <m/>
    <m/>
    <m/>
    <s v=""/>
    <s v=""/>
    <m/>
    <s v=""/>
    <m/>
    <s v=""/>
    <m/>
    <m/>
    <m/>
    <m/>
    <m/>
    <m/>
    <m/>
    <m/>
    <m/>
    <m/>
    <m/>
    <m/>
    <m/>
    <m/>
    <m/>
  </r>
  <r>
    <x v="1285"/>
    <x v="2"/>
    <x v="1156"/>
    <s v="奥尻島線"/>
    <n v="1987"/>
    <n v="7"/>
    <n v="2015"/>
    <s v="Ⅰ"/>
    <n v="2019"/>
    <s v="Ⅰ"/>
    <n v="2019"/>
    <s v="Ⅰ"/>
    <x v="0"/>
    <x v="0"/>
    <m/>
    <m/>
    <n v="2024"/>
    <s v=""/>
    <s v=""/>
    <s v="修繕"/>
    <m/>
    <s v=""/>
    <s v=""/>
    <m/>
    <m/>
    <m/>
    <m/>
    <m/>
    <m/>
    <m/>
    <m/>
    <m/>
    <m/>
    <m/>
    <m/>
    <m/>
    <m/>
    <m/>
    <m/>
    <m/>
    <m/>
    <m/>
    <m/>
    <m/>
    <m/>
    <m/>
    <m/>
    <s v=""/>
    <s v=""/>
    <m/>
    <s v=""/>
    <m/>
    <s v=""/>
    <m/>
    <m/>
    <m/>
    <m/>
    <m/>
    <m/>
    <m/>
    <m/>
    <m/>
    <m/>
    <m/>
    <m/>
    <m/>
    <m/>
    <m/>
  </r>
  <r>
    <x v="1286"/>
    <x v="2"/>
    <x v="1157"/>
    <s v="奥尻島線"/>
    <n v="2004"/>
    <n v="14.6"/>
    <n v="2015"/>
    <s v="Ⅰ"/>
    <n v="2019"/>
    <s v="Ⅰ"/>
    <n v="2019"/>
    <s v="Ⅰ"/>
    <x v="0"/>
    <x v="0"/>
    <m/>
    <m/>
    <n v="2024"/>
    <s v=""/>
    <s v=""/>
    <s v="修繕"/>
    <m/>
    <s v=""/>
    <s v=""/>
    <m/>
    <m/>
    <m/>
    <m/>
    <m/>
    <m/>
    <m/>
    <m/>
    <m/>
    <m/>
    <m/>
    <m/>
    <m/>
    <m/>
    <m/>
    <m/>
    <m/>
    <m/>
    <m/>
    <m/>
    <m/>
    <m/>
    <m/>
    <m/>
    <s v=""/>
    <s v=""/>
    <m/>
    <s v=""/>
    <m/>
    <s v=""/>
    <m/>
    <m/>
    <m/>
    <m/>
    <m/>
    <m/>
    <m/>
    <m/>
    <m/>
    <m/>
    <m/>
    <m/>
    <m/>
    <m/>
    <m/>
  </r>
  <r>
    <x v="1287"/>
    <x v="2"/>
    <x v="1158"/>
    <s v="奥尻島線"/>
    <n v="1990"/>
    <n v="4.7"/>
    <n v="2015"/>
    <s v="Ⅰ"/>
    <n v="2020"/>
    <s v="Ⅰ"/>
    <n v="2020"/>
    <s v="Ⅰ"/>
    <x v="1"/>
    <x v="0"/>
    <m/>
    <m/>
    <n v="2025"/>
    <s v=""/>
    <s v=""/>
    <s v="修繕"/>
    <m/>
    <s v=""/>
    <s v=""/>
    <m/>
    <m/>
    <m/>
    <m/>
    <m/>
    <m/>
    <m/>
    <m/>
    <m/>
    <m/>
    <m/>
    <m/>
    <m/>
    <m/>
    <m/>
    <m/>
    <m/>
    <m/>
    <m/>
    <m/>
    <m/>
    <m/>
    <m/>
    <m/>
    <s v=""/>
    <s v=""/>
    <m/>
    <s v=""/>
    <m/>
    <s v=""/>
    <m/>
    <m/>
    <m/>
    <m/>
    <m/>
    <m/>
    <m/>
    <m/>
    <m/>
    <m/>
    <m/>
    <m/>
    <m/>
    <m/>
    <m/>
  </r>
  <r>
    <x v="1288"/>
    <x v="2"/>
    <x v="1159"/>
    <s v="奥尻島線"/>
    <n v="2007"/>
    <n v="17.100000000000001"/>
    <n v="2015"/>
    <s v="Ⅰ"/>
    <n v="2019"/>
    <s v="Ⅰ"/>
    <n v="2019"/>
    <s v="Ⅰ"/>
    <x v="0"/>
    <x v="0"/>
    <m/>
    <m/>
    <n v="2024"/>
    <s v=""/>
    <s v=""/>
    <s v="修繕"/>
    <m/>
    <s v=""/>
    <s v=""/>
    <m/>
    <m/>
    <m/>
    <m/>
    <m/>
    <m/>
    <m/>
    <m/>
    <m/>
    <m/>
    <m/>
    <m/>
    <m/>
    <m/>
    <m/>
    <m/>
    <m/>
    <m/>
    <m/>
    <m/>
    <m/>
    <m/>
    <m/>
    <m/>
    <s v=""/>
    <s v=""/>
    <m/>
    <s v=""/>
    <m/>
    <s v=""/>
    <m/>
    <m/>
    <m/>
    <m/>
    <m/>
    <m/>
    <m/>
    <m/>
    <m/>
    <m/>
    <m/>
    <m/>
    <m/>
    <m/>
    <m/>
  </r>
  <r>
    <x v="1289"/>
    <x v="2"/>
    <x v="1160"/>
    <s v="奥尻島線"/>
    <n v="2011"/>
    <n v="115"/>
    <n v="2015"/>
    <s v="Ⅰ"/>
    <n v="2020"/>
    <s v="Ⅰ"/>
    <n v="2020"/>
    <s v="Ⅰ"/>
    <x v="1"/>
    <x v="0"/>
    <m/>
    <m/>
    <n v="2025"/>
    <s v=""/>
    <s v=""/>
    <s v="修繕"/>
    <m/>
    <s v=""/>
    <s v=""/>
    <m/>
    <m/>
    <m/>
    <m/>
    <m/>
    <m/>
    <m/>
    <m/>
    <m/>
    <m/>
    <m/>
    <m/>
    <m/>
    <m/>
    <m/>
    <m/>
    <m/>
    <m/>
    <m/>
    <m/>
    <m/>
    <m/>
    <m/>
    <m/>
    <s v=""/>
    <s v=""/>
    <m/>
    <s v=""/>
    <m/>
    <s v=""/>
    <m/>
    <m/>
    <m/>
    <m/>
    <m/>
    <m/>
    <m/>
    <m/>
    <m/>
    <m/>
    <m/>
    <m/>
    <m/>
    <m/>
    <m/>
  </r>
  <r>
    <x v="1290"/>
    <x v="2"/>
    <x v="1161"/>
    <s v="奥尻島線"/>
    <n v="2012"/>
    <n v="49"/>
    <n v="2015"/>
    <s v="Ⅰ"/>
    <n v="2020"/>
    <s v="Ⅰ"/>
    <n v="2020"/>
    <s v="Ⅰ"/>
    <x v="1"/>
    <x v="0"/>
    <m/>
    <m/>
    <n v="2025"/>
    <s v=""/>
    <s v=""/>
    <s v="修繕"/>
    <m/>
    <s v=""/>
    <s v=""/>
    <m/>
    <m/>
    <m/>
    <m/>
    <m/>
    <m/>
    <m/>
    <m/>
    <m/>
    <m/>
    <m/>
    <m/>
    <m/>
    <m/>
    <m/>
    <m/>
    <m/>
    <m/>
    <m/>
    <m/>
    <m/>
    <m/>
    <m/>
    <m/>
    <s v=""/>
    <s v=""/>
    <m/>
    <s v=""/>
    <m/>
    <s v=""/>
    <m/>
    <m/>
    <m/>
    <m/>
    <m/>
    <m/>
    <m/>
    <m/>
    <m/>
    <m/>
    <m/>
    <m/>
    <m/>
    <m/>
    <m/>
  </r>
  <r>
    <x v="1291"/>
    <x v="2"/>
    <x v="1162"/>
    <s v="奥尻島線"/>
    <n v="1992"/>
    <n v="10.5"/>
    <n v="2014"/>
    <s v="Ⅱ"/>
    <n v="2019"/>
    <s v="Ⅰ"/>
    <n v="2019"/>
    <s v="Ⅰ"/>
    <x v="0"/>
    <x v="0"/>
    <m/>
    <m/>
    <n v="2024"/>
    <s v=""/>
    <s v=""/>
    <s v="修繕"/>
    <m/>
    <s v=""/>
    <s v=""/>
    <m/>
    <m/>
    <m/>
    <m/>
    <m/>
    <m/>
    <m/>
    <m/>
    <m/>
    <m/>
    <m/>
    <m/>
    <m/>
    <m/>
    <m/>
    <m/>
    <m/>
    <m/>
    <m/>
    <m/>
    <m/>
    <m/>
    <m/>
    <m/>
    <s v=""/>
    <s v=""/>
    <m/>
    <s v=""/>
    <m/>
    <s v=""/>
    <m/>
    <m/>
    <m/>
    <m/>
    <m/>
    <m/>
    <m/>
    <m/>
    <m/>
    <m/>
    <m/>
    <m/>
    <m/>
    <m/>
    <m/>
  </r>
  <r>
    <x v="1292"/>
    <x v="2"/>
    <x v="1163"/>
    <s v="奥尻島線"/>
    <n v="1993"/>
    <n v="150"/>
    <n v="2015"/>
    <s v="Ⅱ"/>
    <n v="2020"/>
    <s v="Ⅱ"/>
    <n v="2020"/>
    <s v="Ⅱ"/>
    <x v="1"/>
    <x v="2"/>
    <m/>
    <m/>
    <n v="2025"/>
    <s v="修繕"/>
    <s v="修繕"/>
    <s v="修繕"/>
    <s v="修繕"/>
    <n v="2022"/>
    <n v="2026"/>
    <m/>
    <m/>
    <m/>
    <m/>
    <m/>
    <m/>
    <m/>
    <m/>
    <m/>
    <m/>
    <m/>
    <m/>
    <m/>
    <m/>
    <s v="補助"/>
    <n v="50"/>
    <s v="補助"/>
    <n v="8.5500000000000007"/>
    <m/>
    <m/>
    <m/>
    <m/>
    <m/>
    <m/>
    <m/>
    <s v=""/>
    <m/>
    <s v=""/>
    <m/>
    <s v=""/>
    <s v="修繕"/>
    <n v="2023"/>
    <n v="2026"/>
    <s v="修繕"/>
    <n v="2022"/>
    <n v="2026"/>
    <s v="修繕"/>
    <n v="8.5500000000000007"/>
    <s v="修繕"/>
    <n v="2022"/>
    <n v="2026"/>
    <s v="修繕"/>
    <n v="2022"/>
    <n v="2026"/>
    <n v="240"/>
  </r>
  <r>
    <x v="1293"/>
    <x v="2"/>
    <x v="1164"/>
    <s v="奥尻島線"/>
    <n v="1990"/>
    <n v="4.7"/>
    <n v="2015"/>
    <s v="Ⅰ"/>
    <n v="2020"/>
    <s v="Ⅰ"/>
    <n v="2020"/>
    <s v="Ⅰ"/>
    <x v="1"/>
    <x v="0"/>
    <m/>
    <m/>
    <n v="2025"/>
    <s v=""/>
    <s v=""/>
    <s v="修繕"/>
    <m/>
    <s v=""/>
    <s v=""/>
    <m/>
    <m/>
    <m/>
    <m/>
    <m/>
    <m/>
    <m/>
    <m/>
    <m/>
    <m/>
    <m/>
    <m/>
    <m/>
    <m/>
    <m/>
    <m/>
    <m/>
    <m/>
    <m/>
    <m/>
    <m/>
    <m/>
    <m/>
    <m/>
    <s v=""/>
    <s v=""/>
    <m/>
    <s v=""/>
    <m/>
    <s v=""/>
    <m/>
    <m/>
    <m/>
    <m/>
    <m/>
    <m/>
    <m/>
    <m/>
    <m/>
    <m/>
    <m/>
    <m/>
    <m/>
    <m/>
    <m/>
  </r>
  <r>
    <x v="1294"/>
    <x v="2"/>
    <x v="1165"/>
    <s v="奥尻島線"/>
    <n v="1988"/>
    <n v="112"/>
    <n v="2015"/>
    <s v="Ⅱ"/>
    <n v="2020"/>
    <s v="Ⅰ"/>
    <n v="2020"/>
    <s v="Ⅰ"/>
    <x v="1"/>
    <x v="0"/>
    <m/>
    <m/>
    <n v="2025"/>
    <s v=""/>
    <s v=""/>
    <s v="修繕"/>
    <m/>
    <s v=""/>
    <s v=""/>
    <m/>
    <m/>
    <m/>
    <m/>
    <s v="補助"/>
    <n v="10"/>
    <s v="補助"/>
    <n v="80"/>
    <s v="補助"/>
    <n v="7"/>
    <m/>
    <m/>
    <m/>
    <m/>
    <m/>
    <m/>
    <m/>
    <m/>
    <m/>
    <s v="修繕"/>
    <m/>
    <s v="2017.09"/>
    <m/>
    <m/>
    <s v=""/>
    <s v=""/>
    <m/>
    <s v=""/>
    <m/>
    <s v=""/>
    <m/>
    <m/>
    <m/>
    <m/>
    <m/>
    <m/>
    <m/>
    <m/>
    <m/>
    <m/>
    <m/>
    <m/>
    <m/>
    <m/>
    <m/>
  </r>
  <r>
    <x v="1295"/>
    <x v="2"/>
    <x v="1166"/>
    <s v="奥尻島線"/>
    <n v="1996"/>
    <n v="6.1"/>
    <n v="2014"/>
    <s v="Ⅰ"/>
    <n v="2019"/>
    <s v="Ⅰ"/>
    <n v="2019"/>
    <s v="Ⅰ"/>
    <x v="0"/>
    <x v="0"/>
    <m/>
    <m/>
    <n v="2024"/>
    <s v=""/>
    <s v=""/>
    <s v="修繕"/>
    <m/>
    <s v=""/>
    <s v=""/>
    <m/>
    <m/>
    <m/>
    <m/>
    <m/>
    <m/>
    <m/>
    <m/>
    <m/>
    <m/>
    <m/>
    <m/>
    <m/>
    <m/>
    <m/>
    <m/>
    <m/>
    <m/>
    <m/>
    <m/>
    <m/>
    <m/>
    <m/>
    <m/>
    <s v=""/>
    <s v=""/>
    <m/>
    <s v=""/>
    <m/>
    <s v=""/>
    <m/>
    <m/>
    <m/>
    <m/>
    <m/>
    <m/>
    <m/>
    <m/>
    <m/>
    <m/>
    <m/>
    <m/>
    <m/>
    <m/>
    <m/>
  </r>
  <r>
    <x v="1296"/>
    <x v="2"/>
    <x v="1167"/>
    <s v="奥尻島線"/>
    <n v="1984"/>
    <n v="7"/>
    <n v="2015"/>
    <s v="Ⅰ"/>
    <n v="2019"/>
    <s v="Ⅰ"/>
    <n v="2019"/>
    <s v="Ⅰ"/>
    <x v="0"/>
    <x v="0"/>
    <m/>
    <m/>
    <n v="2024"/>
    <s v=""/>
    <s v=""/>
    <s v="修繕"/>
    <m/>
    <s v=""/>
    <s v=""/>
    <m/>
    <m/>
    <m/>
    <m/>
    <m/>
    <m/>
    <m/>
    <m/>
    <m/>
    <m/>
    <m/>
    <m/>
    <m/>
    <m/>
    <m/>
    <m/>
    <m/>
    <m/>
    <m/>
    <m/>
    <m/>
    <m/>
    <m/>
    <m/>
    <s v=""/>
    <s v=""/>
    <m/>
    <s v=""/>
    <m/>
    <s v=""/>
    <m/>
    <m/>
    <m/>
    <m/>
    <m/>
    <m/>
    <m/>
    <m/>
    <m/>
    <m/>
    <m/>
    <m/>
    <m/>
    <m/>
    <m/>
  </r>
  <r>
    <x v="1297"/>
    <x v="2"/>
    <x v="1168"/>
    <s v="奥尻島線"/>
    <n v="1990"/>
    <n v="4.7"/>
    <n v="2015"/>
    <s v="Ⅰ"/>
    <n v="2020"/>
    <s v="Ⅰ"/>
    <n v="2020"/>
    <s v="Ⅰ"/>
    <x v="1"/>
    <x v="0"/>
    <m/>
    <m/>
    <n v="2025"/>
    <s v=""/>
    <s v=""/>
    <s v="修繕"/>
    <m/>
    <s v=""/>
    <s v=""/>
    <m/>
    <m/>
    <m/>
    <m/>
    <m/>
    <m/>
    <m/>
    <m/>
    <m/>
    <m/>
    <m/>
    <m/>
    <m/>
    <m/>
    <m/>
    <m/>
    <m/>
    <m/>
    <m/>
    <m/>
    <m/>
    <m/>
    <m/>
    <m/>
    <s v=""/>
    <s v=""/>
    <m/>
    <s v=""/>
    <m/>
    <s v=""/>
    <m/>
    <m/>
    <m/>
    <m/>
    <m/>
    <m/>
    <m/>
    <m/>
    <m/>
    <m/>
    <m/>
    <m/>
    <m/>
    <m/>
    <m/>
  </r>
  <r>
    <x v="1298"/>
    <x v="2"/>
    <x v="1169"/>
    <s v="奥尻島線"/>
    <n v="2011"/>
    <n v="11.6"/>
    <n v="2015"/>
    <s v="Ⅰ"/>
    <n v="2019"/>
    <s v="Ⅰ"/>
    <n v="2019"/>
    <s v="Ⅰ"/>
    <x v="0"/>
    <x v="0"/>
    <m/>
    <m/>
    <n v="2024"/>
    <s v=""/>
    <s v=""/>
    <s v="更新※"/>
    <m/>
    <s v=""/>
    <s v=""/>
    <m/>
    <m/>
    <m/>
    <m/>
    <m/>
    <m/>
    <m/>
    <m/>
    <m/>
    <m/>
    <m/>
    <m/>
    <m/>
    <m/>
    <m/>
    <m/>
    <m/>
    <m/>
    <m/>
    <m/>
    <m/>
    <m/>
    <m/>
    <m/>
    <s v=""/>
    <s v=""/>
    <m/>
    <s v=""/>
    <m/>
    <s v=""/>
    <m/>
    <m/>
    <m/>
    <m/>
    <m/>
    <m/>
    <m/>
    <m/>
    <m/>
    <m/>
    <m/>
    <m/>
    <m/>
    <m/>
    <m/>
  </r>
  <r>
    <x v="1299"/>
    <x v="2"/>
    <x v="1170"/>
    <s v="奥尻島線"/>
    <n v="1998"/>
    <n v="106"/>
    <n v="2015"/>
    <s v="Ⅰ"/>
    <n v="2020"/>
    <s v="Ⅰ"/>
    <n v="2020"/>
    <s v="Ⅰ"/>
    <x v="1"/>
    <x v="0"/>
    <m/>
    <m/>
    <n v="2025"/>
    <s v=""/>
    <s v=""/>
    <s v="修繕"/>
    <m/>
    <s v=""/>
    <s v=""/>
    <m/>
    <m/>
    <m/>
    <m/>
    <m/>
    <m/>
    <m/>
    <m/>
    <m/>
    <m/>
    <m/>
    <m/>
    <m/>
    <m/>
    <m/>
    <m/>
    <m/>
    <m/>
    <m/>
    <m/>
    <m/>
    <m/>
    <m/>
    <m/>
    <s v=""/>
    <s v=""/>
    <m/>
    <s v=""/>
    <m/>
    <s v=""/>
    <m/>
    <m/>
    <m/>
    <m/>
    <m/>
    <m/>
    <m/>
    <m/>
    <m/>
    <m/>
    <m/>
    <m/>
    <m/>
    <m/>
    <m/>
  </r>
  <r>
    <x v="1300"/>
    <x v="2"/>
    <x v="1171"/>
    <s v="奥尻島線"/>
    <n v="1997"/>
    <n v="68"/>
    <n v="2015"/>
    <s v="Ⅰ"/>
    <n v="2019"/>
    <s v="Ⅱ"/>
    <n v="2019"/>
    <s v="Ⅱ"/>
    <x v="0"/>
    <x v="2"/>
    <m/>
    <m/>
    <n v="2024"/>
    <s v="修繕"/>
    <s v="修繕"/>
    <s v="修繕"/>
    <s v="修繕"/>
    <n v="2022"/>
    <n v="2026"/>
    <m/>
    <m/>
    <m/>
    <m/>
    <m/>
    <m/>
    <m/>
    <m/>
    <m/>
    <m/>
    <m/>
    <m/>
    <m/>
    <m/>
    <s v="補助"/>
    <n v="15"/>
    <s v="補助"/>
    <n v="5.7"/>
    <m/>
    <m/>
    <m/>
    <m/>
    <m/>
    <m/>
    <m/>
    <s v=""/>
    <m/>
    <s v=""/>
    <m/>
    <s v=""/>
    <s v="修繕"/>
    <n v="2023"/>
    <n v="2026"/>
    <s v="修繕"/>
    <n v="2022"/>
    <n v="2026"/>
    <s v="修繕"/>
    <n v="5.7"/>
    <s v="修繕"/>
    <n v="2022"/>
    <n v="2026"/>
    <s v="修繕"/>
    <n v="2022"/>
    <n v="2026"/>
    <n v="125"/>
  </r>
  <r>
    <x v="1301"/>
    <x v="2"/>
    <x v="1172"/>
    <s v="奥尻島線"/>
    <n v="1991"/>
    <n v="7.2"/>
    <n v="2015"/>
    <s v="Ⅰ"/>
    <n v="2020"/>
    <s v="Ⅰ"/>
    <n v="2020"/>
    <s v="Ⅰ"/>
    <x v="1"/>
    <x v="0"/>
    <m/>
    <m/>
    <n v="2025"/>
    <s v=""/>
    <s v=""/>
    <s v="修繕"/>
    <m/>
    <s v=""/>
    <s v=""/>
    <m/>
    <m/>
    <m/>
    <m/>
    <m/>
    <m/>
    <m/>
    <m/>
    <m/>
    <m/>
    <m/>
    <m/>
    <m/>
    <m/>
    <m/>
    <m/>
    <m/>
    <m/>
    <m/>
    <m/>
    <m/>
    <m/>
    <m/>
    <m/>
    <s v=""/>
    <s v=""/>
    <m/>
    <s v=""/>
    <m/>
    <s v=""/>
    <m/>
    <m/>
    <m/>
    <m/>
    <m/>
    <m/>
    <m/>
    <m/>
    <m/>
    <m/>
    <m/>
    <m/>
    <m/>
    <m/>
    <m/>
  </r>
  <r>
    <x v="1302"/>
    <x v="2"/>
    <x v="1173"/>
    <s v="奥尻島線"/>
    <n v="1974"/>
    <n v="18"/>
    <n v="2015"/>
    <s v="Ⅱ"/>
    <n v="2019"/>
    <s v="Ⅲ"/>
    <n v="2019"/>
    <s v="Ⅲ"/>
    <x v="0"/>
    <x v="1"/>
    <m/>
    <m/>
    <n v="2024"/>
    <s v="修繕"/>
    <s v="修繕"/>
    <s v="修繕"/>
    <s v="修繕"/>
    <n v="2020"/>
    <n v="2023"/>
    <s v="補助"/>
    <n v="78"/>
    <s v="補助"/>
    <n v="1.94"/>
    <m/>
    <m/>
    <m/>
    <m/>
    <s v="補助"/>
    <n v="20"/>
    <s v="補助"/>
    <n v="78"/>
    <s v="補助"/>
    <n v="1.94"/>
    <s v="補助"/>
    <n v="25"/>
    <s v="補助"/>
    <n v="19.2"/>
    <s v="修繕"/>
    <s v="修繕"/>
    <n v="2020"/>
    <s v="2021.01"/>
    <m/>
    <m/>
    <s v="修繕"/>
    <s v="支承取替、桁塗替"/>
    <n v="2020"/>
    <n v="2021.01"/>
    <m/>
    <s v=""/>
    <s v="修繕"/>
    <n v="2020"/>
    <n v="2023"/>
    <s v="修繕"/>
    <n v="2020"/>
    <n v="2023"/>
    <s v="修繕"/>
    <n v="19.2"/>
    <m/>
    <m/>
    <m/>
    <m/>
    <m/>
    <m/>
    <n v="141"/>
  </r>
  <r>
    <x v="1303"/>
    <x v="2"/>
    <x v="1174"/>
    <s v="奥尻島線"/>
    <n v="2001"/>
    <n v="70.2"/>
    <n v="2015"/>
    <s v="Ⅰ"/>
    <n v="2019"/>
    <s v="Ⅰ"/>
    <n v="2019"/>
    <s v="Ⅰ"/>
    <x v="0"/>
    <x v="0"/>
    <m/>
    <m/>
    <n v="2024"/>
    <s v=""/>
    <s v=""/>
    <s v="修繕"/>
    <m/>
    <s v=""/>
    <s v=""/>
    <m/>
    <m/>
    <m/>
    <m/>
    <m/>
    <m/>
    <m/>
    <m/>
    <m/>
    <m/>
    <m/>
    <m/>
    <m/>
    <m/>
    <m/>
    <m/>
    <m/>
    <m/>
    <m/>
    <m/>
    <m/>
    <m/>
    <m/>
    <m/>
    <s v=""/>
    <s v=""/>
    <m/>
    <s v=""/>
    <m/>
    <s v=""/>
    <m/>
    <m/>
    <m/>
    <m/>
    <m/>
    <m/>
    <m/>
    <m/>
    <m/>
    <m/>
    <m/>
    <m/>
    <m/>
    <m/>
    <m/>
  </r>
  <r>
    <x v="1304"/>
    <x v="2"/>
    <x v="1175"/>
    <s v="奥尻島線"/>
    <n v="1962"/>
    <n v="4.5"/>
    <n v="2015"/>
    <s v="Ⅱ"/>
    <n v="2019"/>
    <s v="Ⅲ"/>
    <n v="2019"/>
    <s v="Ⅲ"/>
    <x v="0"/>
    <x v="1"/>
    <m/>
    <m/>
    <n v="2024"/>
    <s v="修繕"/>
    <s v="修繕"/>
    <s v="修繕"/>
    <s v="修繕"/>
    <n v="2021"/>
    <n v="2022"/>
    <m/>
    <m/>
    <m/>
    <m/>
    <m/>
    <m/>
    <m/>
    <m/>
    <s v="補助"/>
    <n v="10"/>
    <s v="補助"/>
    <n v="28"/>
    <s v="補助"/>
    <n v="1.94"/>
    <m/>
    <m/>
    <s v=""/>
    <m/>
    <s v="修繕"/>
    <s v="修繕"/>
    <n v="2021"/>
    <s v="2021.06"/>
    <m/>
    <m/>
    <s v="修繕"/>
    <s v="下部ひび割れ補修"/>
    <n v="2021"/>
    <n v="2021.06"/>
    <n v="2022"/>
    <n v="2023.03"/>
    <m/>
    <m/>
    <m/>
    <m/>
    <m/>
    <m/>
    <m/>
    <m/>
    <m/>
    <m/>
    <m/>
    <m/>
    <m/>
    <m/>
    <n v="20"/>
  </r>
  <r>
    <x v="1305"/>
    <x v="2"/>
    <x v="1176"/>
    <s v="奥尻島線"/>
    <n v="1970"/>
    <n v="5"/>
    <n v="2015"/>
    <s v="Ⅰ"/>
    <n v="2019"/>
    <s v="Ⅲ"/>
    <n v="2019"/>
    <s v="Ⅲ"/>
    <x v="0"/>
    <x v="1"/>
    <m/>
    <m/>
    <n v="2024"/>
    <s v="修繕"/>
    <s v="修繕"/>
    <s v="修繕"/>
    <s v="修繕"/>
    <n v="2021"/>
    <n v="2022"/>
    <m/>
    <m/>
    <m/>
    <m/>
    <m/>
    <m/>
    <m/>
    <m/>
    <s v="補助"/>
    <n v="10"/>
    <s v="補助"/>
    <n v="28"/>
    <s v="補助"/>
    <n v="1.94"/>
    <m/>
    <m/>
    <s v=""/>
    <m/>
    <s v="修繕"/>
    <s v="修繕"/>
    <n v="2021"/>
    <s v="2021.06"/>
    <m/>
    <m/>
    <s v="修繕"/>
    <s v="洗掘対策（根固工）"/>
    <n v="2021"/>
    <n v="2021.06"/>
    <n v="2022"/>
    <n v="2023.03"/>
    <m/>
    <m/>
    <m/>
    <m/>
    <m/>
    <m/>
    <m/>
    <m/>
    <m/>
    <m/>
    <m/>
    <m/>
    <m/>
    <m/>
    <n v="40"/>
  </r>
  <r>
    <x v="1306"/>
    <x v="2"/>
    <x v="1177"/>
    <s v="奥尻島線"/>
    <n v="1962"/>
    <n v="4.5"/>
    <n v="2014"/>
    <s v="Ⅱ"/>
    <n v="2019"/>
    <s v="Ⅲ"/>
    <n v="2019"/>
    <s v="Ⅲ"/>
    <x v="0"/>
    <x v="1"/>
    <m/>
    <m/>
    <n v="2024"/>
    <s v="修繕"/>
    <s v="修繕"/>
    <s v="修繕"/>
    <s v="修繕"/>
    <n v="2021"/>
    <n v="2022"/>
    <m/>
    <m/>
    <m/>
    <m/>
    <m/>
    <m/>
    <m/>
    <m/>
    <s v="補助"/>
    <n v="10"/>
    <s v="補助"/>
    <n v="18"/>
    <s v="補助"/>
    <n v="1.94"/>
    <m/>
    <m/>
    <s v=""/>
    <m/>
    <s v="修繕"/>
    <s v="修繕"/>
    <n v="2021"/>
    <s v="2021.06"/>
    <m/>
    <m/>
    <s v="修繕"/>
    <s v="上部断面補修"/>
    <n v="2021"/>
    <n v="2021.06"/>
    <n v="2022"/>
    <n v="2023.03"/>
    <m/>
    <m/>
    <m/>
    <m/>
    <m/>
    <m/>
    <m/>
    <m/>
    <m/>
    <m/>
    <m/>
    <m/>
    <m/>
    <m/>
    <n v="30"/>
  </r>
  <r>
    <x v="1307"/>
    <x v="2"/>
    <x v="1178"/>
    <s v="奥尻島線"/>
    <n v="2002"/>
    <n v="4"/>
    <n v="2014"/>
    <s v="Ⅰ"/>
    <n v="2019"/>
    <s v="Ⅰ"/>
    <n v="2019"/>
    <s v="Ⅰ"/>
    <x v="0"/>
    <x v="0"/>
    <m/>
    <m/>
    <n v="2024"/>
    <s v=""/>
    <s v=""/>
    <s v="修繕"/>
    <m/>
    <s v=""/>
    <s v=""/>
    <m/>
    <m/>
    <m/>
    <m/>
    <m/>
    <m/>
    <m/>
    <m/>
    <m/>
    <m/>
    <m/>
    <m/>
    <m/>
    <m/>
    <m/>
    <m/>
    <m/>
    <m/>
    <m/>
    <m/>
    <m/>
    <m/>
    <m/>
    <m/>
    <s v=""/>
    <s v=""/>
    <m/>
    <s v=""/>
    <m/>
    <s v=""/>
    <m/>
    <m/>
    <m/>
    <m/>
    <m/>
    <m/>
    <m/>
    <m/>
    <m/>
    <m/>
    <m/>
    <m/>
    <m/>
    <m/>
    <m/>
  </r>
  <r>
    <x v="1308"/>
    <x v="2"/>
    <x v="283"/>
    <s v="奥尻島線"/>
    <n v="2000"/>
    <n v="16.3"/>
    <n v="2014"/>
    <s v="Ⅰ"/>
    <n v="2019"/>
    <s v="Ⅰ"/>
    <n v="2019"/>
    <s v="Ⅰ"/>
    <x v="0"/>
    <x v="0"/>
    <m/>
    <m/>
    <n v="2024"/>
    <s v=""/>
    <s v=""/>
    <s v="修繕"/>
    <m/>
    <s v=""/>
    <s v=""/>
    <m/>
    <m/>
    <m/>
    <m/>
    <m/>
    <m/>
    <m/>
    <m/>
    <m/>
    <m/>
    <m/>
    <m/>
    <m/>
    <m/>
    <m/>
    <m/>
    <m/>
    <m/>
    <m/>
    <m/>
    <m/>
    <m/>
    <m/>
    <m/>
    <s v=""/>
    <s v=""/>
    <m/>
    <s v=""/>
    <m/>
    <s v=""/>
    <m/>
    <m/>
    <m/>
    <m/>
    <m/>
    <m/>
    <m/>
    <m/>
    <m/>
    <m/>
    <m/>
    <m/>
    <m/>
    <m/>
    <m/>
  </r>
  <r>
    <x v="1309"/>
    <x v="2"/>
    <x v="1179"/>
    <s v="奥尻島線"/>
    <n v="1998"/>
    <n v="15.6"/>
    <n v="2014"/>
    <s v="Ⅰ"/>
    <n v="2019"/>
    <s v="Ⅰ"/>
    <n v="2019"/>
    <s v="Ⅰ"/>
    <x v="0"/>
    <x v="0"/>
    <m/>
    <m/>
    <n v="2024"/>
    <s v=""/>
    <s v=""/>
    <s v="修繕"/>
    <m/>
    <s v=""/>
    <s v=""/>
    <m/>
    <m/>
    <m/>
    <m/>
    <m/>
    <m/>
    <m/>
    <m/>
    <m/>
    <m/>
    <m/>
    <m/>
    <m/>
    <m/>
    <m/>
    <m/>
    <m/>
    <m/>
    <m/>
    <m/>
    <m/>
    <m/>
    <m/>
    <m/>
    <s v=""/>
    <s v=""/>
    <m/>
    <s v=""/>
    <m/>
    <s v=""/>
    <m/>
    <m/>
    <m/>
    <m/>
    <m/>
    <m/>
    <m/>
    <m/>
    <m/>
    <m/>
    <m/>
    <m/>
    <m/>
    <m/>
    <m/>
  </r>
  <r>
    <x v="1310"/>
    <x v="2"/>
    <x v="1180"/>
    <s v="奥尻島線"/>
    <n v="1991"/>
    <n v="4.7"/>
    <n v="2015"/>
    <s v="Ⅰ"/>
    <n v="2020"/>
    <s v="Ⅰ"/>
    <n v="2020"/>
    <s v="Ⅰ"/>
    <x v="1"/>
    <x v="0"/>
    <m/>
    <m/>
    <n v="2025"/>
    <s v=""/>
    <s v=""/>
    <s v="修繕"/>
    <m/>
    <s v=""/>
    <s v=""/>
    <m/>
    <m/>
    <m/>
    <m/>
    <m/>
    <m/>
    <m/>
    <m/>
    <m/>
    <m/>
    <m/>
    <m/>
    <m/>
    <m/>
    <m/>
    <m/>
    <m/>
    <m/>
    <m/>
    <m/>
    <m/>
    <m/>
    <m/>
    <m/>
    <s v=""/>
    <s v=""/>
    <m/>
    <s v=""/>
    <m/>
    <s v=""/>
    <m/>
    <m/>
    <m/>
    <m/>
    <m/>
    <m/>
    <m/>
    <m/>
    <m/>
    <m/>
    <m/>
    <m/>
    <m/>
    <m/>
    <m/>
  </r>
  <r>
    <x v="1311"/>
    <x v="2"/>
    <x v="1181"/>
    <s v="奥尻島線"/>
    <n v="1966"/>
    <n v="3"/>
    <n v="2014"/>
    <s v="Ⅲ"/>
    <n v="2019"/>
    <s v="Ⅰ"/>
    <n v="2019"/>
    <s v="Ⅰ"/>
    <x v="0"/>
    <x v="0"/>
    <m/>
    <m/>
    <n v="2024"/>
    <s v=""/>
    <s v=""/>
    <s v="修繕"/>
    <m/>
    <s v=""/>
    <s v=""/>
    <m/>
    <m/>
    <m/>
    <m/>
    <m/>
    <m/>
    <m/>
    <m/>
    <m/>
    <m/>
    <m/>
    <m/>
    <m/>
    <m/>
    <m/>
    <m/>
    <m/>
    <m/>
    <m/>
    <s v="底版断面修復"/>
    <m/>
    <m/>
    <m/>
    <s v="2017.01"/>
    <s v=""/>
    <s v=""/>
    <m/>
    <s v=""/>
    <m/>
    <s v=""/>
    <m/>
    <m/>
    <m/>
    <m/>
    <m/>
    <m/>
    <m/>
    <m/>
    <m/>
    <m/>
    <m/>
    <m/>
    <m/>
    <m/>
    <m/>
  </r>
  <r>
    <x v="1312"/>
    <x v="2"/>
    <x v="1182"/>
    <s v="奥尻島線"/>
    <n v="1992"/>
    <n v="9"/>
    <n v="2015"/>
    <s v="Ⅰ"/>
    <n v="2020"/>
    <s v="Ⅰ"/>
    <n v="2020"/>
    <s v="Ⅰ"/>
    <x v="1"/>
    <x v="0"/>
    <m/>
    <m/>
    <n v="2025"/>
    <s v=""/>
    <s v=""/>
    <s v="修繕"/>
    <m/>
    <s v=""/>
    <s v=""/>
    <m/>
    <m/>
    <m/>
    <m/>
    <m/>
    <m/>
    <m/>
    <m/>
    <m/>
    <m/>
    <m/>
    <m/>
    <m/>
    <m/>
    <m/>
    <m/>
    <m/>
    <m/>
    <m/>
    <m/>
    <m/>
    <m/>
    <m/>
    <m/>
    <s v=""/>
    <s v=""/>
    <m/>
    <s v=""/>
    <m/>
    <s v=""/>
    <m/>
    <m/>
    <m/>
    <m/>
    <m/>
    <m/>
    <m/>
    <m/>
    <m/>
    <m/>
    <m/>
    <m/>
    <m/>
    <m/>
    <m/>
  </r>
  <r>
    <x v="1313"/>
    <x v="2"/>
    <x v="1183"/>
    <s v="奥尻島線"/>
    <n v="1986"/>
    <n v="23.4"/>
    <n v="2015"/>
    <s v="Ⅱ"/>
    <n v="2019"/>
    <s v="Ⅱ"/>
    <n v="2019"/>
    <s v="Ⅱ"/>
    <x v="0"/>
    <x v="2"/>
    <m/>
    <m/>
    <n v="2024"/>
    <s v=""/>
    <s v=""/>
    <s v="修繕"/>
    <m/>
    <s v=""/>
    <s v=""/>
    <m/>
    <m/>
    <m/>
    <m/>
    <m/>
    <m/>
    <m/>
    <m/>
    <m/>
    <m/>
    <m/>
    <m/>
    <m/>
    <m/>
    <m/>
    <m/>
    <m/>
    <m/>
    <m/>
    <m/>
    <m/>
    <m/>
    <m/>
    <m/>
    <m/>
    <s v=""/>
    <m/>
    <s v=""/>
    <m/>
    <s v=""/>
    <m/>
    <m/>
    <m/>
    <m/>
    <m/>
    <m/>
    <m/>
    <m/>
    <m/>
    <m/>
    <m/>
    <m/>
    <m/>
    <m/>
    <s v=""/>
  </r>
  <r>
    <x v="1314"/>
    <x v="2"/>
    <x v="1184"/>
    <s v="奥尻島線"/>
    <n v="1981"/>
    <n v="7.5"/>
    <n v="2015"/>
    <s v="Ⅰ"/>
    <n v="2019"/>
    <s v="Ⅱ"/>
    <n v="2019"/>
    <s v="Ⅱ"/>
    <x v="0"/>
    <x v="2"/>
    <m/>
    <m/>
    <n v="2024"/>
    <s v=""/>
    <s v=""/>
    <s v="修繕"/>
    <m/>
    <s v=""/>
    <s v=""/>
    <m/>
    <m/>
    <m/>
    <m/>
    <m/>
    <m/>
    <m/>
    <m/>
    <m/>
    <m/>
    <m/>
    <m/>
    <m/>
    <m/>
    <m/>
    <m/>
    <m/>
    <m/>
    <m/>
    <m/>
    <m/>
    <m/>
    <m/>
    <m/>
    <m/>
    <s v=""/>
    <m/>
    <s v=""/>
    <m/>
    <s v=""/>
    <m/>
    <m/>
    <m/>
    <m/>
    <m/>
    <m/>
    <m/>
    <m/>
    <m/>
    <m/>
    <m/>
    <m/>
    <m/>
    <m/>
    <s v=""/>
  </r>
  <r>
    <x v="1315"/>
    <x v="2"/>
    <x v="1185"/>
    <s v="奥尻島線"/>
    <n v="1964"/>
    <n v="25"/>
    <n v="2015"/>
    <s v="Ⅰ"/>
    <n v="2019"/>
    <s v="Ⅱ"/>
    <n v="2019"/>
    <s v="Ⅱ"/>
    <x v="0"/>
    <x v="2"/>
    <m/>
    <m/>
    <n v="2024"/>
    <s v=""/>
    <m/>
    <s v="更新※"/>
    <m/>
    <s v=""/>
    <s v=""/>
    <m/>
    <m/>
    <s v="補助"/>
    <n v="400"/>
    <m/>
    <m/>
    <m/>
    <m/>
    <m/>
    <m/>
    <m/>
    <m/>
    <m/>
    <m/>
    <m/>
    <m/>
    <s v="補助"/>
    <n v="75"/>
    <m/>
    <m/>
    <m/>
    <m/>
    <m/>
    <m/>
    <s v="更新"/>
    <s v=""/>
    <m/>
    <s v=""/>
    <m/>
    <s v=""/>
    <m/>
    <m/>
    <m/>
    <m/>
    <m/>
    <m/>
    <m/>
    <m/>
    <m/>
    <m/>
    <m/>
    <m/>
    <m/>
    <m/>
    <s v=""/>
  </r>
  <r>
    <x v="1316"/>
    <x v="2"/>
    <x v="1186"/>
    <s v="奥尻島線"/>
    <n v="1990"/>
    <n v="4.7"/>
    <n v="2015"/>
    <s v="Ⅰ"/>
    <n v="2020"/>
    <s v="Ⅰ"/>
    <n v="2020"/>
    <s v="Ⅰ"/>
    <x v="1"/>
    <x v="0"/>
    <m/>
    <m/>
    <n v="2025"/>
    <s v=""/>
    <s v=""/>
    <s v="修繕"/>
    <m/>
    <s v=""/>
    <s v=""/>
    <m/>
    <m/>
    <m/>
    <m/>
    <m/>
    <m/>
    <m/>
    <m/>
    <m/>
    <m/>
    <m/>
    <m/>
    <m/>
    <m/>
    <m/>
    <m/>
    <m/>
    <m/>
    <m/>
    <m/>
    <m/>
    <m/>
    <m/>
    <m/>
    <s v=""/>
    <s v=""/>
    <m/>
    <s v=""/>
    <m/>
    <s v=""/>
    <m/>
    <m/>
    <m/>
    <m/>
    <m/>
    <m/>
    <m/>
    <m/>
    <m/>
    <m/>
    <m/>
    <m/>
    <m/>
    <m/>
    <m/>
  </r>
  <r>
    <x v="1317"/>
    <x v="2"/>
    <x v="1187"/>
    <s v="奥尻島線"/>
    <n v="2003"/>
    <n v="20.5"/>
    <n v="2014"/>
    <s v="Ⅰ"/>
    <n v="2019"/>
    <s v="Ⅱ"/>
    <n v="2019"/>
    <s v="Ⅱ"/>
    <x v="0"/>
    <x v="2"/>
    <m/>
    <m/>
    <n v="2024"/>
    <s v=""/>
    <s v=""/>
    <s v="修繕"/>
    <m/>
    <s v=""/>
    <s v=""/>
    <m/>
    <m/>
    <m/>
    <m/>
    <m/>
    <m/>
    <m/>
    <m/>
    <m/>
    <m/>
    <m/>
    <m/>
    <m/>
    <m/>
    <m/>
    <m/>
    <m/>
    <m/>
    <m/>
    <m/>
    <m/>
    <m/>
    <m/>
    <m/>
    <m/>
    <s v=""/>
    <m/>
    <s v=""/>
    <m/>
    <s v=""/>
    <m/>
    <m/>
    <m/>
    <m/>
    <m/>
    <m/>
    <m/>
    <m/>
    <m/>
    <m/>
    <m/>
    <m/>
    <m/>
    <m/>
    <s v=""/>
  </r>
  <r>
    <x v="1318"/>
    <x v="2"/>
    <x v="1188"/>
    <s v="奥尻島線"/>
    <n v="2003"/>
    <n v="15"/>
    <n v="2014"/>
    <s v="Ⅰ"/>
    <n v="2019"/>
    <s v="Ⅱ"/>
    <n v="2019"/>
    <s v="Ⅱ"/>
    <x v="0"/>
    <x v="2"/>
    <m/>
    <m/>
    <n v="2024"/>
    <s v=""/>
    <s v=""/>
    <s v="修繕"/>
    <m/>
    <s v=""/>
    <s v=""/>
    <m/>
    <m/>
    <m/>
    <m/>
    <m/>
    <m/>
    <m/>
    <m/>
    <m/>
    <m/>
    <m/>
    <m/>
    <m/>
    <m/>
    <m/>
    <m/>
    <m/>
    <m/>
    <m/>
    <m/>
    <m/>
    <m/>
    <m/>
    <m/>
    <m/>
    <s v=""/>
    <m/>
    <s v=""/>
    <m/>
    <s v=""/>
    <m/>
    <m/>
    <m/>
    <m/>
    <m/>
    <m/>
    <m/>
    <m/>
    <m/>
    <m/>
    <m/>
    <m/>
    <m/>
    <m/>
    <s v=""/>
  </r>
  <r>
    <x v="1319"/>
    <x v="2"/>
    <x v="1189"/>
    <s v="奥尻島線"/>
    <n v="2002"/>
    <n v="9.8000000000000007"/>
    <n v="2014"/>
    <s v="Ⅰ"/>
    <n v="2019"/>
    <s v="Ⅰ"/>
    <n v="2019"/>
    <s v="Ⅰ"/>
    <x v="0"/>
    <x v="0"/>
    <m/>
    <m/>
    <n v="2024"/>
    <s v=""/>
    <s v=""/>
    <s v="修繕"/>
    <m/>
    <s v=""/>
    <s v=""/>
    <m/>
    <m/>
    <m/>
    <m/>
    <m/>
    <m/>
    <m/>
    <m/>
    <m/>
    <m/>
    <m/>
    <m/>
    <m/>
    <m/>
    <m/>
    <m/>
    <m/>
    <m/>
    <m/>
    <m/>
    <m/>
    <m/>
    <m/>
    <m/>
    <s v=""/>
    <s v=""/>
    <m/>
    <s v=""/>
    <m/>
    <s v=""/>
    <m/>
    <m/>
    <m/>
    <m/>
    <m/>
    <m/>
    <m/>
    <m/>
    <m/>
    <m/>
    <m/>
    <m/>
    <m/>
    <m/>
    <m/>
  </r>
  <r>
    <x v="1320"/>
    <x v="2"/>
    <x v="1190"/>
    <s v="奥尻島線"/>
    <n v="1992"/>
    <n v="10.3"/>
    <n v="2014"/>
    <s v="Ⅰ"/>
    <n v="2019"/>
    <s v="Ⅰ"/>
    <n v="2019"/>
    <s v="Ⅰ"/>
    <x v="0"/>
    <x v="0"/>
    <m/>
    <m/>
    <n v="2024"/>
    <s v=""/>
    <s v=""/>
    <s v="修繕"/>
    <m/>
    <s v=""/>
    <s v=""/>
    <m/>
    <m/>
    <m/>
    <m/>
    <m/>
    <m/>
    <m/>
    <m/>
    <m/>
    <m/>
    <m/>
    <m/>
    <m/>
    <m/>
    <m/>
    <m/>
    <m/>
    <m/>
    <m/>
    <m/>
    <m/>
    <m/>
    <m/>
    <m/>
    <s v=""/>
    <s v=""/>
    <m/>
    <s v=""/>
    <m/>
    <s v=""/>
    <m/>
    <m/>
    <m/>
    <m/>
    <m/>
    <m/>
    <m/>
    <m/>
    <m/>
    <m/>
    <m/>
    <m/>
    <m/>
    <m/>
    <m/>
  </r>
  <r>
    <x v="1321"/>
    <x v="2"/>
    <x v="757"/>
    <s v="奥尻島線"/>
    <n v="1988"/>
    <n v="33"/>
    <n v="2015"/>
    <s v="Ⅱ"/>
    <n v="2019"/>
    <s v="Ⅱ"/>
    <n v="2019"/>
    <s v="Ⅱ"/>
    <x v="0"/>
    <x v="2"/>
    <m/>
    <m/>
    <n v="2024"/>
    <s v=""/>
    <s v=""/>
    <s v="修繕"/>
    <m/>
    <s v=""/>
    <s v=""/>
    <m/>
    <m/>
    <m/>
    <m/>
    <m/>
    <m/>
    <m/>
    <m/>
    <m/>
    <m/>
    <m/>
    <m/>
    <m/>
    <m/>
    <m/>
    <m/>
    <m/>
    <m/>
    <m/>
    <m/>
    <m/>
    <m/>
    <m/>
    <m/>
    <m/>
    <s v=""/>
    <m/>
    <s v=""/>
    <m/>
    <s v=""/>
    <m/>
    <m/>
    <m/>
    <m/>
    <m/>
    <m/>
    <m/>
    <m/>
    <m/>
    <m/>
    <m/>
    <m/>
    <m/>
    <m/>
    <s v=""/>
  </r>
  <r>
    <x v="1322"/>
    <x v="2"/>
    <x v="1191"/>
    <s v="奥尻島線"/>
    <n v="2021"/>
    <n v="2.5"/>
    <n v="2016"/>
    <s v="Ⅲ"/>
    <s v="点検対象外"/>
    <s v="点検対象外"/>
    <n v="2016"/>
    <s v="Ⅲ"/>
    <x v="4"/>
    <x v="4"/>
    <m/>
    <m/>
    <n v="2023"/>
    <s v="更新"/>
    <m/>
    <s v="更新"/>
    <s v="更新"/>
    <m/>
    <m/>
    <m/>
    <m/>
    <m/>
    <m/>
    <m/>
    <m/>
    <s v="補助"/>
    <n v="20"/>
    <s v="補助"/>
    <n v="15"/>
    <m/>
    <m/>
    <s v="補助"/>
    <n v="9.6999999999999993"/>
    <m/>
    <m/>
    <s v=""/>
    <m/>
    <s v="更新"/>
    <s v="架替(更新)"/>
    <n v="2021"/>
    <s v="2021.04"/>
    <m/>
    <m/>
    <s v="更新"/>
    <s v="架替(更新)"/>
    <n v="2021"/>
    <n v="2021.04"/>
    <n v="2022"/>
    <n v="2023.03"/>
    <m/>
    <m/>
    <m/>
    <m/>
    <m/>
    <m/>
    <m/>
    <m/>
    <m/>
    <m/>
    <m/>
    <m/>
    <m/>
    <m/>
    <n v="95"/>
  </r>
  <r>
    <x v="1323"/>
    <x v="2"/>
    <x v="1192"/>
    <s v="奥尻島線"/>
    <n v="1989"/>
    <n v="2.5"/>
    <n v="2016"/>
    <s v="Ⅲ"/>
    <n v="2021"/>
    <s v="Ⅲ"/>
    <n v="2021"/>
    <s v="Ⅲ"/>
    <x v="5"/>
    <x v="1"/>
    <m/>
    <m/>
    <n v="2026"/>
    <s v="更新"/>
    <s v="更新"/>
    <s v="更新"/>
    <s v="更新"/>
    <n v="2021"/>
    <n v="2022"/>
    <s v="補助"/>
    <n v="110"/>
    <s v="補助"/>
    <n v="20"/>
    <m/>
    <m/>
    <m/>
    <m/>
    <s v="補助"/>
    <n v="40"/>
    <s v="補助"/>
    <n v="110"/>
    <s v="補助"/>
    <n v="19.399999999999999"/>
    <m/>
    <m/>
    <s v=""/>
    <m/>
    <s v="更新"/>
    <s v="架替(更新)"/>
    <n v="2021"/>
    <s v="2021.05"/>
    <m/>
    <m/>
    <s v="更新"/>
    <s v="架替(更新)"/>
    <n v="2021"/>
    <n v="2021.05"/>
    <n v="2022"/>
    <n v="2023.03"/>
    <m/>
    <m/>
    <m/>
    <m/>
    <m/>
    <m/>
    <m/>
    <m/>
    <m/>
    <m/>
    <m/>
    <m/>
    <m/>
    <m/>
    <n v="110"/>
  </r>
  <r>
    <x v="1324"/>
    <x v="2"/>
    <x v="1193"/>
    <s v="奥尻島線"/>
    <n v="2004"/>
    <n v="2.6"/>
    <n v="2016"/>
    <s v="Ⅰ"/>
    <n v="2020"/>
    <s v="Ⅰ"/>
    <n v="2020"/>
    <s v="Ⅰ"/>
    <x v="1"/>
    <x v="0"/>
    <m/>
    <m/>
    <n v="2025"/>
    <s v=""/>
    <s v=""/>
    <s v="修繕"/>
    <m/>
    <s v=""/>
    <s v=""/>
    <m/>
    <m/>
    <m/>
    <m/>
    <m/>
    <m/>
    <m/>
    <m/>
    <m/>
    <m/>
    <m/>
    <m/>
    <m/>
    <m/>
    <m/>
    <m/>
    <m/>
    <m/>
    <m/>
    <m/>
    <m/>
    <m/>
    <m/>
    <m/>
    <s v=""/>
    <s v=""/>
    <m/>
    <s v=""/>
    <m/>
    <s v=""/>
    <m/>
    <m/>
    <m/>
    <m/>
    <m/>
    <m/>
    <m/>
    <m/>
    <m/>
    <m/>
    <m/>
    <m/>
    <m/>
    <m/>
    <m/>
  </r>
  <r>
    <x v="1325"/>
    <x v="2"/>
    <x v="1194"/>
    <s v="奥尻島線"/>
    <n v="1984"/>
    <n v="2.6"/>
    <n v="2016"/>
    <s v="Ⅰ"/>
    <n v="2020"/>
    <s v="Ⅰ"/>
    <n v="2020"/>
    <s v="Ⅰ"/>
    <x v="1"/>
    <x v="0"/>
    <m/>
    <m/>
    <n v="2025"/>
    <s v=""/>
    <s v=""/>
    <s v="修繕"/>
    <m/>
    <s v=""/>
    <s v=""/>
    <m/>
    <m/>
    <m/>
    <m/>
    <m/>
    <m/>
    <m/>
    <m/>
    <m/>
    <m/>
    <m/>
    <m/>
    <m/>
    <m/>
    <m/>
    <m/>
    <m/>
    <m/>
    <m/>
    <m/>
    <m/>
    <m/>
    <m/>
    <m/>
    <s v=""/>
    <s v=""/>
    <m/>
    <s v=""/>
    <m/>
    <s v=""/>
    <m/>
    <m/>
    <m/>
    <m/>
    <m/>
    <m/>
    <m/>
    <m/>
    <m/>
    <m/>
    <m/>
    <m/>
    <m/>
    <m/>
    <m/>
  </r>
  <r>
    <x v="1326"/>
    <x v="2"/>
    <x v="1195"/>
    <s v="奥尻島線"/>
    <n v="1986"/>
    <n v="2"/>
    <n v="2016"/>
    <s v="Ⅰ"/>
    <n v="2021"/>
    <s v="Ⅰ"/>
    <n v="2021"/>
    <s v="Ⅰ"/>
    <x v="5"/>
    <x v="0"/>
    <m/>
    <m/>
    <n v="2026"/>
    <s v=""/>
    <s v=""/>
    <s v="修繕"/>
    <m/>
    <s v=""/>
    <s v=""/>
    <m/>
    <m/>
    <m/>
    <m/>
    <m/>
    <m/>
    <m/>
    <m/>
    <m/>
    <m/>
    <m/>
    <m/>
    <m/>
    <m/>
    <m/>
    <m/>
    <m/>
    <m/>
    <m/>
    <m/>
    <m/>
    <m/>
    <m/>
    <m/>
    <s v=""/>
    <s v=""/>
    <m/>
    <s v=""/>
    <m/>
    <s v=""/>
    <m/>
    <m/>
    <m/>
    <m/>
    <m/>
    <m/>
    <m/>
    <m/>
    <m/>
    <m/>
    <m/>
    <m/>
    <m/>
    <m/>
    <m/>
  </r>
  <r>
    <x v="1327"/>
    <x v="2"/>
    <x v="1196"/>
    <s v="奥尻島線"/>
    <n v="1986"/>
    <n v="2"/>
    <n v="2016"/>
    <s v="Ⅰ"/>
    <n v="2021"/>
    <s v="Ⅰ"/>
    <n v="2021"/>
    <s v="Ⅰ"/>
    <x v="5"/>
    <x v="0"/>
    <m/>
    <m/>
    <n v="2026"/>
    <s v=""/>
    <s v=""/>
    <s v="修繕"/>
    <m/>
    <s v=""/>
    <s v=""/>
    <m/>
    <m/>
    <m/>
    <m/>
    <m/>
    <m/>
    <m/>
    <m/>
    <m/>
    <m/>
    <m/>
    <m/>
    <m/>
    <m/>
    <m/>
    <m/>
    <m/>
    <m/>
    <m/>
    <m/>
    <m/>
    <m/>
    <m/>
    <m/>
    <s v=""/>
    <s v=""/>
    <m/>
    <s v=""/>
    <m/>
    <s v=""/>
    <m/>
    <m/>
    <m/>
    <m/>
    <m/>
    <m/>
    <m/>
    <m/>
    <m/>
    <m/>
    <m/>
    <m/>
    <m/>
    <m/>
    <m/>
  </r>
  <r>
    <x v="1328"/>
    <x v="2"/>
    <x v="1197"/>
    <s v="奥尻島線"/>
    <n v="2013"/>
    <n v="3.6"/>
    <n v="2016"/>
    <s v="Ⅰ"/>
    <n v="2021"/>
    <s v="Ⅰ"/>
    <n v="2021"/>
    <s v="Ⅰ"/>
    <x v="5"/>
    <x v="0"/>
    <m/>
    <m/>
    <n v="2026"/>
    <s v=""/>
    <s v=""/>
    <s v="修繕"/>
    <m/>
    <s v=""/>
    <s v=""/>
    <m/>
    <m/>
    <m/>
    <m/>
    <m/>
    <m/>
    <m/>
    <m/>
    <m/>
    <m/>
    <m/>
    <m/>
    <m/>
    <m/>
    <m/>
    <m/>
    <m/>
    <m/>
    <m/>
    <m/>
    <m/>
    <m/>
    <m/>
    <m/>
    <s v=""/>
    <s v=""/>
    <m/>
    <s v=""/>
    <m/>
    <s v=""/>
    <m/>
    <m/>
    <m/>
    <m/>
    <m/>
    <m/>
    <m/>
    <m/>
    <m/>
    <m/>
    <m/>
    <m/>
    <m/>
    <m/>
    <m/>
  </r>
  <r>
    <x v="1329"/>
    <x v="2"/>
    <x v="1198"/>
    <s v="奥尻島線"/>
    <n v="1997"/>
    <n v="2.8"/>
    <n v="2016"/>
    <s v="Ⅰ"/>
    <n v="2021"/>
    <s v="Ⅰ"/>
    <n v="2021"/>
    <s v="Ⅰ"/>
    <x v="5"/>
    <x v="0"/>
    <m/>
    <m/>
    <n v="2026"/>
    <s v=""/>
    <s v=""/>
    <s v="修繕"/>
    <m/>
    <s v=""/>
    <s v=""/>
    <m/>
    <m/>
    <m/>
    <m/>
    <m/>
    <m/>
    <m/>
    <m/>
    <m/>
    <m/>
    <m/>
    <m/>
    <m/>
    <m/>
    <m/>
    <m/>
    <m/>
    <m/>
    <m/>
    <m/>
    <m/>
    <m/>
    <m/>
    <m/>
    <s v=""/>
    <s v=""/>
    <m/>
    <s v=""/>
    <m/>
    <s v=""/>
    <m/>
    <m/>
    <m/>
    <m/>
    <m/>
    <m/>
    <m/>
    <m/>
    <m/>
    <m/>
    <m/>
    <m/>
    <m/>
    <m/>
    <m/>
  </r>
  <r>
    <x v="1330"/>
    <x v="2"/>
    <x v="1199"/>
    <s v="奥尻島線"/>
    <n v="1997"/>
    <n v="2.6"/>
    <n v="2016"/>
    <s v="Ⅰ"/>
    <n v="2021"/>
    <s v="Ⅰ"/>
    <n v="2021"/>
    <s v="Ⅰ"/>
    <x v="5"/>
    <x v="0"/>
    <m/>
    <m/>
    <n v="2026"/>
    <s v=""/>
    <s v=""/>
    <s v="修繕"/>
    <m/>
    <s v=""/>
    <s v=""/>
    <m/>
    <m/>
    <m/>
    <m/>
    <m/>
    <m/>
    <m/>
    <m/>
    <m/>
    <m/>
    <m/>
    <m/>
    <m/>
    <m/>
    <m/>
    <m/>
    <m/>
    <m/>
    <m/>
    <m/>
    <m/>
    <m/>
    <m/>
    <m/>
    <s v=""/>
    <s v=""/>
    <m/>
    <s v=""/>
    <m/>
    <s v=""/>
    <m/>
    <m/>
    <m/>
    <m/>
    <m/>
    <m/>
    <m/>
    <m/>
    <m/>
    <m/>
    <m/>
    <m/>
    <m/>
    <m/>
    <m/>
  </r>
  <r>
    <x v="1331"/>
    <x v="2"/>
    <x v="1200"/>
    <s v="奥尻島線"/>
    <n v="1995"/>
    <n v="2"/>
    <n v="2016"/>
    <s v="Ⅰ"/>
    <n v="2021"/>
    <s v="Ⅰ"/>
    <n v="2021"/>
    <s v="Ⅰ"/>
    <x v="5"/>
    <x v="0"/>
    <m/>
    <m/>
    <n v="2026"/>
    <s v=""/>
    <s v=""/>
    <s v="修繕"/>
    <m/>
    <s v=""/>
    <s v=""/>
    <m/>
    <m/>
    <m/>
    <m/>
    <m/>
    <m/>
    <m/>
    <m/>
    <m/>
    <m/>
    <m/>
    <m/>
    <m/>
    <m/>
    <m/>
    <m/>
    <m/>
    <m/>
    <m/>
    <m/>
    <m/>
    <m/>
    <m/>
    <m/>
    <s v=""/>
    <s v=""/>
    <m/>
    <s v=""/>
    <m/>
    <s v=""/>
    <m/>
    <m/>
    <m/>
    <m/>
    <m/>
    <m/>
    <m/>
    <m/>
    <m/>
    <m/>
    <m/>
    <m/>
    <m/>
    <m/>
    <m/>
  </r>
  <r>
    <x v="1332"/>
    <x v="2"/>
    <x v="1201"/>
    <s v="奥尻島線"/>
    <n v="1995"/>
    <n v="2.6"/>
    <n v="2016"/>
    <s v="Ⅰ"/>
    <n v="2020"/>
    <s v="Ⅰ"/>
    <n v="2020"/>
    <s v="Ⅰ"/>
    <x v="1"/>
    <x v="0"/>
    <m/>
    <m/>
    <n v="2025"/>
    <s v=""/>
    <s v=""/>
    <s v="修繕"/>
    <m/>
    <s v=""/>
    <s v=""/>
    <m/>
    <m/>
    <m/>
    <m/>
    <m/>
    <m/>
    <m/>
    <m/>
    <m/>
    <m/>
    <m/>
    <m/>
    <m/>
    <m/>
    <m/>
    <m/>
    <m/>
    <m/>
    <m/>
    <m/>
    <m/>
    <m/>
    <m/>
    <m/>
    <s v=""/>
    <s v=""/>
    <m/>
    <s v=""/>
    <m/>
    <s v=""/>
    <m/>
    <m/>
    <m/>
    <m/>
    <m/>
    <m/>
    <m/>
    <m/>
    <m/>
    <m/>
    <m/>
    <m/>
    <m/>
    <m/>
    <m/>
  </r>
  <r>
    <x v="1333"/>
    <x v="2"/>
    <x v="1202"/>
    <s v="奥尻島線"/>
    <n v="2000"/>
    <n v="3.1"/>
    <n v="2016"/>
    <s v="Ⅰ"/>
    <n v="2020"/>
    <s v="Ⅰ"/>
    <n v="2020"/>
    <s v="Ⅰ"/>
    <x v="1"/>
    <x v="0"/>
    <m/>
    <m/>
    <n v="2025"/>
    <s v=""/>
    <s v=""/>
    <s v="修繕"/>
    <m/>
    <s v=""/>
    <s v=""/>
    <m/>
    <m/>
    <m/>
    <m/>
    <m/>
    <m/>
    <m/>
    <m/>
    <m/>
    <m/>
    <m/>
    <m/>
    <m/>
    <m/>
    <m/>
    <m/>
    <m/>
    <m/>
    <m/>
    <m/>
    <m/>
    <m/>
    <m/>
    <m/>
    <s v=""/>
    <s v=""/>
    <m/>
    <s v=""/>
    <m/>
    <s v=""/>
    <m/>
    <m/>
    <m/>
    <m/>
    <m/>
    <m/>
    <m/>
    <m/>
    <m/>
    <m/>
    <m/>
    <m/>
    <m/>
    <m/>
    <m/>
  </r>
  <r>
    <x v="1334"/>
    <x v="2"/>
    <x v="1203"/>
    <s v="奥尻島線"/>
    <n v="2000"/>
    <n v="3.1"/>
    <n v="2016"/>
    <s v="Ⅰ"/>
    <n v="2021"/>
    <s v="Ⅰ"/>
    <n v="2021"/>
    <s v="Ⅰ"/>
    <x v="5"/>
    <x v="0"/>
    <m/>
    <m/>
    <n v="2026"/>
    <s v=""/>
    <s v=""/>
    <s v="修繕"/>
    <m/>
    <s v=""/>
    <s v=""/>
    <m/>
    <m/>
    <m/>
    <m/>
    <m/>
    <m/>
    <m/>
    <m/>
    <m/>
    <m/>
    <m/>
    <m/>
    <m/>
    <m/>
    <m/>
    <m/>
    <m/>
    <m/>
    <m/>
    <m/>
    <m/>
    <m/>
    <m/>
    <m/>
    <s v=""/>
    <s v=""/>
    <m/>
    <s v=""/>
    <m/>
    <s v=""/>
    <m/>
    <m/>
    <m/>
    <m/>
    <m/>
    <m/>
    <m/>
    <m/>
    <m/>
    <m/>
    <m/>
    <m/>
    <m/>
    <m/>
    <m/>
  </r>
  <r>
    <x v="1335"/>
    <x v="2"/>
    <x v="1204"/>
    <s v="奥尻島線"/>
    <n v="2000"/>
    <n v="3.1"/>
    <n v="2016"/>
    <s v="Ⅰ"/>
    <n v="2021"/>
    <s v="Ⅰ"/>
    <n v="2021"/>
    <s v="Ⅰ"/>
    <x v="5"/>
    <x v="0"/>
    <m/>
    <m/>
    <n v="2026"/>
    <s v=""/>
    <s v=""/>
    <s v="修繕"/>
    <m/>
    <s v=""/>
    <s v=""/>
    <m/>
    <m/>
    <m/>
    <m/>
    <m/>
    <m/>
    <m/>
    <m/>
    <m/>
    <m/>
    <m/>
    <m/>
    <m/>
    <m/>
    <m/>
    <m/>
    <m/>
    <m/>
    <m/>
    <m/>
    <m/>
    <m/>
    <m/>
    <m/>
    <s v=""/>
    <s v=""/>
    <m/>
    <s v=""/>
    <m/>
    <s v=""/>
    <m/>
    <m/>
    <m/>
    <m/>
    <m/>
    <m/>
    <m/>
    <m/>
    <m/>
    <m/>
    <m/>
    <m/>
    <m/>
    <m/>
    <m/>
  </r>
  <r>
    <x v="1336"/>
    <x v="2"/>
    <x v="1205"/>
    <s v="奥尻島線"/>
    <n v="2000"/>
    <n v="3.1"/>
    <n v="2016"/>
    <s v="Ⅱ"/>
    <n v="2021"/>
    <s v="Ⅰ"/>
    <n v="2021"/>
    <s v="Ⅰ"/>
    <x v="5"/>
    <x v="0"/>
    <m/>
    <m/>
    <n v="2026"/>
    <s v=""/>
    <s v=""/>
    <s v="修繕"/>
    <m/>
    <s v=""/>
    <s v=""/>
    <m/>
    <m/>
    <m/>
    <m/>
    <m/>
    <m/>
    <m/>
    <m/>
    <m/>
    <m/>
    <m/>
    <m/>
    <m/>
    <m/>
    <m/>
    <m/>
    <m/>
    <m/>
    <m/>
    <m/>
    <m/>
    <m/>
    <m/>
    <m/>
    <s v=""/>
    <s v=""/>
    <m/>
    <s v=""/>
    <m/>
    <s v=""/>
    <m/>
    <m/>
    <m/>
    <m/>
    <m/>
    <m/>
    <m/>
    <m/>
    <m/>
    <m/>
    <m/>
    <m/>
    <m/>
    <m/>
    <m/>
  </r>
  <r>
    <x v="1337"/>
    <x v="2"/>
    <x v="1206"/>
    <s v="奥尻島線"/>
    <n v="1971"/>
    <n v="2"/>
    <n v="2016"/>
    <s v="Ⅱ"/>
    <n v="2021"/>
    <s v="Ⅱ"/>
    <n v="2021"/>
    <s v="Ⅱ"/>
    <x v="5"/>
    <x v="2"/>
    <m/>
    <m/>
    <n v="2026"/>
    <s v=""/>
    <s v=""/>
    <s v="修繕"/>
    <m/>
    <s v=""/>
    <s v=""/>
    <m/>
    <m/>
    <m/>
    <m/>
    <m/>
    <m/>
    <m/>
    <m/>
    <m/>
    <m/>
    <m/>
    <m/>
    <m/>
    <m/>
    <m/>
    <m/>
    <m/>
    <m/>
    <m/>
    <m/>
    <m/>
    <m/>
    <m/>
    <m/>
    <m/>
    <s v=""/>
    <m/>
    <s v=""/>
    <m/>
    <s v=""/>
    <m/>
    <m/>
    <m/>
    <m/>
    <m/>
    <m/>
    <m/>
    <m/>
    <m/>
    <m/>
    <m/>
    <m/>
    <m/>
    <m/>
    <s v=""/>
  </r>
  <r>
    <x v="1338"/>
    <x v="2"/>
    <x v="1207"/>
    <s v="奥尻島線"/>
    <n v="2018"/>
    <n v="21.2"/>
    <s v=""/>
    <s v=""/>
    <s v="点検対象外"/>
    <s v="点検対象外"/>
    <n v="2020"/>
    <s v="Ⅰ"/>
    <x v="1"/>
    <x v="0"/>
    <m/>
    <m/>
    <n v="2025"/>
    <s v=""/>
    <s v=""/>
    <m/>
    <m/>
    <s v=""/>
    <s v=""/>
    <m/>
    <m/>
    <m/>
    <m/>
    <m/>
    <m/>
    <m/>
    <m/>
    <m/>
    <m/>
    <m/>
    <m/>
    <m/>
    <m/>
    <m/>
    <m/>
    <m/>
    <m/>
    <m/>
    <m/>
    <m/>
    <m/>
    <m/>
    <m/>
    <s v=""/>
    <s v=""/>
    <m/>
    <s v=""/>
    <m/>
    <s v=""/>
    <m/>
    <m/>
    <m/>
    <m/>
    <m/>
    <m/>
    <m/>
    <m/>
    <m/>
    <m/>
    <m/>
    <m/>
    <m/>
    <m/>
    <m/>
  </r>
  <r>
    <x v="1339"/>
    <x v="2"/>
    <x v="1208"/>
    <s v="奥尻島線"/>
    <n v="2017"/>
    <n v="38"/>
    <s v=""/>
    <s v=""/>
    <s v="点検対象外"/>
    <s v="点検対象外"/>
    <n v="2020"/>
    <s v="Ⅰ"/>
    <x v="1"/>
    <x v="0"/>
    <m/>
    <m/>
    <n v="2025"/>
    <s v=""/>
    <s v=""/>
    <m/>
    <m/>
    <s v=""/>
    <s v=""/>
    <m/>
    <m/>
    <m/>
    <m/>
    <m/>
    <m/>
    <m/>
    <m/>
    <m/>
    <m/>
    <m/>
    <m/>
    <m/>
    <m/>
    <m/>
    <m/>
    <m/>
    <m/>
    <m/>
    <m/>
    <m/>
    <m/>
    <m/>
    <m/>
    <s v=""/>
    <s v=""/>
    <m/>
    <s v=""/>
    <m/>
    <s v=""/>
    <m/>
    <m/>
    <m/>
    <m/>
    <m/>
    <m/>
    <m/>
    <m/>
    <m/>
    <m/>
    <m/>
    <m/>
    <m/>
    <m/>
    <m/>
  </r>
  <r>
    <x v="1340"/>
    <x v="2"/>
    <x v="1209"/>
    <s v="函館恵山線"/>
    <n v="1970"/>
    <n v="10"/>
    <n v="2016"/>
    <s v="Ⅰ"/>
    <n v="2021"/>
    <s v="Ⅱ"/>
    <n v="2021"/>
    <s v="Ⅱ"/>
    <x v="5"/>
    <x v="2"/>
    <m/>
    <m/>
    <n v="2026"/>
    <s v=""/>
    <s v=""/>
    <s v="修繕"/>
    <m/>
    <s v=""/>
    <s v=""/>
    <m/>
    <m/>
    <m/>
    <m/>
    <m/>
    <m/>
    <m/>
    <m/>
    <m/>
    <m/>
    <m/>
    <m/>
    <m/>
    <m/>
    <m/>
    <m/>
    <m/>
    <m/>
    <m/>
    <m/>
    <m/>
    <m/>
    <m/>
    <m/>
    <m/>
    <s v=""/>
    <m/>
    <s v=""/>
    <m/>
    <s v=""/>
    <m/>
    <m/>
    <m/>
    <m/>
    <m/>
    <m/>
    <m/>
    <m/>
    <m/>
    <m/>
    <m/>
    <m/>
    <m/>
    <m/>
    <s v=""/>
  </r>
  <r>
    <x v="1341"/>
    <x v="2"/>
    <x v="992"/>
    <s v="函館恵山線"/>
    <n v="1970"/>
    <n v="35"/>
    <n v="2015"/>
    <s v="Ⅰ"/>
    <n v="2019"/>
    <s v="Ⅱ"/>
    <n v="2019"/>
    <s v="Ⅱ"/>
    <x v="0"/>
    <x v="2"/>
    <m/>
    <m/>
    <n v="2024"/>
    <s v=""/>
    <s v=""/>
    <s v="修繕"/>
    <m/>
    <s v=""/>
    <s v=""/>
    <m/>
    <m/>
    <m/>
    <m/>
    <m/>
    <m/>
    <m/>
    <m/>
    <m/>
    <m/>
    <m/>
    <m/>
    <m/>
    <m/>
    <m/>
    <m/>
    <m/>
    <m/>
    <m/>
    <m/>
    <m/>
    <m/>
    <m/>
    <m/>
    <m/>
    <s v=""/>
    <m/>
    <s v=""/>
    <m/>
    <s v=""/>
    <m/>
    <m/>
    <m/>
    <m/>
    <m/>
    <m/>
    <m/>
    <m/>
    <m/>
    <m/>
    <m/>
    <m/>
    <m/>
    <m/>
    <s v=""/>
  </r>
  <r>
    <x v="1342"/>
    <x v="2"/>
    <x v="1210"/>
    <s v="函館恵山線"/>
    <n v="1968"/>
    <n v="5"/>
    <n v="2015"/>
    <s v="Ⅱ"/>
    <n v="2019"/>
    <s v="Ⅰ"/>
    <n v="2019"/>
    <s v="Ⅰ"/>
    <x v="0"/>
    <x v="0"/>
    <m/>
    <m/>
    <n v="2024"/>
    <s v=""/>
    <s v=""/>
    <s v="修繕"/>
    <m/>
    <s v=""/>
    <s v=""/>
    <m/>
    <m/>
    <m/>
    <m/>
    <m/>
    <m/>
    <m/>
    <m/>
    <m/>
    <m/>
    <m/>
    <m/>
    <m/>
    <m/>
    <m/>
    <m/>
    <m/>
    <m/>
    <m/>
    <m/>
    <m/>
    <m/>
    <m/>
    <m/>
    <s v=""/>
    <s v=""/>
    <m/>
    <s v=""/>
    <m/>
    <s v=""/>
    <m/>
    <m/>
    <m/>
    <m/>
    <m/>
    <m/>
    <m/>
    <m/>
    <m/>
    <m/>
    <m/>
    <m/>
    <m/>
    <m/>
    <m/>
  </r>
  <r>
    <x v="1343"/>
    <x v="2"/>
    <x v="138"/>
    <s v="函館恵山線"/>
    <n v="2001"/>
    <n v="9.6999999999999993"/>
    <n v="2015"/>
    <s v="Ⅰ"/>
    <n v="2019"/>
    <s v="Ⅰ"/>
    <n v="2019"/>
    <s v="Ⅰ"/>
    <x v="0"/>
    <x v="0"/>
    <m/>
    <m/>
    <n v="2024"/>
    <s v=""/>
    <s v=""/>
    <s v="修繕"/>
    <m/>
    <s v=""/>
    <s v=""/>
    <m/>
    <m/>
    <m/>
    <m/>
    <m/>
    <m/>
    <m/>
    <m/>
    <m/>
    <m/>
    <m/>
    <m/>
    <m/>
    <m/>
    <m/>
    <m/>
    <m/>
    <m/>
    <m/>
    <m/>
    <m/>
    <m/>
    <m/>
    <m/>
    <s v=""/>
    <s v=""/>
    <m/>
    <s v=""/>
    <m/>
    <s v=""/>
    <m/>
    <m/>
    <m/>
    <m/>
    <m/>
    <m/>
    <m/>
    <m/>
    <m/>
    <m/>
    <m/>
    <m/>
    <m/>
    <m/>
    <m/>
  </r>
  <r>
    <x v="1344"/>
    <x v="2"/>
    <x v="1211"/>
    <s v="函館恵山線"/>
    <n v="1968"/>
    <n v="2"/>
    <n v="2016"/>
    <s v="Ⅰ"/>
    <n v="2021"/>
    <s v="Ⅰ"/>
    <n v="2021"/>
    <s v="Ⅰ"/>
    <x v="5"/>
    <x v="0"/>
    <m/>
    <m/>
    <n v="2026"/>
    <s v=""/>
    <s v=""/>
    <s v="修繕"/>
    <m/>
    <s v=""/>
    <s v=""/>
    <m/>
    <m/>
    <m/>
    <m/>
    <m/>
    <m/>
    <m/>
    <m/>
    <m/>
    <m/>
    <m/>
    <m/>
    <m/>
    <m/>
    <m/>
    <m/>
    <m/>
    <m/>
    <m/>
    <m/>
    <m/>
    <m/>
    <m/>
    <m/>
    <s v=""/>
    <s v=""/>
    <m/>
    <s v=""/>
    <m/>
    <s v=""/>
    <m/>
    <m/>
    <m/>
    <m/>
    <m/>
    <m/>
    <m/>
    <m/>
    <m/>
    <m/>
    <m/>
    <m/>
    <m/>
    <m/>
    <m/>
  </r>
  <r>
    <x v="1345"/>
    <x v="2"/>
    <x v="1212"/>
    <s v="函館恵山線"/>
    <n v="1972"/>
    <n v="15"/>
    <n v="2016"/>
    <s v="Ⅱ"/>
    <n v="2016"/>
    <s v="Ⅱ"/>
    <n v="2016"/>
    <s v="Ⅱ"/>
    <x v="9"/>
    <x v="2"/>
    <m/>
    <m/>
    <m/>
    <s v=""/>
    <s v=""/>
    <s v="修繕"/>
    <m/>
    <s v=""/>
    <s v=""/>
    <m/>
    <m/>
    <m/>
    <m/>
    <m/>
    <m/>
    <m/>
    <m/>
    <m/>
    <m/>
    <m/>
    <m/>
    <m/>
    <m/>
    <m/>
    <m/>
    <s v=""/>
    <m/>
    <m/>
    <m/>
    <m/>
    <m/>
    <m/>
    <m/>
    <m/>
    <s v=""/>
    <m/>
    <s v=""/>
    <m/>
    <s v=""/>
    <m/>
    <m/>
    <m/>
    <m/>
    <m/>
    <m/>
    <m/>
    <m/>
    <m/>
    <m/>
    <m/>
    <m/>
    <m/>
    <m/>
    <s v=""/>
  </r>
  <r>
    <x v="1346"/>
    <x v="2"/>
    <x v="1213"/>
    <s v="函館恵山線"/>
    <n v="1965"/>
    <n v="18.600000000000001"/>
    <n v="2016"/>
    <s v="Ⅲ"/>
    <n v="2021"/>
    <s v="Ⅰ"/>
    <n v="2021"/>
    <s v="Ⅰ"/>
    <x v="5"/>
    <x v="0"/>
    <m/>
    <m/>
    <n v="2026"/>
    <s v=""/>
    <s v=""/>
    <s v="修繕"/>
    <m/>
    <s v=""/>
    <s v=""/>
    <m/>
    <m/>
    <m/>
    <m/>
    <s v="補助"/>
    <n v="10"/>
    <m/>
    <m/>
    <m/>
    <m/>
    <m/>
    <m/>
    <m/>
    <m/>
    <m/>
    <m/>
    <s v=""/>
    <m/>
    <m/>
    <s v="伸縮装置取替、断面補修、ひび割れ補修、橋面防水、地覆打ち替、防護柵取替"/>
    <m/>
    <s v="2017.07"/>
    <m/>
    <s v="2021.03"/>
    <s v=""/>
    <s v=""/>
    <m/>
    <s v=""/>
    <m/>
    <s v=""/>
    <m/>
    <m/>
    <m/>
    <m/>
    <m/>
    <m/>
    <m/>
    <m/>
    <m/>
    <m/>
    <m/>
    <m/>
    <m/>
    <m/>
    <m/>
  </r>
  <r>
    <x v="1347"/>
    <x v="2"/>
    <x v="1214"/>
    <s v="函館恵山線"/>
    <n v="1970"/>
    <n v="13.7"/>
    <n v="2016"/>
    <s v="Ⅲ"/>
    <n v="2021"/>
    <s v="Ⅰ"/>
    <n v="2021"/>
    <s v="Ⅰ"/>
    <x v="5"/>
    <x v="0"/>
    <m/>
    <m/>
    <n v="2026"/>
    <s v=""/>
    <s v=""/>
    <s v="修繕"/>
    <m/>
    <s v=""/>
    <s v=""/>
    <m/>
    <m/>
    <m/>
    <m/>
    <s v="補助"/>
    <n v="10"/>
    <m/>
    <m/>
    <m/>
    <m/>
    <m/>
    <m/>
    <m/>
    <m/>
    <m/>
    <m/>
    <s v=""/>
    <m/>
    <m/>
    <s v="伸縮装置取替、断面補修、ひび割れ補修、橋面防水、防護柵取替"/>
    <m/>
    <s v="2017.07"/>
    <m/>
    <s v="2021.03"/>
    <s v=""/>
    <s v=""/>
    <m/>
    <s v=""/>
    <m/>
    <s v=""/>
    <m/>
    <m/>
    <m/>
    <m/>
    <m/>
    <m/>
    <m/>
    <m/>
    <m/>
    <m/>
    <m/>
    <m/>
    <m/>
    <m/>
    <m/>
  </r>
  <r>
    <x v="1348"/>
    <x v="2"/>
    <x v="1215"/>
    <s v="函館恵山線"/>
    <n v="1970"/>
    <n v="3.5"/>
    <n v="2016"/>
    <s v="Ⅰ"/>
    <n v="2021"/>
    <s v="Ⅰ"/>
    <n v="2021"/>
    <s v="Ⅰ"/>
    <x v="5"/>
    <x v="0"/>
    <m/>
    <m/>
    <n v="2026"/>
    <s v=""/>
    <s v=""/>
    <s v="修繕"/>
    <m/>
    <s v=""/>
    <s v=""/>
    <m/>
    <m/>
    <m/>
    <m/>
    <m/>
    <m/>
    <m/>
    <m/>
    <m/>
    <m/>
    <m/>
    <m/>
    <m/>
    <m/>
    <m/>
    <m/>
    <m/>
    <m/>
    <m/>
    <m/>
    <m/>
    <m/>
    <m/>
    <m/>
    <s v=""/>
    <s v=""/>
    <m/>
    <s v=""/>
    <m/>
    <s v=""/>
    <m/>
    <m/>
    <m/>
    <m/>
    <m/>
    <m/>
    <m/>
    <m/>
    <m/>
    <m/>
    <m/>
    <m/>
    <m/>
    <m/>
    <m/>
  </r>
  <r>
    <x v="1349"/>
    <x v="2"/>
    <x v="1216"/>
    <s v="函館恵山線"/>
    <n v="1964"/>
    <n v="4.2"/>
    <n v="2016"/>
    <s v="Ⅱ"/>
    <n v="2021"/>
    <s v="Ⅰ"/>
    <n v="2021"/>
    <s v="Ⅰ"/>
    <x v="5"/>
    <x v="0"/>
    <m/>
    <m/>
    <n v="2026"/>
    <s v=""/>
    <s v=""/>
    <s v="修繕"/>
    <m/>
    <s v=""/>
    <s v=""/>
    <m/>
    <m/>
    <m/>
    <m/>
    <m/>
    <m/>
    <m/>
    <m/>
    <m/>
    <m/>
    <m/>
    <m/>
    <m/>
    <m/>
    <m/>
    <m/>
    <m/>
    <m/>
    <m/>
    <m/>
    <m/>
    <m/>
    <m/>
    <m/>
    <s v=""/>
    <s v=""/>
    <m/>
    <s v=""/>
    <m/>
    <s v=""/>
    <m/>
    <m/>
    <m/>
    <m/>
    <m/>
    <m/>
    <m/>
    <m/>
    <m/>
    <m/>
    <m/>
    <m/>
    <m/>
    <m/>
    <m/>
  </r>
  <r>
    <x v="1350"/>
    <x v="2"/>
    <x v="1217"/>
    <s v="函館恵山線"/>
    <n v="1972"/>
    <n v="14.8"/>
    <n v="2015"/>
    <s v="Ⅲ"/>
    <n v="2020"/>
    <s v="Ⅰ"/>
    <n v="2020"/>
    <s v="Ⅰ"/>
    <x v="1"/>
    <x v="0"/>
    <m/>
    <m/>
    <n v="2025"/>
    <s v=""/>
    <s v=""/>
    <s v="修繕"/>
    <m/>
    <s v=""/>
    <s v=""/>
    <m/>
    <m/>
    <m/>
    <m/>
    <m/>
    <m/>
    <m/>
    <m/>
    <m/>
    <m/>
    <m/>
    <m/>
    <m/>
    <m/>
    <m/>
    <m/>
    <s v=""/>
    <m/>
    <m/>
    <s v="塗装塗替、支承取替、支承補修、伸縮取替、橋台断面修復、地覆補修、高欄取替、橋面防水"/>
    <m/>
    <s v="2016.10"/>
    <m/>
    <s v="2020.01"/>
    <s v=""/>
    <s v=""/>
    <m/>
    <s v=""/>
    <m/>
    <s v=""/>
    <m/>
    <m/>
    <m/>
    <m/>
    <m/>
    <m/>
    <m/>
    <m/>
    <m/>
    <m/>
    <m/>
    <m/>
    <m/>
    <m/>
    <m/>
  </r>
  <r>
    <x v="1351"/>
    <x v="2"/>
    <x v="138"/>
    <s v="函館恵山線"/>
    <n v="2008"/>
    <n v="36.200000000000003"/>
    <n v="2015"/>
    <s v="Ⅱ"/>
    <n v="2019"/>
    <s v="Ⅱ"/>
    <n v="2019"/>
    <s v="Ⅱ"/>
    <x v="0"/>
    <x v="2"/>
    <m/>
    <m/>
    <n v="2024"/>
    <s v=""/>
    <s v=""/>
    <s v="修繕"/>
    <m/>
    <s v=""/>
    <s v=""/>
    <m/>
    <m/>
    <m/>
    <m/>
    <m/>
    <m/>
    <m/>
    <m/>
    <m/>
    <m/>
    <m/>
    <m/>
    <m/>
    <m/>
    <m/>
    <m/>
    <m/>
    <m/>
    <m/>
    <m/>
    <m/>
    <m/>
    <m/>
    <m/>
    <m/>
    <s v=""/>
    <m/>
    <s v=""/>
    <m/>
    <s v=""/>
    <m/>
    <m/>
    <m/>
    <m/>
    <m/>
    <m/>
    <m/>
    <m/>
    <m/>
    <m/>
    <m/>
    <m/>
    <m/>
    <m/>
    <s v=""/>
  </r>
  <r>
    <x v="1352"/>
    <x v="2"/>
    <x v="1218"/>
    <s v="函館恵山線"/>
    <n v="1975"/>
    <n v="63.1"/>
    <n v="2016"/>
    <s v="Ⅱ"/>
    <n v="2021"/>
    <s v="Ⅱ"/>
    <n v="2021"/>
    <s v="Ⅱ"/>
    <x v="5"/>
    <x v="2"/>
    <m/>
    <m/>
    <n v="2026"/>
    <s v=""/>
    <s v=""/>
    <s v="修繕"/>
    <m/>
    <s v=""/>
    <s v=""/>
    <m/>
    <m/>
    <m/>
    <m/>
    <m/>
    <m/>
    <m/>
    <m/>
    <m/>
    <m/>
    <m/>
    <m/>
    <m/>
    <m/>
    <m/>
    <m/>
    <m/>
    <m/>
    <m/>
    <m/>
    <m/>
    <m/>
    <m/>
    <m/>
    <m/>
    <s v=""/>
    <m/>
    <s v=""/>
    <m/>
    <s v=""/>
    <m/>
    <m/>
    <m/>
    <m/>
    <m/>
    <m/>
    <m/>
    <m/>
    <m/>
    <m/>
    <m/>
    <m/>
    <m/>
    <m/>
    <s v=""/>
  </r>
  <r>
    <x v="1353"/>
    <x v="2"/>
    <x v="1219"/>
    <s v="函館恵山線"/>
    <n v="1964"/>
    <n v="13.5"/>
    <n v="2016"/>
    <s v="Ⅱ"/>
    <n v="2021"/>
    <s v="Ⅱ"/>
    <n v="2021"/>
    <s v="Ⅱ"/>
    <x v="5"/>
    <x v="2"/>
    <m/>
    <m/>
    <n v="2026"/>
    <s v=""/>
    <s v=""/>
    <s v="修繕"/>
    <m/>
    <s v=""/>
    <s v=""/>
    <m/>
    <m/>
    <m/>
    <m/>
    <m/>
    <m/>
    <m/>
    <m/>
    <m/>
    <m/>
    <m/>
    <m/>
    <m/>
    <m/>
    <m/>
    <m/>
    <m/>
    <m/>
    <m/>
    <m/>
    <m/>
    <m/>
    <m/>
    <m/>
    <m/>
    <s v=""/>
    <m/>
    <s v=""/>
    <m/>
    <s v=""/>
    <m/>
    <m/>
    <m/>
    <m/>
    <m/>
    <m/>
    <m/>
    <m/>
    <m/>
    <m/>
    <m/>
    <m/>
    <m/>
    <m/>
    <s v=""/>
  </r>
  <r>
    <x v="1354"/>
    <x v="2"/>
    <x v="1220"/>
    <s v="函館恵山線"/>
    <n v="1972"/>
    <n v="15"/>
    <n v="2015"/>
    <s v="Ⅱ"/>
    <n v="2019"/>
    <s v="Ⅲ"/>
    <n v="2019"/>
    <s v="Ⅲ"/>
    <x v="0"/>
    <x v="1"/>
    <m/>
    <m/>
    <n v="2024"/>
    <s v="修繕"/>
    <s v="修繕"/>
    <s v="修繕"/>
    <s v="修繕"/>
    <n v="2021"/>
    <n v="2023"/>
    <m/>
    <m/>
    <s v="補助"/>
    <n v="43.65"/>
    <m/>
    <m/>
    <m/>
    <m/>
    <s v="補助"/>
    <n v="10"/>
    <m/>
    <m/>
    <s v="補助"/>
    <n v="43.65"/>
    <m/>
    <m/>
    <s v="補助"/>
    <n v="19.2"/>
    <s v="修繕"/>
    <s v="伸縮装置取替、防護柵補修、下部洗掘対策"/>
    <m/>
    <m/>
    <m/>
    <m/>
    <s v="修繕"/>
    <s v="伸縮装置取替、防護柵補修、下部洗掘対策"/>
    <n v="2019"/>
    <n v="2020.03"/>
    <m/>
    <s v=""/>
    <s v="修繕"/>
    <n v="2021"/>
    <n v="2023"/>
    <s v="修繕"/>
    <n v="2021"/>
    <n v="2023"/>
    <s v="修繕"/>
    <n v="19.2"/>
    <m/>
    <m/>
    <m/>
    <m/>
    <m/>
    <m/>
    <n v="64"/>
  </r>
  <r>
    <x v="1355"/>
    <x v="2"/>
    <x v="94"/>
    <s v="函館恵山線"/>
    <n v="1964"/>
    <n v="12.5"/>
    <n v="2016"/>
    <s v="Ⅲ"/>
    <n v="2021"/>
    <s v="Ⅰ"/>
    <n v="2021"/>
    <s v="Ⅰ"/>
    <x v="5"/>
    <x v="0"/>
    <m/>
    <m/>
    <n v="2026"/>
    <s v=""/>
    <s v=""/>
    <s v="修繕"/>
    <m/>
    <s v=""/>
    <s v=""/>
    <m/>
    <m/>
    <m/>
    <m/>
    <s v="補助"/>
    <n v="5"/>
    <m/>
    <m/>
    <m/>
    <m/>
    <m/>
    <m/>
    <m/>
    <m/>
    <m/>
    <m/>
    <s v=""/>
    <m/>
    <m/>
    <s v="伸縮装置取替、断面補修、橋面防水、地覆打ち替、防護柵取替、洗掘対策"/>
    <m/>
    <s v="2017.07"/>
    <m/>
    <s v="2021.03"/>
    <s v=""/>
    <s v=""/>
    <m/>
    <s v=""/>
    <m/>
    <s v=""/>
    <m/>
    <m/>
    <m/>
    <m/>
    <m/>
    <m/>
    <m/>
    <m/>
    <m/>
    <m/>
    <m/>
    <m/>
    <m/>
    <m/>
    <m/>
  </r>
  <r>
    <x v="1356"/>
    <x v="2"/>
    <x v="1221"/>
    <s v="函館恵山線"/>
    <n v="1968"/>
    <n v="2.5"/>
    <n v="2015"/>
    <s v="Ⅰ"/>
    <n v="2019"/>
    <s v="Ⅰ"/>
    <n v="2019"/>
    <s v="Ⅰ"/>
    <x v="0"/>
    <x v="0"/>
    <m/>
    <m/>
    <n v="2024"/>
    <s v=""/>
    <s v=""/>
    <s v="修繕"/>
    <m/>
    <s v=""/>
    <s v=""/>
    <m/>
    <m/>
    <m/>
    <m/>
    <m/>
    <m/>
    <m/>
    <m/>
    <m/>
    <m/>
    <m/>
    <m/>
    <m/>
    <m/>
    <m/>
    <m/>
    <m/>
    <m/>
    <m/>
    <m/>
    <m/>
    <m/>
    <m/>
    <m/>
    <s v=""/>
    <s v=""/>
    <m/>
    <s v=""/>
    <m/>
    <s v=""/>
    <m/>
    <m/>
    <m/>
    <m/>
    <m/>
    <m/>
    <m/>
    <m/>
    <m/>
    <m/>
    <m/>
    <m/>
    <m/>
    <m/>
    <m/>
  </r>
  <r>
    <x v="1357"/>
    <x v="2"/>
    <x v="1222"/>
    <s v="函館恵山線"/>
    <n v="1970"/>
    <n v="50"/>
    <n v="2015"/>
    <s v="Ⅱ"/>
    <n v="2019"/>
    <s v="Ⅲ"/>
    <n v="2019"/>
    <s v="Ⅲ"/>
    <x v="0"/>
    <x v="1"/>
    <m/>
    <m/>
    <n v="2024"/>
    <s v="修繕"/>
    <s v="修繕"/>
    <s v="修繕"/>
    <s v="修繕"/>
    <n v="2021"/>
    <n v="2023"/>
    <m/>
    <m/>
    <s v="補助"/>
    <n v="58.2"/>
    <m/>
    <m/>
    <m/>
    <m/>
    <s v="補助"/>
    <n v="10"/>
    <m/>
    <m/>
    <s v="補助"/>
    <n v="58.2"/>
    <m/>
    <m/>
    <s v="補助"/>
    <n v="33.6"/>
    <s v="修繕"/>
    <s v="上下部断面修復工、伸縮装置取替、防護柵補修、足場等"/>
    <m/>
    <m/>
    <m/>
    <m/>
    <s v="修繕"/>
    <s v="上下部断面修復工、伸縮装置取替、防護柵補修、足場等"/>
    <n v="2019"/>
    <n v="2020.03"/>
    <m/>
    <s v=""/>
    <s v="修繕"/>
    <n v="2021"/>
    <n v="2023"/>
    <s v="修繕"/>
    <n v="2021"/>
    <n v="2023"/>
    <s v="修繕"/>
    <n v="33.6"/>
    <m/>
    <m/>
    <m/>
    <m/>
    <m/>
    <m/>
    <n v="116"/>
  </r>
  <r>
    <x v="1358"/>
    <x v="2"/>
    <x v="1223"/>
    <s v="函館恵山線"/>
    <n v="2020"/>
    <n v="61.4"/>
    <s v=""/>
    <s v=""/>
    <s v="点検対象外"/>
    <s v="点検対象外"/>
    <n v="2022"/>
    <s v="Ⅰ"/>
    <x v="2"/>
    <x v="0"/>
    <m/>
    <m/>
    <n v="2027"/>
    <s v=""/>
    <s v=""/>
    <m/>
    <m/>
    <s v=""/>
    <s v=""/>
    <m/>
    <m/>
    <m/>
    <m/>
    <m/>
    <m/>
    <m/>
    <m/>
    <m/>
    <m/>
    <m/>
    <m/>
    <m/>
    <m/>
    <m/>
    <m/>
    <m/>
    <m/>
    <m/>
    <m/>
    <m/>
    <m/>
    <m/>
    <m/>
    <s v=""/>
    <s v=""/>
    <m/>
    <s v=""/>
    <m/>
    <s v=""/>
    <m/>
    <m/>
    <m/>
    <m/>
    <m/>
    <m/>
    <m/>
    <m/>
    <m/>
    <m/>
    <m/>
    <m/>
    <m/>
    <m/>
    <m/>
  </r>
  <r>
    <x v="1359"/>
    <x v="2"/>
    <x v="1224"/>
    <s v="八雲北檜山線"/>
    <n v="1967"/>
    <n v="90"/>
    <n v="2016"/>
    <s v="Ⅲ"/>
    <n v="2021"/>
    <s v="Ⅱ"/>
    <n v="2021"/>
    <s v="Ⅱ"/>
    <x v="5"/>
    <x v="2"/>
    <m/>
    <m/>
    <n v="2026"/>
    <s v="修繕"/>
    <s v="修繕"/>
    <s v="修繕"/>
    <s v="修繕"/>
    <n v="2018"/>
    <n v="2021"/>
    <m/>
    <m/>
    <m/>
    <m/>
    <m/>
    <m/>
    <s v="補助"/>
    <n v="50"/>
    <s v="補助"/>
    <n v="15"/>
    <m/>
    <m/>
    <m/>
    <m/>
    <m/>
    <m/>
    <s v=""/>
    <m/>
    <s v="修繕"/>
    <s v="地覆・防護柵・ｼｭｰ　（R3掛け替え予定）"/>
    <n v="2018"/>
    <s v="2018.07"/>
    <n v="2021"/>
    <s v="2021.12"/>
    <s v="修繕"/>
    <s v="橋梁護岸新設"/>
    <n v="2018"/>
    <n v="2018.04"/>
    <n v="2021"/>
    <n v="2021.12"/>
    <m/>
    <m/>
    <m/>
    <m/>
    <m/>
    <m/>
    <m/>
    <m/>
    <m/>
    <m/>
    <m/>
    <m/>
    <m/>
    <m/>
    <n v="65"/>
  </r>
  <r>
    <x v="1360"/>
    <x v="2"/>
    <x v="1225"/>
    <s v="八雲北檜山線"/>
    <n v="1965"/>
    <n v="61.8"/>
    <n v="2016"/>
    <s v="Ⅲ"/>
    <n v="2021"/>
    <s v="Ⅱ"/>
    <n v="2021"/>
    <s v="Ⅱ"/>
    <x v="5"/>
    <x v="2"/>
    <m/>
    <m/>
    <n v="2026"/>
    <s v=""/>
    <s v="修繕"/>
    <s v="修繕"/>
    <s v="修繕"/>
    <n v="2018"/>
    <n v="2021"/>
    <m/>
    <m/>
    <m/>
    <m/>
    <s v="補助"/>
    <n v="25"/>
    <m/>
    <m/>
    <m/>
    <m/>
    <m/>
    <m/>
    <m/>
    <m/>
    <m/>
    <m/>
    <s v=""/>
    <m/>
    <m/>
    <s v="支承モルタル打替え"/>
    <m/>
    <s v="2018.04"/>
    <m/>
    <s v="2021.03"/>
    <s v="修繕"/>
    <s v=""/>
    <n v="2018"/>
    <n v="2018.04"/>
    <n v="2021"/>
    <n v="2021.06"/>
    <m/>
    <m/>
    <m/>
    <m/>
    <m/>
    <m/>
    <m/>
    <m/>
    <m/>
    <m/>
    <m/>
    <m/>
    <m/>
    <m/>
    <s v=""/>
  </r>
  <r>
    <x v="1361"/>
    <x v="2"/>
    <x v="1226"/>
    <s v="八雲北檜山線"/>
    <n v="1969"/>
    <n v="44"/>
    <n v="2016"/>
    <s v="Ⅰ"/>
    <n v="2021"/>
    <s v="Ⅰ"/>
    <n v="2021"/>
    <s v="Ⅰ"/>
    <x v="5"/>
    <x v="0"/>
    <m/>
    <m/>
    <n v="2026"/>
    <s v=""/>
    <s v=""/>
    <s v="修繕"/>
    <m/>
    <s v=""/>
    <s v=""/>
    <m/>
    <m/>
    <m/>
    <m/>
    <m/>
    <m/>
    <m/>
    <m/>
    <m/>
    <m/>
    <m/>
    <m/>
    <m/>
    <m/>
    <m/>
    <m/>
    <m/>
    <m/>
    <m/>
    <m/>
    <m/>
    <m/>
    <m/>
    <m/>
    <s v=""/>
    <s v=""/>
    <m/>
    <s v=""/>
    <m/>
    <s v=""/>
    <m/>
    <m/>
    <m/>
    <m/>
    <m/>
    <m/>
    <m/>
    <m/>
    <m/>
    <m/>
    <m/>
    <m/>
    <m/>
    <m/>
    <m/>
  </r>
  <r>
    <x v="1362"/>
    <x v="2"/>
    <x v="1227"/>
    <s v="八雲北檜山線"/>
    <n v="1961"/>
    <n v="4"/>
    <n v="2015"/>
    <s v="Ⅱ"/>
    <n v="2019"/>
    <s v="Ⅲ"/>
    <n v="2019"/>
    <s v="Ⅲ"/>
    <x v="0"/>
    <x v="1"/>
    <m/>
    <m/>
    <n v="2024"/>
    <s v=""/>
    <m/>
    <s v="更新※"/>
    <m/>
    <m/>
    <s v=""/>
    <m/>
    <m/>
    <m/>
    <m/>
    <m/>
    <m/>
    <m/>
    <m/>
    <m/>
    <m/>
    <m/>
    <m/>
    <m/>
    <m/>
    <m/>
    <m/>
    <m/>
    <m/>
    <m/>
    <m/>
    <m/>
    <m/>
    <m/>
    <m/>
    <s v="更新"/>
    <s v="街路事業で架替"/>
    <n v="2019"/>
    <n v="2019.06"/>
    <m/>
    <s v=""/>
    <m/>
    <m/>
    <m/>
    <m/>
    <m/>
    <m/>
    <m/>
    <m/>
    <m/>
    <m/>
    <m/>
    <m/>
    <m/>
    <m/>
    <s v=""/>
  </r>
  <r>
    <x v="1363"/>
    <x v="2"/>
    <x v="1228"/>
    <s v="八雲北檜山線"/>
    <n v="1963"/>
    <n v="90.1"/>
    <n v="2016"/>
    <s v="Ⅱ"/>
    <n v="2021"/>
    <s v="Ⅱ"/>
    <n v="2021"/>
    <s v="Ⅱ"/>
    <x v="5"/>
    <x v="2"/>
    <m/>
    <m/>
    <n v="2026"/>
    <s v=""/>
    <s v=""/>
    <s v="修繕"/>
    <m/>
    <s v=""/>
    <s v=""/>
    <m/>
    <m/>
    <m/>
    <m/>
    <m/>
    <m/>
    <m/>
    <m/>
    <m/>
    <m/>
    <m/>
    <m/>
    <m/>
    <m/>
    <m/>
    <m/>
    <m/>
    <m/>
    <m/>
    <m/>
    <m/>
    <m/>
    <m/>
    <m/>
    <m/>
    <s v=""/>
    <m/>
    <s v=""/>
    <m/>
    <s v=""/>
    <m/>
    <m/>
    <m/>
    <m/>
    <m/>
    <m/>
    <m/>
    <m/>
    <m/>
    <m/>
    <m/>
    <m/>
    <m/>
    <m/>
    <s v=""/>
  </r>
  <r>
    <x v="1364"/>
    <x v="2"/>
    <x v="1229"/>
    <s v="八雲北檜山線"/>
    <n v="1963"/>
    <n v="90.1"/>
    <n v="2016"/>
    <s v="Ⅰ"/>
    <n v="2021"/>
    <s v="Ⅰ"/>
    <n v="2021"/>
    <s v="Ⅰ"/>
    <x v="5"/>
    <x v="0"/>
    <m/>
    <m/>
    <n v="2026"/>
    <s v=""/>
    <s v=""/>
    <s v="修繕"/>
    <m/>
    <s v=""/>
    <s v=""/>
    <m/>
    <m/>
    <m/>
    <m/>
    <m/>
    <m/>
    <m/>
    <m/>
    <m/>
    <m/>
    <m/>
    <m/>
    <m/>
    <m/>
    <m/>
    <m/>
    <m/>
    <m/>
    <m/>
    <m/>
    <m/>
    <m/>
    <m/>
    <m/>
    <s v=""/>
    <s v=""/>
    <m/>
    <s v=""/>
    <m/>
    <s v=""/>
    <m/>
    <m/>
    <m/>
    <m/>
    <m/>
    <m/>
    <m/>
    <m/>
    <m/>
    <m/>
    <m/>
    <m/>
    <m/>
    <m/>
    <m/>
  </r>
  <r>
    <x v="1365"/>
    <x v="2"/>
    <x v="922"/>
    <s v="八雲北檜山線"/>
    <n v="1972"/>
    <n v="6"/>
    <n v="2015"/>
    <s v="Ⅰ"/>
    <n v="2019"/>
    <s v="Ⅰ"/>
    <n v="2019"/>
    <s v="Ⅰ"/>
    <x v="0"/>
    <x v="0"/>
    <m/>
    <m/>
    <n v="2024"/>
    <s v=""/>
    <s v=""/>
    <s v="修繕"/>
    <m/>
    <s v=""/>
    <s v=""/>
    <m/>
    <m/>
    <m/>
    <m/>
    <m/>
    <m/>
    <m/>
    <m/>
    <m/>
    <m/>
    <m/>
    <m/>
    <m/>
    <m/>
    <m/>
    <m/>
    <m/>
    <m/>
    <m/>
    <m/>
    <m/>
    <m/>
    <m/>
    <m/>
    <s v=""/>
    <s v=""/>
    <m/>
    <s v=""/>
    <m/>
    <s v=""/>
    <m/>
    <m/>
    <m/>
    <m/>
    <m/>
    <m/>
    <m/>
    <m/>
    <m/>
    <m/>
    <m/>
    <m/>
    <m/>
    <m/>
    <m/>
  </r>
  <r>
    <x v="1366"/>
    <x v="2"/>
    <x v="1230"/>
    <s v="八雲北檜山線"/>
    <n v="2004"/>
    <n v="29.9"/>
    <n v="2015"/>
    <s v="Ⅱ"/>
    <n v="2019"/>
    <s v="Ⅰ"/>
    <n v="2019"/>
    <s v="Ⅰ"/>
    <x v="0"/>
    <x v="0"/>
    <m/>
    <m/>
    <n v="2024"/>
    <s v=""/>
    <s v=""/>
    <s v="修繕"/>
    <m/>
    <s v=""/>
    <s v=""/>
    <m/>
    <m/>
    <m/>
    <m/>
    <m/>
    <m/>
    <m/>
    <m/>
    <m/>
    <m/>
    <m/>
    <m/>
    <m/>
    <m/>
    <m/>
    <m/>
    <m/>
    <m/>
    <m/>
    <m/>
    <m/>
    <m/>
    <m/>
    <m/>
    <s v=""/>
    <s v=""/>
    <m/>
    <s v=""/>
    <m/>
    <s v=""/>
    <m/>
    <m/>
    <m/>
    <m/>
    <m/>
    <m/>
    <m/>
    <m/>
    <m/>
    <m/>
    <m/>
    <m/>
    <m/>
    <m/>
    <m/>
  </r>
  <r>
    <x v="1367"/>
    <x v="2"/>
    <x v="1081"/>
    <s v="八雲北檜山線"/>
    <n v="1973"/>
    <n v="3"/>
    <n v="2015"/>
    <s v="Ⅰ"/>
    <n v="2019"/>
    <s v="Ⅰ"/>
    <n v="2019"/>
    <s v="Ⅰ"/>
    <x v="0"/>
    <x v="0"/>
    <m/>
    <m/>
    <n v="2024"/>
    <s v=""/>
    <s v=""/>
    <s v="修繕"/>
    <m/>
    <s v=""/>
    <s v=""/>
    <m/>
    <m/>
    <m/>
    <m/>
    <m/>
    <m/>
    <m/>
    <m/>
    <m/>
    <m/>
    <m/>
    <m/>
    <m/>
    <m/>
    <m/>
    <m/>
    <m/>
    <m/>
    <m/>
    <m/>
    <m/>
    <m/>
    <m/>
    <m/>
    <s v=""/>
    <s v=""/>
    <m/>
    <s v=""/>
    <m/>
    <s v=""/>
    <m/>
    <m/>
    <m/>
    <m/>
    <m/>
    <m/>
    <m/>
    <m/>
    <m/>
    <m/>
    <m/>
    <m/>
    <m/>
    <m/>
    <m/>
  </r>
  <r>
    <x v="1368"/>
    <x v="2"/>
    <x v="849"/>
    <s v="八雲北檜山線"/>
    <n v="1972"/>
    <n v="3"/>
    <n v="2015"/>
    <s v="Ⅰ"/>
    <n v="2019"/>
    <s v="Ⅰ"/>
    <n v="2019"/>
    <s v="Ⅰ"/>
    <x v="0"/>
    <x v="0"/>
    <m/>
    <m/>
    <n v="2024"/>
    <s v=""/>
    <s v=""/>
    <s v="修繕"/>
    <m/>
    <s v=""/>
    <s v=""/>
    <m/>
    <m/>
    <m/>
    <m/>
    <m/>
    <m/>
    <m/>
    <m/>
    <m/>
    <m/>
    <m/>
    <m/>
    <m/>
    <m/>
    <m/>
    <m/>
    <m/>
    <m/>
    <m/>
    <m/>
    <m/>
    <m/>
    <m/>
    <m/>
    <s v=""/>
    <s v=""/>
    <m/>
    <s v=""/>
    <m/>
    <s v=""/>
    <m/>
    <m/>
    <m/>
    <m/>
    <m/>
    <m/>
    <m/>
    <m/>
    <m/>
    <m/>
    <m/>
    <m/>
    <m/>
    <m/>
    <m/>
  </r>
  <r>
    <x v="1369"/>
    <x v="2"/>
    <x v="13"/>
    <s v="八雲北檜山線"/>
    <n v="1972"/>
    <n v="20.2"/>
    <n v="2015"/>
    <s v="Ⅰ"/>
    <n v="2020"/>
    <s v="Ⅱ"/>
    <n v="2020"/>
    <s v="Ⅱ"/>
    <x v="1"/>
    <x v="2"/>
    <m/>
    <m/>
    <n v="2025"/>
    <s v="修繕"/>
    <s v="修繕"/>
    <s v="修繕"/>
    <s v="修繕"/>
    <n v="2022"/>
    <n v="2023"/>
    <m/>
    <m/>
    <m/>
    <m/>
    <m/>
    <m/>
    <m/>
    <m/>
    <m/>
    <m/>
    <m/>
    <m/>
    <m/>
    <m/>
    <s v="補助"/>
    <n v="38"/>
    <s v="補助"/>
    <n v="9.69"/>
    <s v="修繕"/>
    <m/>
    <n v="2021"/>
    <s v="2021.07"/>
    <m/>
    <m/>
    <s v="修繕"/>
    <s v=""/>
    <m/>
    <s v=""/>
    <m/>
    <s v=""/>
    <s v="修繕"/>
    <n v="2023"/>
    <n v="2023"/>
    <s v="修繕"/>
    <n v="2022"/>
    <n v="2023"/>
    <s v="修繕"/>
    <n v="9.69"/>
    <m/>
    <m/>
    <m/>
    <m/>
    <m/>
    <m/>
    <n v="55"/>
  </r>
  <r>
    <x v="1370"/>
    <x v="2"/>
    <x v="1231"/>
    <s v="八雲北檜山線"/>
    <n v="2014"/>
    <n v="334.6"/>
    <n v="2015"/>
    <s v="Ⅰ"/>
    <n v="2021"/>
    <s v="Ⅰ"/>
    <n v="2021"/>
    <s v="Ⅰ"/>
    <x v="5"/>
    <x v="0"/>
    <m/>
    <m/>
    <n v="2026"/>
    <s v=""/>
    <s v=""/>
    <s v="修繕"/>
    <m/>
    <s v=""/>
    <s v=""/>
    <m/>
    <m/>
    <m/>
    <m/>
    <m/>
    <m/>
    <m/>
    <m/>
    <m/>
    <m/>
    <m/>
    <m/>
    <m/>
    <m/>
    <m/>
    <m/>
    <m/>
    <m/>
    <m/>
    <m/>
    <m/>
    <m/>
    <m/>
    <m/>
    <s v=""/>
    <s v=""/>
    <m/>
    <s v=""/>
    <m/>
    <s v=""/>
    <m/>
    <m/>
    <m/>
    <m/>
    <m/>
    <m/>
    <m/>
    <m/>
    <m/>
    <m/>
    <m/>
    <m/>
    <m/>
    <m/>
    <m/>
  </r>
  <r>
    <x v="1371"/>
    <x v="2"/>
    <x v="1232"/>
    <s v="八雲北檜山線"/>
    <n v="1981"/>
    <n v="19.899999999999999"/>
    <n v="2014"/>
    <s v="Ⅱ"/>
    <n v="2019"/>
    <s v="Ⅱ"/>
    <n v="2019"/>
    <s v="Ⅱ"/>
    <x v="0"/>
    <x v="2"/>
    <m/>
    <m/>
    <n v="2024"/>
    <s v=""/>
    <s v=""/>
    <s v="修繕"/>
    <m/>
    <s v=""/>
    <s v=""/>
    <m/>
    <m/>
    <m/>
    <m/>
    <m/>
    <m/>
    <m/>
    <m/>
    <m/>
    <m/>
    <m/>
    <m/>
    <m/>
    <m/>
    <m/>
    <m/>
    <m/>
    <m/>
    <m/>
    <m/>
    <m/>
    <m/>
    <m/>
    <m/>
    <m/>
    <s v=""/>
    <m/>
    <s v=""/>
    <m/>
    <s v=""/>
    <m/>
    <m/>
    <m/>
    <m/>
    <m/>
    <m/>
    <m/>
    <m/>
    <m/>
    <m/>
    <m/>
    <m/>
    <m/>
    <m/>
    <s v=""/>
  </r>
  <r>
    <x v="1372"/>
    <x v="2"/>
    <x v="305"/>
    <s v="八雲北檜山線"/>
    <n v="1984"/>
    <n v="42.9"/>
    <n v="2014"/>
    <s v="Ⅰ"/>
    <n v="2019"/>
    <s v="Ⅱ"/>
    <n v="2019"/>
    <s v="Ⅱ"/>
    <x v="0"/>
    <x v="2"/>
    <m/>
    <m/>
    <n v="2024"/>
    <s v=""/>
    <s v=""/>
    <s v="修繕"/>
    <m/>
    <s v=""/>
    <s v=""/>
    <m/>
    <m/>
    <m/>
    <m/>
    <m/>
    <m/>
    <m/>
    <m/>
    <m/>
    <m/>
    <m/>
    <m/>
    <m/>
    <m/>
    <m/>
    <m/>
    <m/>
    <m/>
    <m/>
    <m/>
    <m/>
    <m/>
    <m/>
    <m/>
    <m/>
    <s v=""/>
    <m/>
    <s v=""/>
    <m/>
    <s v=""/>
    <m/>
    <m/>
    <m/>
    <m/>
    <m/>
    <m/>
    <m/>
    <m/>
    <m/>
    <m/>
    <m/>
    <m/>
    <m/>
    <m/>
    <s v=""/>
  </r>
  <r>
    <x v="1373"/>
    <x v="2"/>
    <x v="1233"/>
    <s v="八雲北檜山線"/>
    <n v="1974"/>
    <n v="48"/>
    <n v="2016"/>
    <s v="Ⅱ"/>
    <n v="2020"/>
    <s v="Ⅱ"/>
    <n v="2020"/>
    <s v="Ⅱ"/>
    <x v="1"/>
    <x v="2"/>
    <m/>
    <m/>
    <n v="2025"/>
    <s v=""/>
    <s v=""/>
    <s v="修繕"/>
    <m/>
    <s v=""/>
    <s v=""/>
    <m/>
    <m/>
    <m/>
    <m/>
    <m/>
    <m/>
    <m/>
    <m/>
    <m/>
    <m/>
    <m/>
    <m/>
    <m/>
    <m/>
    <m/>
    <m/>
    <m/>
    <m/>
    <m/>
    <m/>
    <m/>
    <m/>
    <m/>
    <m/>
    <m/>
    <s v=""/>
    <m/>
    <s v=""/>
    <m/>
    <s v=""/>
    <m/>
    <m/>
    <m/>
    <m/>
    <m/>
    <m/>
    <m/>
    <m/>
    <m/>
    <m/>
    <m/>
    <m/>
    <m/>
    <m/>
    <s v=""/>
  </r>
  <r>
    <x v="1374"/>
    <x v="2"/>
    <x v="1234"/>
    <s v="八雲北檜山線"/>
    <n v="1973"/>
    <n v="3"/>
    <n v="2014"/>
    <s v="Ⅰ"/>
    <n v="2019"/>
    <s v="Ⅱ"/>
    <n v="2019"/>
    <s v="Ⅱ"/>
    <x v="0"/>
    <x v="2"/>
    <m/>
    <m/>
    <n v="2024"/>
    <s v=""/>
    <s v=""/>
    <s v="修繕"/>
    <m/>
    <s v=""/>
    <s v=""/>
    <m/>
    <m/>
    <m/>
    <m/>
    <m/>
    <m/>
    <m/>
    <m/>
    <m/>
    <m/>
    <m/>
    <m/>
    <m/>
    <m/>
    <m/>
    <m/>
    <m/>
    <m/>
    <m/>
    <m/>
    <m/>
    <m/>
    <m/>
    <m/>
    <m/>
    <s v=""/>
    <m/>
    <s v=""/>
    <m/>
    <s v=""/>
    <m/>
    <m/>
    <m/>
    <m/>
    <m/>
    <m/>
    <m/>
    <m/>
    <m/>
    <m/>
    <m/>
    <m/>
    <m/>
    <m/>
    <s v=""/>
  </r>
  <r>
    <x v="1375"/>
    <x v="2"/>
    <x v="1235"/>
    <s v="八雲北檜山線"/>
    <n v="1973"/>
    <n v="28"/>
    <n v="2014"/>
    <s v="Ⅱ"/>
    <n v="2019"/>
    <s v="Ⅲ"/>
    <n v="2019"/>
    <s v="Ⅲ"/>
    <x v="0"/>
    <x v="1"/>
    <m/>
    <m/>
    <n v="2024"/>
    <s v="修繕"/>
    <s v="修繕"/>
    <s v="修繕"/>
    <s v="修繕"/>
    <n v="2020"/>
    <n v="2022"/>
    <m/>
    <m/>
    <m/>
    <m/>
    <m/>
    <m/>
    <m/>
    <m/>
    <s v="補助"/>
    <n v="45"/>
    <s v="補助"/>
    <n v="10"/>
    <s v="補助"/>
    <n v="19.399999999999999"/>
    <m/>
    <m/>
    <s v=""/>
    <m/>
    <m/>
    <m/>
    <m/>
    <m/>
    <m/>
    <m/>
    <s v="修繕"/>
    <s v="伸縮装置取替、桁・支承塗装、高欄取替、支承補修工"/>
    <n v="2020"/>
    <n v="2021.01"/>
    <n v="2022"/>
    <n v="2023.02"/>
    <m/>
    <m/>
    <m/>
    <m/>
    <m/>
    <m/>
    <m/>
    <m/>
    <m/>
    <m/>
    <m/>
    <m/>
    <m/>
    <m/>
    <n v="66"/>
  </r>
  <r>
    <x v="1376"/>
    <x v="2"/>
    <x v="1236"/>
    <s v="八雲北檜山線"/>
    <n v="1988"/>
    <n v="165"/>
    <n v="2014"/>
    <s v="Ⅲ"/>
    <n v="2019"/>
    <s v="Ⅲ"/>
    <n v="2019"/>
    <s v="Ⅲ"/>
    <x v="0"/>
    <x v="1"/>
    <m/>
    <m/>
    <n v="2024"/>
    <s v="修繕"/>
    <s v="修繕"/>
    <s v="修繕"/>
    <s v="修繕"/>
    <n v="2019"/>
    <n v="2020"/>
    <m/>
    <m/>
    <m/>
    <m/>
    <s v="補助"/>
    <n v="190"/>
    <m/>
    <m/>
    <m/>
    <m/>
    <m/>
    <m/>
    <m/>
    <m/>
    <m/>
    <m/>
    <s v=""/>
    <m/>
    <s v="修繕"/>
    <s v="桁部材、伸縮装置取替"/>
    <n v="2014"/>
    <s v="2014.08"/>
    <n v="2020"/>
    <s v="2021.03"/>
    <s v="修繕"/>
    <s v="桁塗装"/>
    <n v="2019"/>
    <n v="2020.03"/>
    <n v="2020"/>
    <n v="2021.03"/>
    <m/>
    <m/>
    <m/>
    <m/>
    <m/>
    <m/>
    <m/>
    <m/>
    <m/>
    <m/>
    <m/>
    <m/>
    <m/>
    <m/>
    <n v="210"/>
  </r>
  <r>
    <x v="1377"/>
    <x v="2"/>
    <x v="1237"/>
    <s v="大沼公園鹿部線"/>
    <n v="2003"/>
    <n v="32.5"/>
    <n v="2015"/>
    <s v="Ⅱ"/>
    <n v="2020"/>
    <s v="Ⅰ"/>
    <n v="2020"/>
    <s v="Ⅰ"/>
    <x v="1"/>
    <x v="0"/>
    <m/>
    <m/>
    <n v="2025"/>
    <s v=""/>
    <s v=""/>
    <s v="修繕"/>
    <m/>
    <s v=""/>
    <s v=""/>
    <m/>
    <m/>
    <m/>
    <m/>
    <m/>
    <m/>
    <m/>
    <m/>
    <m/>
    <m/>
    <m/>
    <m/>
    <m/>
    <m/>
    <m/>
    <m/>
    <m/>
    <m/>
    <m/>
    <m/>
    <m/>
    <m/>
    <m/>
    <m/>
    <s v=""/>
    <s v=""/>
    <m/>
    <s v=""/>
    <m/>
    <s v=""/>
    <m/>
    <m/>
    <m/>
    <m/>
    <m/>
    <m/>
    <m/>
    <m/>
    <m/>
    <m/>
    <m/>
    <m/>
    <m/>
    <m/>
    <m/>
  </r>
  <r>
    <x v="1378"/>
    <x v="2"/>
    <x v="1238"/>
    <s v="大沼公園鹿部線"/>
    <n v="1986"/>
    <n v="13.3"/>
    <n v="2015"/>
    <s v="Ⅰ"/>
    <n v="2020"/>
    <s v="Ⅰ"/>
    <n v="2020"/>
    <s v="Ⅰ"/>
    <x v="1"/>
    <x v="0"/>
    <m/>
    <m/>
    <n v="2025"/>
    <s v=""/>
    <s v=""/>
    <s v="修繕"/>
    <m/>
    <s v=""/>
    <s v=""/>
    <m/>
    <m/>
    <m/>
    <m/>
    <m/>
    <m/>
    <m/>
    <m/>
    <m/>
    <m/>
    <m/>
    <m/>
    <m/>
    <m/>
    <m/>
    <m/>
    <m/>
    <m/>
    <m/>
    <m/>
    <m/>
    <m/>
    <m/>
    <m/>
    <s v=""/>
    <s v=""/>
    <m/>
    <s v=""/>
    <m/>
    <s v=""/>
    <m/>
    <m/>
    <m/>
    <m/>
    <m/>
    <m/>
    <m/>
    <m/>
    <m/>
    <m/>
    <m/>
    <m/>
    <m/>
    <m/>
    <m/>
  </r>
  <r>
    <x v="1379"/>
    <x v="2"/>
    <x v="1239"/>
    <s v="大沼公園鹿部線"/>
    <n v="2008"/>
    <n v="2"/>
    <n v="2015"/>
    <s v="Ⅰ"/>
    <n v="2020"/>
    <s v="Ⅰ"/>
    <n v="2020"/>
    <s v="Ⅰ"/>
    <x v="1"/>
    <x v="0"/>
    <m/>
    <m/>
    <n v="2025"/>
    <s v=""/>
    <s v=""/>
    <s v="修繕"/>
    <m/>
    <s v=""/>
    <s v=""/>
    <m/>
    <m/>
    <m/>
    <m/>
    <m/>
    <m/>
    <m/>
    <m/>
    <m/>
    <m/>
    <m/>
    <m/>
    <m/>
    <m/>
    <m/>
    <m/>
    <m/>
    <m/>
    <m/>
    <m/>
    <m/>
    <m/>
    <m/>
    <m/>
    <s v=""/>
    <s v=""/>
    <m/>
    <s v=""/>
    <m/>
    <s v=""/>
    <m/>
    <m/>
    <m/>
    <m/>
    <m/>
    <m/>
    <m/>
    <m/>
    <m/>
    <m/>
    <m/>
    <m/>
    <m/>
    <m/>
    <m/>
  </r>
  <r>
    <x v="1380"/>
    <x v="2"/>
    <x v="1240"/>
    <s v="大沼公園鹿部線"/>
    <n v="2013"/>
    <n v="24.8"/>
    <n v="2015"/>
    <s v="Ⅰ"/>
    <n v="2020"/>
    <s v="Ⅰ"/>
    <n v="2020"/>
    <s v="Ⅰ"/>
    <x v="1"/>
    <x v="0"/>
    <m/>
    <m/>
    <n v="2025"/>
    <s v=""/>
    <s v=""/>
    <s v="更新※"/>
    <m/>
    <s v=""/>
    <s v=""/>
    <m/>
    <m/>
    <m/>
    <m/>
    <m/>
    <m/>
    <m/>
    <m/>
    <m/>
    <m/>
    <m/>
    <m/>
    <m/>
    <m/>
    <m/>
    <m/>
    <m/>
    <m/>
    <m/>
    <m/>
    <m/>
    <m/>
    <m/>
    <m/>
    <s v=""/>
    <s v=""/>
    <m/>
    <s v=""/>
    <m/>
    <s v=""/>
    <m/>
    <m/>
    <m/>
    <m/>
    <m/>
    <m/>
    <m/>
    <m/>
    <m/>
    <m/>
    <m/>
    <m/>
    <m/>
    <m/>
    <m/>
  </r>
  <r>
    <x v="1381"/>
    <x v="2"/>
    <x v="107"/>
    <s v="大沼公園鹿部線"/>
    <n v="1960"/>
    <n v="34"/>
    <n v="2015"/>
    <s v="Ⅲ"/>
    <n v="2020"/>
    <s v="Ⅲ"/>
    <n v="2020"/>
    <s v="Ⅲ"/>
    <x v="1"/>
    <x v="1"/>
    <m/>
    <m/>
    <n v="2025"/>
    <s v="修繕"/>
    <s v="修繕"/>
    <s v="修繕"/>
    <s v="修繕"/>
    <n v="2020"/>
    <n v="2022"/>
    <m/>
    <m/>
    <m/>
    <m/>
    <s v="補助"/>
    <n v="50"/>
    <s v="補助"/>
    <n v="60"/>
    <s v="補助"/>
    <n v="5"/>
    <m/>
    <m/>
    <s v="補助"/>
    <n v="40.74"/>
    <m/>
    <m/>
    <s v=""/>
    <m/>
    <s v="修繕"/>
    <s v="伸縮装置取替、断面補修、桁補修、塗装塗り替、橋面防水、支承取替"/>
    <n v="2015"/>
    <s v="2016.01"/>
    <m/>
    <m/>
    <s v="修繕"/>
    <s v="主桁塗装"/>
    <n v="2017"/>
    <n v="2018.1"/>
    <n v="2022"/>
    <n v="2022.11"/>
    <m/>
    <m/>
    <m/>
    <m/>
    <m/>
    <m/>
    <m/>
    <m/>
    <m/>
    <m/>
    <m/>
    <m/>
    <m/>
    <m/>
    <n v="40"/>
  </r>
  <r>
    <x v="1382"/>
    <x v="2"/>
    <x v="1241"/>
    <s v="大沼公園鹿部線"/>
    <n v="1991"/>
    <n v="14"/>
    <n v="2015"/>
    <s v="Ⅱ"/>
    <n v="2020"/>
    <s v="Ⅱ"/>
    <n v="2020"/>
    <s v="Ⅱ"/>
    <x v="1"/>
    <x v="2"/>
    <m/>
    <m/>
    <n v="2025"/>
    <s v=""/>
    <s v=""/>
    <s v="修繕"/>
    <m/>
    <s v=""/>
    <s v=""/>
    <m/>
    <m/>
    <m/>
    <m/>
    <m/>
    <m/>
    <m/>
    <m/>
    <m/>
    <m/>
    <m/>
    <m/>
    <m/>
    <m/>
    <m/>
    <m/>
    <m/>
    <m/>
    <m/>
    <m/>
    <m/>
    <m/>
    <m/>
    <m/>
    <m/>
    <s v=""/>
    <m/>
    <s v=""/>
    <m/>
    <s v=""/>
    <m/>
    <m/>
    <m/>
    <m/>
    <m/>
    <m/>
    <m/>
    <m/>
    <m/>
    <m/>
    <m/>
    <m/>
    <m/>
    <m/>
    <s v=""/>
  </r>
  <r>
    <x v="1383"/>
    <x v="2"/>
    <x v="122"/>
    <s v="大沼公園鹿部線"/>
    <n v="1983"/>
    <n v="11.4"/>
    <n v="2015"/>
    <s v="Ⅰ"/>
    <n v="2020"/>
    <s v="Ⅱ"/>
    <n v="2020"/>
    <s v="Ⅱ"/>
    <x v="1"/>
    <x v="2"/>
    <m/>
    <m/>
    <n v="2025"/>
    <s v=""/>
    <s v=""/>
    <s v="修繕"/>
    <m/>
    <s v=""/>
    <s v=""/>
    <m/>
    <m/>
    <m/>
    <m/>
    <m/>
    <m/>
    <m/>
    <m/>
    <m/>
    <m/>
    <m/>
    <m/>
    <m/>
    <m/>
    <m/>
    <m/>
    <m/>
    <m/>
    <m/>
    <m/>
    <m/>
    <m/>
    <m/>
    <m/>
    <m/>
    <s v=""/>
    <m/>
    <s v=""/>
    <m/>
    <s v=""/>
    <m/>
    <m/>
    <m/>
    <m/>
    <m/>
    <m/>
    <m/>
    <m/>
    <m/>
    <m/>
    <m/>
    <m/>
    <m/>
    <m/>
    <s v=""/>
  </r>
  <r>
    <x v="1384"/>
    <x v="2"/>
    <x v="1242"/>
    <s v="大沼公園鹿部線"/>
    <n v="1972"/>
    <n v="3.7"/>
    <n v="2015"/>
    <s v="Ⅱ"/>
    <n v="2020"/>
    <s v="Ⅰ"/>
    <n v="2020"/>
    <s v="Ⅰ"/>
    <x v="1"/>
    <x v="0"/>
    <m/>
    <m/>
    <n v="2025"/>
    <s v=""/>
    <s v=""/>
    <s v="更新"/>
    <m/>
    <s v=""/>
    <s v=""/>
    <m/>
    <m/>
    <m/>
    <m/>
    <m/>
    <m/>
    <m/>
    <m/>
    <m/>
    <m/>
    <m/>
    <m/>
    <m/>
    <m/>
    <m/>
    <m/>
    <m/>
    <m/>
    <m/>
    <m/>
    <m/>
    <m/>
    <m/>
    <m/>
    <s v=""/>
    <s v=""/>
    <m/>
    <s v=""/>
    <m/>
    <s v=""/>
    <m/>
    <m/>
    <m/>
    <m/>
    <m/>
    <m/>
    <m/>
    <m/>
    <m/>
    <m/>
    <m/>
    <m/>
    <m/>
    <m/>
    <m/>
  </r>
  <r>
    <x v="1385"/>
    <x v="2"/>
    <x v="1243"/>
    <s v="大沼公園鹿部線"/>
    <n v="1969"/>
    <n v="34"/>
    <n v="2016"/>
    <s v="Ⅰ"/>
    <n v="2021"/>
    <s v="Ⅰ"/>
    <n v="2021"/>
    <s v="Ⅰ"/>
    <x v="5"/>
    <x v="0"/>
    <m/>
    <m/>
    <n v="2026"/>
    <s v=""/>
    <s v=""/>
    <s v="修繕"/>
    <m/>
    <s v=""/>
    <s v=""/>
    <m/>
    <m/>
    <m/>
    <m/>
    <m/>
    <m/>
    <m/>
    <m/>
    <m/>
    <m/>
    <m/>
    <m/>
    <m/>
    <m/>
    <m/>
    <m/>
    <s v=""/>
    <m/>
    <m/>
    <m/>
    <m/>
    <m/>
    <m/>
    <m/>
    <s v=""/>
    <s v=""/>
    <m/>
    <s v=""/>
    <m/>
    <s v=""/>
    <m/>
    <m/>
    <m/>
    <m/>
    <m/>
    <m/>
    <m/>
    <m/>
    <m/>
    <m/>
    <m/>
    <m/>
    <m/>
    <m/>
    <m/>
  </r>
  <r>
    <x v="1386"/>
    <x v="2"/>
    <x v="1244"/>
    <s v="大沼公園鹿部線"/>
    <n v="1987"/>
    <n v="13.3"/>
    <n v="2015"/>
    <s v="Ⅰ"/>
    <n v="2020"/>
    <s v="Ⅰ"/>
    <n v="2020"/>
    <s v="Ⅰ"/>
    <x v="1"/>
    <x v="0"/>
    <m/>
    <m/>
    <n v="2025"/>
    <s v=""/>
    <s v=""/>
    <s v="修繕"/>
    <m/>
    <s v=""/>
    <s v=""/>
    <m/>
    <m/>
    <m/>
    <m/>
    <m/>
    <m/>
    <m/>
    <m/>
    <m/>
    <m/>
    <m/>
    <m/>
    <m/>
    <m/>
    <m/>
    <m/>
    <m/>
    <m/>
    <m/>
    <m/>
    <m/>
    <m/>
    <m/>
    <m/>
    <s v=""/>
    <s v=""/>
    <m/>
    <s v=""/>
    <m/>
    <s v=""/>
    <m/>
    <m/>
    <m/>
    <m/>
    <m/>
    <m/>
    <m/>
    <m/>
    <m/>
    <m/>
    <m/>
    <m/>
    <m/>
    <m/>
    <m/>
  </r>
  <r>
    <x v="1387"/>
    <x v="2"/>
    <x v="1245"/>
    <s v="大沼公園鹿部線"/>
    <n v="1986"/>
    <n v="13.2"/>
    <n v="2015"/>
    <s v="Ⅱ"/>
    <n v="2020"/>
    <s v="Ⅰ"/>
    <n v="2020"/>
    <s v="Ⅰ"/>
    <x v="1"/>
    <x v="0"/>
    <m/>
    <m/>
    <n v="2025"/>
    <s v=""/>
    <s v=""/>
    <s v="修繕"/>
    <m/>
    <s v=""/>
    <s v=""/>
    <m/>
    <m/>
    <m/>
    <m/>
    <m/>
    <m/>
    <m/>
    <m/>
    <m/>
    <m/>
    <m/>
    <m/>
    <m/>
    <m/>
    <m/>
    <m/>
    <m/>
    <m/>
    <m/>
    <m/>
    <m/>
    <m/>
    <m/>
    <m/>
    <s v=""/>
    <s v=""/>
    <m/>
    <s v=""/>
    <m/>
    <s v=""/>
    <m/>
    <m/>
    <m/>
    <m/>
    <m/>
    <m/>
    <m/>
    <m/>
    <m/>
    <m/>
    <m/>
    <m/>
    <m/>
    <m/>
    <m/>
  </r>
  <r>
    <x v="1388"/>
    <x v="2"/>
    <x v="1246"/>
    <s v="大沼公園鹿部線"/>
    <n v="2006"/>
    <n v="21.4"/>
    <n v="2015"/>
    <s v="Ⅰ"/>
    <n v="2021"/>
    <s v="Ⅰ"/>
    <n v="2021"/>
    <s v="Ⅰ"/>
    <x v="5"/>
    <x v="0"/>
    <m/>
    <m/>
    <n v="2026"/>
    <s v=""/>
    <s v=""/>
    <s v="修繕"/>
    <m/>
    <s v=""/>
    <s v=""/>
    <m/>
    <m/>
    <m/>
    <m/>
    <m/>
    <m/>
    <m/>
    <m/>
    <m/>
    <m/>
    <m/>
    <m/>
    <m/>
    <m/>
    <m/>
    <m/>
    <m/>
    <m/>
    <m/>
    <m/>
    <m/>
    <m/>
    <m/>
    <m/>
    <s v=""/>
    <s v=""/>
    <m/>
    <s v=""/>
    <m/>
    <s v=""/>
    <m/>
    <m/>
    <m/>
    <m/>
    <m/>
    <m/>
    <m/>
    <m/>
    <m/>
    <m/>
    <m/>
    <m/>
    <m/>
    <m/>
    <m/>
  </r>
  <r>
    <x v="1389"/>
    <x v="2"/>
    <x v="1247"/>
    <s v="大沼公園鹿部線"/>
    <n v="2004"/>
    <n v="42.9"/>
    <n v="2015"/>
    <s v="Ⅰ"/>
    <n v="2020"/>
    <s v="Ⅰ"/>
    <n v="2020"/>
    <s v="Ⅰ"/>
    <x v="1"/>
    <x v="0"/>
    <m/>
    <m/>
    <n v="2025"/>
    <s v=""/>
    <s v=""/>
    <s v="修繕"/>
    <m/>
    <s v=""/>
    <s v=""/>
    <m/>
    <m/>
    <m/>
    <m/>
    <m/>
    <m/>
    <m/>
    <m/>
    <m/>
    <m/>
    <m/>
    <m/>
    <m/>
    <m/>
    <m/>
    <m/>
    <m/>
    <m/>
    <m/>
    <m/>
    <m/>
    <m/>
    <m/>
    <m/>
    <s v=""/>
    <s v=""/>
    <m/>
    <s v=""/>
    <m/>
    <s v=""/>
    <m/>
    <m/>
    <m/>
    <m/>
    <m/>
    <m/>
    <m/>
    <m/>
    <m/>
    <m/>
    <m/>
    <m/>
    <m/>
    <m/>
    <m/>
  </r>
  <r>
    <x v="1390"/>
    <x v="2"/>
    <x v="1248"/>
    <s v="大沼公園鹿部線"/>
    <n v="1963"/>
    <n v="17.2"/>
    <n v="2018"/>
    <s v="Ⅱ"/>
    <n v="2018"/>
    <s v="Ⅱ"/>
    <n v="2018"/>
    <s v="Ⅱ"/>
    <x v="6"/>
    <x v="2"/>
    <m/>
    <m/>
    <n v="2023"/>
    <s v=""/>
    <s v=""/>
    <s v="修繕"/>
    <m/>
    <s v=""/>
    <s v=""/>
    <m/>
    <m/>
    <m/>
    <m/>
    <m/>
    <m/>
    <m/>
    <m/>
    <m/>
    <m/>
    <m/>
    <m/>
    <m/>
    <m/>
    <m/>
    <m/>
    <m/>
    <m/>
    <m/>
    <m/>
    <m/>
    <m/>
    <m/>
    <m/>
    <m/>
    <s v=""/>
    <m/>
    <s v=""/>
    <m/>
    <s v=""/>
    <m/>
    <m/>
    <m/>
    <m/>
    <m/>
    <m/>
    <m/>
    <m/>
    <m/>
    <m/>
    <m/>
    <m/>
    <m/>
    <m/>
    <s v=""/>
  </r>
  <r>
    <x v="1391"/>
    <x v="2"/>
    <x v="1249"/>
    <s v="大沼公園鹿部線"/>
    <n v="1961"/>
    <n v="34.299999999999997"/>
    <n v="2018"/>
    <s v="Ⅱ"/>
    <n v="2018"/>
    <s v="Ⅱ"/>
    <n v="2018"/>
    <s v="Ⅱ"/>
    <x v="6"/>
    <x v="2"/>
    <m/>
    <m/>
    <n v="2023"/>
    <s v=""/>
    <s v=""/>
    <s v="修繕"/>
    <m/>
    <s v=""/>
    <s v=""/>
    <m/>
    <m/>
    <m/>
    <m/>
    <m/>
    <m/>
    <m/>
    <m/>
    <m/>
    <m/>
    <m/>
    <m/>
    <m/>
    <m/>
    <m/>
    <m/>
    <m/>
    <m/>
    <m/>
    <m/>
    <m/>
    <m/>
    <m/>
    <m/>
    <m/>
    <s v=""/>
    <m/>
    <s v=""/>
    <m/>
    <s v=""/>
    <m/>
    <m/>
    <m/>
    <m/>
    <m/>
    <m/>
    <m/>
    <m/>
    <m/>
    <m/>
    <m/>
    <m/>
    <m/>
    <m/>
    <s v=""/>
  </r>
  <r>
    <x v="1392"/>
    <x v="2"/>
    <x v="1250"/>
    <s v="大沼公園鹿部線"/>
    <n v="1969"/>
    <n v="25.2"/>
    <n v="2018"/>
    <s v="Ⅱ"/>
    <n v="2018"/>
    <s v="Ⅱ"/>
    <n v="2018"/>
    <s v="Ⅱ"/>
    <x v="6"/>
    <x v="2"/>
    <m/>
    <m/>
    <n v="2023"/>
    <s v=""/>
    <s v=""/>
    <s v="修繕"/>
    <m/>
    <s v=""/>
    <s v=""/>
    <m/>
    <m/>
    <m/>
    <m/>
    <m/>
    <m/>
    <m/>
    <m/>
    <m/>
    <m/>
    <m/>
    <m/>
    <m/>
    <m/>
    <m/>
    <m/>
    <m/>
    <m/>
    <m/>
    <m/>
    <m/>
    <m/>
    <m/>
    <m/>
    <m/>
    <s v=""/>
    <m/>
    <s v=""/>
    <m/>
    <s v=""/>
    <m/>
    <m/>
    <m/>
    <m/>
    <m/>
    <m/>
    <m/>
    <m/>
    <m/>
    <m/>
    <m/>
    <m/>
    <m/>
    <m/>
    <s v=""/>
  </r>
  <r>
    <x v="1393"/>
    <x v="2"/>
    <x v="1251"/>
    <s v="大沼公園鹿部線"/>
    <n v="1974"/>
    <n v="3"/>
    <n v="2018"/>
    <s v="Ⅰ"/>
    <n v="2018"/>
    <s v="Ⅰ"/>
    <n v="2018"/>
    <s v="Ⅰ"/>
    <x v="6"/>
    <x v="0"/>
    <m/>
    <m/>
    <n v="2023"/>
    <s v=""/>
    <s v=""/>
    <s v="修繕"/>
    <m/>
    <s v=""/>
    <s v=""/>
    <m/>
    <m/>
    <m/>
    <m/>
    <m/>
    <m/>
    <m/>
    <m/>
    <m/>
    <m/>
    <m/>
    <m/>
    <m/>
    <m/>
    <m/>
    <m/>
    <m/>
    <m/>
    <m/>
    <m/>
    <m/>
    <m/>
    <m/>
    <m/>
    <s v=""/>
    <s v=""/>
    <m/>
    <s v=""/>
    <m/>
    <s v=""/>
    <m/>
    <m/>
    <m/>
    <m/>
    <m/>
    <m/>
    <m/>
    <m/>
    <m/>
    <m/>
    <m/>
    <m/>
    <m/>
    <m/>
    <m/>
  </r>
  <r>
    <x v="1394"/>
    <x v="2"/>
    <x v="1252"/>
    <s v="大沼公園鹿部線"/>
    <n v="1995"/>
    <n v="6"/>
    <n v="2018"/>
    <s v="Ⅰ"/>
    <n v="2018"/>
    <s v="Ⅰ"/>
    <n v="2018"/>
    <s v="Ⅰ"/>
    <x v="6"/>
    <x v="0"/>
    <m/>
    <m/>
    <n v="2023"/>
    <s v=""/>
    <s v=""/>
    <s v="修繕"/>
    <m/>
    <s v=""/>
    <s v=""/>
    <m/>
    <m/>
    <m/>
    <m/>
    <m/>
    <m/>
    <m/>
    <m/>
    <m/>
    <m/>
    <m/>
    <m/>
    <m/>
    <m/>
    <m/>
    <m/>
    <m/>
    <m/>
    <m/>
    <m/>
    <m/>
    <m/>
    <m/>
    <m/>
    <s v=""/>
    <s v=""/>
    <m/>
    <s v=""/>
    <m/>
    <s v=""/>
    <m/>
    <m/>
    <m/>
    <m/>
    <m/>
    <m/>
    <m/>
    <m/>
    <m/>
    <m/>
    <m/>
    <m/>
    <m/>
    <m/>
    <m/>
  </r>
  <r>
    <x v="1395"/>
    <x v="2"/>
    <x v="1253"/>
    <s v="八雲厚沢部線"/>
    <n v="1981"/>
    <n v="76.3"/>
    <n v="2016"/>
    <s v="Ⅱ"/>
    <n v="2021"/>
    <s v="Ⅱ"/>
    <n v="2021"/>
    <s v="Ⅱ"/>
    <x v="5"/>
    <x v="2"/>
    <m/>
    <m/>
    <n v="2026"/>
    <s v=""/>
    <s v=""/>
    <s v="修繕"/>
    <m/>
    <s v=""/>
    <s v=""/>
    <m/>
    <m/>
    <m/>
    <m/>
    <m/>
    <m/>
    <m/>
    <m/>
    <m/>
    <m/>
    <m/>
    <m/>
    <m/>
    <m/>
    <m/>
    <m/>
    <m/>
    <m/>
    <m/>
    <m/>
    <m/>
    <m/>
    <m/>
    <m/>
    <m/>
    <s v=""/>
    <m/>
    <s v=""/>
    <m/>
    <s v=""/>
    <m/>
    <m/>
    <m/>
    <m/>
    <m/>
    <m/>
    <m/>
    <m/>
    <m/>
    <m/>
    <m/>
    <m/>
    <m/>
    <m/>
    <s v=""/>
  </r>
  <r>
    <x v="1396"/>
    <x v="2"/>
    <x v="1254"/>
    <s v="八雲厚沢部線"/>
    <n v="1977"/>
    <n v="7"/>
    <n v="2015"/>
    <s v="Ⅱ"/>
    <n v="2019"/>
    <s v="Ⅰ"/>
    <n v="2019"/>
    <s v="Ⅰ"/>
    <x v="0"/>
    <x v="0"/>
    <m/>
    <m/>
    <n v="2024"/>
    <s v=""/>
    <s v=""/>
    <s v="修繕"/>
    <m/>
    <s v=""/>
    <s v=""/>
    <m/>
    <m/>
    <m/>
    <m/>
    <m/>
    <m/>
    <m/>
    <m/>
    <m/>
    <m/>
    <m/>
    <m/>
    <m/>
    <m/>
    <m/>
    <m/>
    <m/>
    <m/>
    <m/>
    <m/>
    <m/>
    <m/>
    <m/>
    <m/>
    <s v=""/>
    <s v=""/>
    <m/>
    <s v=""/>
    <m/>
    <s v=""/>
    <m/>
    <m/>
    <m/>
    <m/>
    <m/>
    <m/>
    <m/>
    <m/>
    <m/>
    <m/>
    <m/>
    <m/>
    <m/>
    <m/>
    <m/>
  </r>
  <r>
    <x v="1397"/>
    <x v="2"/>
    <x v="1255"/>
    <s v="八雲厚沢部線"/>
    <n v="1962"/>
    <n v="6"/>
    <n v="2015"/>
    <s v="Ⅱ"/>
    <n v="2019"/>
    <s v="Ⅲ"/>
    <n v="2019"/>
    <s v="Ⅲ"/>
    <x v="0"/>
    <x v="1"/>
    <m/>
    <m/>
    <n v="2024"/>
    <s v="修繕"/>
    <s v="修繕"/>
    <s v="修繕"/>
    <s v="修繕"/>
    <n v="2021"/>
    <n v="2023"/>
    <m/>
    <m/>
    <s v="補助"/>
    <n v="19.399999999999999"/>
    <m/>
    <m/>
    <m/>
    <m/>
    <s v="補助"/>
    <n v="10"/>
    <m/>
    <m/>
    <s v="補助"/>
    <n v="19.399999999999999"/>
    <s v="補助"/>
    <n v="7"/>
    <s v="補助"/>
    <n v="7.68"/>
    <s v="修繕"/>
    <m/>
    <n v="2021"/>
    <s v="2021.07"/>
    <m/>
    <m/>
    <s v="修繕"/>
    <s v="床版断面修復工・洗掘対策・伸縮装置取替"/>
    <n v="2021"/>
    <n v="2021.07"/>
    <m/>
    <s v=""/>
    <s v="修繕"/>
    <n v="2021"/>
    <n v="2023"/>
    <s v="修繕"/>
    <n v="2021"/>
    <n v="2023"/>
    <s v="修繕"/>
    <n v="7.68"/>
    <m/>
    <m/>
    <m/>
    <m/>
    <m/>
    <m/>
    <n v="39"/>
  </r>
  <r>
    <x v="1398"/>
    <x v="2"/>
    <x v="1256"/>
    <s v="八雲厚沢部線"/>
    <n v="1992"/>
    <n v="35"/>
    <n v="2015"/>
    <s v="Ⅰ"/>
    <n v="2020"/>
    <s v="Ⅰ"/>
    <n v="2020"/>
    <s v="Ⅰ"/>
    <x v="1"/>
    <x v="0"/>
    <m/>
    <m/>
    <n v="2025"/>
    <s v=""/>
    <s v=""/>
    <s v="修繕"/>
    <m/>
    <s v=""/>
    <s v=""/>
    <m/>
    <m/>
    <m/>
    <m/>
    <m/>
    <m/>
    <m/>
    <m/>
    <m/>
    <m/>
    <m/>
    <m/>
    <m/>
    <m/>
    <m/>
    <m/>
    <m/>
    <m/>
    <m/>
    <m/>
    <m/>
    <m/>
    <m/>
    <m/>
    <s v=""/>
    <s v=""/>
    <m/>
    <s v=""/>
    <m/>
    <s v=""/>
    <m/>
    <m/>
    <m/>
    <m/>
    <m/>
    <m/>
    <m/>
    <m/>
    <m/>
    <m/>
    <m/>
    <m/>
    <m/>
    <m/>
    <m/>
  </r>
  <r>
    <x v="1399"/>
    <x v="2"/>
    <x v="1257"/>
    <s v="八雲厚沢部線"/>
    <n v="1972"/>
    <n v="6"/>
    <n v="2015"/>
    <s v="Ⅱ"/>
    <n v="2019"/>
    <s v="Ⅱ"/>
    <n v="2019"/>
    <s v="Ⅱ"/>
    <x v="0"/>
    <x v="2"/>
    <m/>
    <m/>
    <n v="2024"/>
    <s v=""/>
    <s v=""/>
    <s v="修繕"/>
    <m/>
    <s v=""/>
    <s v=""/>
    <m/>
    <m/>
    <m/>
    <m/>
    <m/>
    <m/>
    <m/>
    <m/>
    <m/>
    <m/>
    <m/>
    <m/>
    <m/>
    <m/>
    <m/>
    <m/>
    <m/>
    <m/>
    <m/>
    <m/>
    <m/>
    <m/>
    <m/>
    <m/>
    <m/>
    <s v=""/>
    <m/>
    <s v=""/>
    <m/>
    <s v=""/>
    <m/>
    <m/>
    <m/>
    <m/>
    <m/>
    <m/>
    <m/>
    <m/>
    <m/>
    <m/>
    <m/>
    <m/>
    <m/>
    <m/>
    <s v=""/>
  </r>
  <r>
    <x v="1400"/>
    <x v="2"/>
    <x v="1258"/>
    <s v="八雲厚沢部線"/>
    <n v="1986"/>
    <n v="71.5"/>
    <n v="2016"/>
    <s v="Ⅱ"/>
    <n v="2021"/>
    <s v="Ⅱ"/>
    <n v="2021"/>
    <s v="Ⅱ"/>
    <x v="5"/>
    <x v="2"/>
    <m/>
    <m/>
    <n v="2026"/>
    <s v=""/>
    <s v=""/>
    <s v="修繕"/>
    <m/>
    <s v=""/>
    <s v=""/>
    <m/>
    <m/>
    <m/>
    <m/>
    <m/>
    <m/>
    <m/>
    <m/>
    <m/>
    <m/>
    <m/>
    <m/>
    <m/>
    <m/>
    <m/>
    <m/>
    <m/>
    <m/>
    <m/>
    <m/>
    <m/>
    <m/>
    <m/>
    <m/>
    <m/>
    <s v=""/>
    <m/>
    <s v=""/>
    <m/>
    <s v=""/>
    <m/>
    <m/>
    <m/>
    <m/>
    <m/>
    <m/>
    <m/>
    <m/>
    <m/>
    <m/>
    <m/>
    <m/>
    <m/>
    <m/>
    <s v=""/>
  </r>
  <r>
    <x v="1401"/>
    <x v="2"/>
    <x v="1259"/>
    <s v="八雲厚沢部線"/>
    <n v="1988"/>
    <n v="41"/>
    <n v="2015"/>
    <s v="Ⅱ"/>
    <n v="2019"/>
    <s v="Ⅰ"/>
    <n v="2019"/>
    <s v="Ⅰ"/>
    <x v="0"/>
    <x v="0"/>
    <m/>
    <m/>
    <n v="2024"/>
    <s v=""/>
    <s v=""/>
    <s v="修繕"/>
    <m/>
    <s v=""/>
    <s v=""/>
    <m/>
    <m/>
    <m/>
    <m/>
    <m/>
    <m/>
    <m/>
    <m/>
    <m/>
    <m/>
    <m/>
    <m/>
    <m/>
    <m/>
    <m/>
    <m/>
    <m/>
    <m/>
    <m/>
    <m/>
    <m/>
    <m/>
    <m/>
    <m/>
    <s v=""/>
    <s v=""/>
    <m/>
    <s v=""/>
    <m/>
    <s v=""/>
    <m/>
    <m/>
    <m/>
    <m/>
    <m/>
    <m/>
    <m/>
    <m/>
    <m/>
    <m/>
    <m/>
    <m/>
    <m/>
    <m/>
    <m/>
  </r>
  <r>
    <x v="1402"/>
    <x v="2"/>
    <x v="369"/>
    <s v="八雲厚沢部線"/>
    <n v="1979"/>
    <n v="27"/>
    <n v="2016"/>
    <s v="Ⅱ"/>
    <n v="2021"/>
    <s v="Ⅱ"/>
    <n v="2021"/>
    <s v="Ⅱ"/>
    <x v="5"/>
    <x v="2"/>
    <m/>
    <m/>
    <n v="2026"/>
    <s v=""/>
    <s v=""/>
    <s v="修繕"/>
    <m/>
    <s v=""/>
    <s v=""/>
    <m/>
    <m/>
    <m/>
    <m/>
    <m/>
    <m/>
    <m/>
    <m/>
    <m/>
    <m/>
    <m/>
    <m/>
    <m/>
    <m/>
    <m/>
    <m/>
    <m/>
    <m/>
    <m/>
    <m/>
    <m/>
    <m/>
    <m/>
    <m/>
    <m/>
    <s v=""/>
    <m/>
    <s v=""/>
    <m/>
    <s v=""/>
    <m/>
    <m/>
    <m/>
    <m/>
    <m/>
    <m/>
    <m/>
    <m/>
    <m/>
    <m/>
    <m/>
    <m/>
    <m/>
    <m/>
    <s v=""/>
  </r>
  <r>
    <x v="1403"/>
    <x v="2"/>
    <x v="496"/>
    <s v="八雲厚沢部線"/>
    <n v="1969"/>
    <n v="3"/>
    <n v="2015"/>
    <s v="Ⅱ"/>
    <n v="2019"/>
    <s v="Ⅱ"/>
    <n v="2019"/>
    <s v="Ⅱ"/>
    <x v="0"/>
    <x v="2"/>
    <m/>
    <m/>
    <n v="2024"/>
    <s v=""/>
    <s v=""/>
    <s v="更新※"/>
    <m/>
    <s v=""/>
    <s v=""/>
    <m/>
    <m/>
    <m/>
    <m/>
    <m/>
    <m/>
    <m/>
    <m/>
    <m/>
    <m/>
    <m/>
    <m/>
    <m/>
    <m/>
    <m/>
    <m/>
    <m/>
    <m/>
    <m/>
    <m/>
    <m/>
    <m/>
    <m/>
    <m/>
    <m/>
    <s v=""/>
    <m/>
    <s v=""/>
    <m/>
    <s v=""/>
    <m/>
    <m/>
    <m/>
    <m/>
    <m/>
    <m/>
    <m/>
    <m/>
    <m/>
    <m/>
    <m/>
    <m/>
    <m/>
    <m/>
    <s v=""/>
  </r>
  <r>
    <x v="1404"/>
    <x v="2"/>
    <x v="972"/>
    <s v="八雲厚沢部線"/>
    <n v="1991"/>
    <n v="40"/>
    <n v="2015"/>
    <s v="Ⅰ"/>
    <n v="2020"/>
    <s v="Ⅰ"/>
    <n v="2020"/>
    <s v="Ⅰ"/>
    <x v="1"/>
    <x v="0"/>
    <m/>
    <m/>
    <n v="2025"/>
    <s v=""/>
    <s v=""/>
    <s v="修繕"/>
    <m/>
    <s v=""/>
    <s v=""/>
    <m/>
    <m/>
    <m/>
    <m/>
    <m/>
    <m/>
    <m/>
    <m/>
    <m/>
    <m/>
    <m/>
    <m/>
    <m/>
    <m/>
    <m/>
    <m/>
    <m/>
    <m/>
    <m/>
    <m/>
    <m/>
    <m/>
    <m/>
    <m/>
    <s v=""/>
    <s v=""/>
    <m/>
    <s v=""/>
    <m/>
    <s v=""/>
    <m/>
    <m/>
    <m/>
    <m/>
    <m/>
    <m/>
    <m/>
    <m/>
    <m/>
    <m/>
    <m/>
    <m/>
    <m/>
    <m/>
    <m/>
  </r>
  <r>
    <x v="1405"/>
    <x v="2"/>
    <x v="94"/>
    <s v="八雲厚沢部線"/>
    <n v="1977"/>
    <n v="7"/>
    <n v="2015"/>
    <s v="Ⅱ"/>
    <n v="2019"/>
    <s v="Ⅰ"/>
    <n v="2019"/>
    <s v="Ⅰ"/>
    <x v="0"/>
    <x v="0"/>
    <m/>
    <m/>
    <n v="2024"/>
    <s v=""/>
    <s v=""/>
    <s v="修繕"/>
    <m/>
    <s v=""/>
    <s v=""/>
    <m/>
    <m/>
    <m/>
    <m/>
    <m/>
    <m/>
    <m/>
    <m/>
    <m/>
    <m/>
    <m/>
    <m/>
    <m/>
    <m/>
    <m/>
    <m/>
    <m/>
    <m/>
    <m/>
    <m/>
    <m/>
    <m/>
    <m/>
    <m/>
    <s v=""/>
    <s v=""/>
    <m/>
    <s v=""/>
    <m/>
    <s v=""/>
    <m/>
    <m/>
    <m/>
    <m/>
    <m/>
    <m/>
    <m/>
    <m/>
    <m/>
    <m/>
    <m/>
    <m/>
    <m/>
    <m/>
    <m/>
  </r>
  <r>
    <x v="1406"/>
    <x v="2"/>
    <x v="1260"/>
    <s v="八雲厚沢部線"/>
    <n v="1990"/>
    <n v="26"/>
    <n v="2015"/>
    <s v="Ⅱ"/>
    <n v="2019"/>
    <s v="Ⅰ"/>
    <n v="2019"/>
    <s v="Ⅰ"/>
    <x v="0"/>
    <x v="0"/>
    <m/>
    <m/>
    <n v="2024"/>
    <s v=""/>
    <s v=""/>
    <s v="修繕"/>
    <m/>
    <s v=""/>
    <s v=""/>
    <m/>
    <m/>
    <m/>
    <m/>
    <m/>
    <m/>
    <m/>
    <m/>
    <m/>
    <m/>
    <m/>
    <m/>
    <m/>
    <m/>
    <m/>
    <m/>
    <m/>
    <m/>
    <m/>
    <m/>
    <m/>
    <m/>
    <m/>
    <m/>
    <s v=""/>
    <s v=""/>
    <m/>
    <s v=""/>
    <m/>
    <s v=""/>
    <m/>
    <m/>
    <m/>
    <m/>
    <m/>
    <m/>
    <m/>
    <m/>
    <m/>
    <m/>
    <m/>
    <m/>
    <m/>
    <m/>
    <m/>
  </r>
  <r>
    <x v="1407"/>
    <x v="2"/>
    <x v="1261"/>
    <s v="八雲厚沢部線"/>
    <n v="1968"/>
    <n v="141.69999999999999"/>
    <n v="2016"/>
    <s v="Ⅲ"/>
    <n v="2020"/>
    <s v="Ⅲ"/>
    <n v="2020"/>
    <s v="Ⅲ"/>
    <x v="1"/>
    <x v="1"/>
    <m/>
    <m/>
    <n v="2025"/>
    <s v="修繕"/>
    <s v="修繕"/>
    <s v="修繕"/>
    <s v="修繕"/>
    <n v="2021"/>
    <n v="2023"/>
    <s v="補助"/>
    <n v="10"/>
    <s v="補助"/>
    <n v="4.8499999999999996"/>
    <m/>
    <m/>
    <m/>
    <m/>
    <m/>
    <m/>
    <s v="補助"/>
    <n v="10"/>
    <s v="補助"/>
    <n v="4.8499999999999996"/>
    <s v="補助"/>
    <n v="130"/>
    <s v="補助"/>
    <n v="24"/>
    <s v="修繕"/>
    <s v="洗掘防止対策（護床工）"/>
    <n v="2015"/>
    <s v="2015.11"/>
    <n v="2018"/>
    <s v="2019.03"/>
    <s v="修繕"/>
    <s v="下部工断面修復、橋面防水、防護柵取替"/>
    <n v="2022"/>
    <n v="2022.04"/>
    <m/>
    <s v=""/>
    <s v="修繕"/>
    <n v="2021"/>
    <n v="2023"/>
    <s v="修繕"/>
    <n v="2021"/>
    <n v="2023"/>
    <s v="修繕"/>
    <n v="24"/>
    <m/>
    <m/>
    <m/>
    <m/>
    <m/>
    <m/>
    <n v="170"/>
  </r>
  <r>
    <x v="1408"/>
    <x v="2"/>
    <x v="356"/>
    <s v="八雲厚沢部線"/>
    <n v="1991"/>
    <n v="24"/>
    <n v="2016"/>
    <s v="Ⅱ"/>
    <n v="2021"/>
    <s v="Ⅱ"/>
    <n v="2021"/>
    <s v="Ⅱ"/>
    <x v="5"/>
    <x v="2"/>
    <m/>
    <m/>
    <n v="2026"/>
    <s v=""/>
    <s v=""/>
    <s v="修繕"/>
    <m/>
    <s v=""/>
    <s v=""/>
    <m/>
    <m/>
    <m/>
    <m/>
    <m/>
    <m/>
    <m/>
    <m/>
    <m/>
    <m/>
    <m/>
    <m/>
    <m/>
    <m/>
    <m/>
    <m/>
    <m/>
    <m/>
    <m/>
    <m/>
    <m/>
    <m/>
    <m/>
    <m/>
    <m/>
    <s v=""/>
    <m/>
    <s v=""/>
    <m/>
    <s v=""/>
    <m/>
    <m/>
    <m/>
    <m/>
    <m/>
    <m/>
    <m/>
    <m/>
    <m/>
    <m/>
    <m/>
    <m/>
    <m/>
    <m/>
    <s v=""/>
  </r>
  <r>
    <x v="1409"/>
    <x v="2"/>
    <x v="1262"/>
    <s v="八雲厚沢部線"/>
    <n v="1966"/>
    <n v="2.2000000000000002"/>
    <n v="2015"/>
    <s v="Ⅰ"/>
    <n v="2019"/>
    <s v="Ⅰ"/>
    <n v="2019"/>
    <s v="Ⅰ"/>
    <x v="0"/>
    <x v="0"/>
    <m/>
    <m/>
    <n v="2024"/>
    <s v=""/>
    <s v=""/>
    <s v="修繕"/>
    <m/>
    <s v=""/>
    <s v=""/>
    <m/>
    <m/>
    <m/>
    <m/>
    <m/>
    <m/>
    <m/>
    <m/>
    <m/>
    <m/>
    <m/>
    <m/>
    <m/>
    <m/>
    <m/>
    <m/>
    <m/>
    <m/>
    <m/>
    <m/>
    <m/>
    <m/>
    <m/>
    <m/>
    <s v=""/>
    <s v=""/>
    <m/>
    <s v=""/>
    <m/>
    <s v=""/>
    <m/>
    <m/>
    <m/>
    <m/>
    <m/>
    <m/>
    <m/>
    <m/>
    <m/>
    <m/>
    <m/>
    <m/>
    <m/>
    <m/>
    <m/>
  </r>
  <r>
    <x v="1410"/>
    <x v="2"/>
    <x v="1263"/>
    <s v="八雲厚沢部線"/>
    <n v="1999"/>
    <n v="88.8"/>
    <n v="2016"/>
    <s v="Ⅱ"/>
    <n v="2021"/>
    <s v="Ⅲ"/>
    <n v="2021"/>
    <s v="Ⅲ"/>
    <x v="5"/>
    <x v="1"/>
    <m/>
    <m/>
    <n v="2026"/>
    <s v="修繕"/>
    <s v="修繕"/>
    <s v="修繕"/>
    <s v="修繕"/>
    <n v="2022"/>
    <n v="2024"/>
    <m/>
    <m/>
    <m/>
    <m/>
    <m/>
    <m/>
    <m/>
    <m/>
    <m/>
    <m/>
    <m/>
    <m/>
    <m/>
    <m/>
    <s v="補助"/>
    <n v="8"/>
    <s v="補助"/>
    <n v="6.72"/>
    <s v="修繕"/>
    <s v="塗装塗り替え"/>
    <n v="2016"/>
    <s v="2016.06"/>
    <n v="2019"/>
    <s v="2020.03"/>
    <s v="修繕"/>
    <s v="主桁塗装塗替・あて板補強、伸縮装置取替"/>
    <m/>
    <s v=""/>
    <m/>
    <s v=""/>
    <s v="修繕"/>
    <n v="2023"/>
    <n v="2024"/>
    <s v="修繕"/>
    <n v="2022"/>
    <n v="2024"/>
    <s v="修繕"/>
    <n v="6.72"/>
    <s v="修繕"/>
    <n v="2022"/>
    <n v="2024"/>
    <s v="修繕"/>
    <n v="2022"/>
    <n v="2024"/>
    <n v="214.72"/>
  </r>
  <r>
    <x v="1411"/>
    <x v="2"/>
    <x v="1264"/>
    <s v="八雲厚沢部線"/>
    <n v="1990"/>
    <n v="7.4"/>
    <n v="2016"/>
    <s v="Ⅰ"/>
    <n v="2021"/>
    <s v="Ⅰ"/>
    <n v="2021"/>
    <s v="Ⅰ"/>
    <x v="5"/>
    <x v="0"/>
    <m/>
    <m/>
    <n v="2026"/>
    <s v=""/>
    <s v=""/>
    <s v="修繕"/>
    <m/>
    <s v=""/>
    <s v=""/>
    <m/>
    <m/>
    <m/>
    <m/>
    <m/>
    <m/>
    <m/>
    <m/>
    <m/>
    <m/>
    <m/>
    <m/>
    <m/>
    <m/>
    <m/>
    <m/>
    <m/>
    <m/>
    <m/>
    <m/>
    <m/>
    <m/>
    <m/>
    <m/>
    <s v=""/>
    <s v=""/>
    <m/>
    <s v=""/>
    <m/>
    <s v=""/>
    <m/>
    <m/>
    <m/>
    <m/>
    <m/>
    <m/>
    <m/>
    <m/>
    <m/>
    <m/>
    <m/>
    <m/>
    <m/>
    <m/>
    <m/>
  </r>
  <r>
    <x v="1412"/>
    <x v="2"/>
    <x v="1265"/>
    <s v="八雲厚沢部線"/>
    <n v="1997"/>
    <n v="4.2"/>
    <n v="2015"/>
    <s v="Ⅰ"/>
    <n v="2019"/>
    <s v="Ⅰ"/>
    <n v="2019"/>
    <s v="Ⅰ"/>
    <x v="0"/>
    <x v="0"/>
    <m/>
    <m/>
    <n v="2024"/>
    <s v=""/>
    <s v=""/>
    <s v="修繕"/>
    <m/>
    <s v=""/>
    <s v=""/>
    <m/>
    <m/>
    <m/>
    <m/>
    <m/>
    <m/>
    <m/>
    <m/>
    <m/>
    <m/>
    <m/>
    <m/>
    <m/>
    <m/>
    <m/>
    <m/>
    <m/>
    <m/>
    <m/>
    <m/>
    <m/>
    <m/>
    <m/>
    <m/>
    <s v=""/>
    <s v=""/>
    <m/>
    <s v=""/>
    <m/>
    <s v=""/>
    <m/>
    <m/>
    <m/>
    <m/>
    <m/>
    <m/>
    <m/>
    <m/>
    <m/>
    <m/>
    <m/>
    <m/>
    <m/>
    <m/>
    <m/>
  </r>
  <r>
    <x v="1413"/>
    <x v="2"/>
    <x v="6"/>
    <s v="函館南茅部線"/>
    <n v="1987"/>
    <n v="17"/>
    <n v="2015"/>
    <s v="Ⅰ"/>
    <n v="2019"/>
    <s v="Ⅱ"/>
    <n v="2019"/>
    <s v="Ⅱ"/>
    <x v="0"/>
    <x v="2"/>
    <m/>
    <m/>
    <n v="2024"/>
    <s v=""/>
    <s v=""/>
    <s v="修繕"/>
    <m/>
    <s v=""/>
    <s v=""/>
    <m/>
    <m/>
    <m/>
    <m/>
    <m/>
    <m/>
    <m/>
    <m/>
    <m/>
    <m/>
    <m/>
    <m/>
    <m/>
    <m/>
    <m/>
    <m/>
    <m/>
    <m/>
    <m/>
    <m/>
    <m/>
    <m/>
    <m/>
    <m/>
    <m/>
    <s v=""/>
    <m/>
    <s v=""/>
    <m/>
    <s v=""/>
    <m/>
    <m/>
    <m/>
    <m/>
    <m/>
    <m/>
    <m/>
    <m/>
    <m/>
    <m/>
    <m/>
    <m/>
    <m/>
    <m/>
    <s v=""/>
  </r>
  <r>
    <x v="1414"/>
    <x v="2"/>
    <x v="1266"/>
    <s v="函館南茅部線"/>
    <n v="1970"/>
    <n v="35"/>
    <n v="2015"/>
    <s v="Ⅱ"/>
    <n v="2019"/>
    <s v="Ⅲ"/>
    <n v="2019"/>
    <s v="Ⅲ"/>
    <x v="0"/>
    <x v="1"/>
    <m/>
    <m/>
    <n v="2024"/>
    <s v="修繕"/>
    <s v="修繕"/>
    <s v="修繕"/>
    <s v="修繕"/>
    <n v="2019"/>
    <n v="2022"/>
    <m/>
    <m/>
    <m/>
    <m/>
    <m/>
    <m/>
    <s v="補助"/>
    <n v="15"/>
    <s v="補助"/>
    <n v="43"/>
    <s v="補助"/>
    <n v="20"/>
    <s v="補助"/>
    <n v="33.950000000000003"/>
    <m/>
    <m/>
    <s v=""/>
    <m/>
    <s v="修繕"/>
    <s v="伸縮装置取替、防護柵取替、下部洗掘対策、下部工断面修復工、支承取替"/>
    <n v="2019"/>
    <s v="2020.03"/>
    <m/>
    <m/>
    <s v="修繕"/>
    <s v="伸縮装置取替、防護柵取替、下部洗掘対策、下部工断面修復工、支承取替"/>
    <n v="2019"/>
    <n v="2020.03"/>
    <n v="2022"/>
    <n v="2022.11"/>
    <m/>
    <m/>
    <m/>
    <m/>
    <m/>
    <m/>
    <m/>
    <m/>
    <m/>
    <m/>
    <m/>
    <m/>
    <m/>
    <m/>
    <n v="58"/>
  </r>
  <r>
    <x v="1415"/>
    <x v="2"/>
    <x v="1267"/>
    <s v="函館南茅部線"/>
    <n v="2002"/>
    <n v="21"/>
    <n v="2015"/>
    <s v="Ⅰ"/>
    <n v="2019"/>
    <s v="Ⅱ"/>
    <n v="2019"/>
    <s v="Ⅱ"/>
    <x v="0"/>
    <x v="2"/>
    <m/>
    <m/>
    <n v="2024"/>
    <s v=""/>
    <s v=""/>
    <s v="修繕"/>
    <m/>
    <s v=""/>
    <s v=""/>
    <m/>
    <m/>
    <m/>
    <m/>
    <m/>
    <m/>
    <m/>
    <m/>
    <m/>
    <m/>
    <m/>
    <m/>
    <m/>
    <m/>
    <m/>
    <m/>
    <m/>
    <m/>
    <m/>
    <m/>
    <m/>
    <m/>
    <m/>
    <m/>
    <m/>
    <s v=""/>
    <m/>
    <s v=""/>
    <m/>
    <s v=""/>
    <m/>
    <m/>
    <m/>
    <m/>
    <m/>
    <m/>
    <m/>
    <m/>
    <m/>
    <m/>
    <m/>
    <m/>
    <m/>
    <m/>
    <s v=""/>
  </r>
  <r>
    <x v="1416"/>
    <x v="2"/>
    <x v="1268"/>
    <s v="函館南茅部線"/>
    <n v="1968"/>
    <n v="3.8"/>
    <n v="2015"/>
    <s v="Ⅰ"/>
    <n v="2019"/>
    <s v="Ⅰ"/>
    <n v="2019"/>
    <s v="Ⅰ"/>
    <x v="0"/>
    <x v="0"/>
    <m/>
    <m/>
    <n v="2024"/>
    <s v=""/>
    <s v=""/>
    <s v="更新"/>
    <m/>
    <s v=""/>
    <s v=""/>
    <m/>
    <m/>
    <m/>
    <m/>
    <m/>
    <m/>
    <m/>
    <m/>
    <m/>
    <m/>
    <m/>
    <m/>
    <m/>
    <m/>
    <m/>
    <m/>
    <m/>
    <m/>
    <m/>
    <m/>
    <m/>
    <m/>
    <m/>
    <m/>
    <s v=""/>
    <s v=""/>
    <m/>
    <s v=""/>
    <m/>
    <s v=""/>
    <m/>
    <m/>
    <m/>
    <m/>
    <m/>
    <m/>
    <m/>
    <m/>
    <m/>
    <m/>
    <m/>
    <m/>
    <m/>
    <m/>
    <m/>
  </r>
  <r>
    <x v="1417"/>
    <x v="2"/>
    <x v="1269"/>
    <s v="函館南茅部線"/>
    <n v="1986"/>
    <n v="43.5"/>
    <n v="2015"/>
    <s v="Ⅱ"/>
    <n v="2019"/>
    <s v="Ⅱ"/>
    <n v="2019"/>
    <s v="Ⅱ"/>
    <x v="0"/>
    <x v="2"/>
    <m/>
    <m/>
    <n v="2024"/>
    <s v="修繕"/>
    <s v="修繕"/>
    <s v="修繕"/>
    <s v="修繕"/>
    <n v="2022"/>
    <n v="2025"/>
    <m/>
    <m/>
    <m/>
    <m/>
    <m/>
    <m/>
    <m/>
    <m/>
    <m/>
    <m/>
    <m/>
    <m/>
    <m/>
    <m/>
    <s v="補助"/>
    <n v="20"/>
    <s v="補助"/>
    <n v="5.7"/>
    <m/>
    <m/>
    <m/>
    <m/>
    <m/>
    <m/>
    <m/>
    <s v=""/>
    <m/>
    <s v=""/>
    <m/>
    <s v=""/>
    <s v="修繕"/>
    <n v="2023"/>
    <n v="2025"/>
    <s v="修繕"/>
    <n v="2022"/>
    <n v="2025"/>
    <s v="修繕"/>
    <n v="5.7"/>
    <s v="修繕"/>
    <n v="2022"/>
    <n v="2025"/>
    <s v="修繕"/>
    <n v="2022"/>
    <n v="2025"/>
    <n v="105"/>
  </r>
  <r>
    <x v="1418"/>
    <x v="2"/>
    <x v="1270"/>
    <s v="函館南茅部線"/>
    <n v="1979"/>
    <n v="92.3"/>
    <n v="2015"/>
    <s v="Ⅱ"/>
    <n v="2019"/>
    <s v="Ⅲ"/>
    <n v="2019"/>
    <s v="Ⅲ"/>
    <x v="0"/>
    <x v="1"/>
    <m/>
    <m/>
    <n v="2024"/>
    <s v="修繕"/>
    <s v="修繕"/>
    <s v="修繕"/>
    <s v="修繕"/>
    <n v="2021"/>
    <n v="2026"/>
    <m/>
    <m/>
    <m/>
    <m/>
    <m/>
    <m/>
    <m/>
    <m/>
    <s v="補助"/>
    <n v="25"/>
    <m/>
    <m/>
    <m/>
    <m/>
    <s v="補助"/>
    <n v="8"/>
    <s v="補助"/>
    <n v="11.52"/>
    <s v="修繕"/>
    <s v="伸縮装置取替、支承補修"/>
    <m/>
    <m/>
    <m/>
    <m/>
    <s v="修繕"/>
    <s v="伸縮装置取替、支承取替、落橋防止装置設置、変異制限装置設置、橋脚巻立て"/>
    <n v="2021"/>
    <n v="2021.06"/>
    <m/>
    <s v=""/>
    <s v="修繕"/>
    <n v="2021"/>
    <n v="2025"/>
    <s v="修繕"/>
    <n v="2021"/>
    <n v="2025"/>
    <s v="修繕"/>
    <n v="11.52"/>
    <s v="修繕"/>
    <n v="2021"/>
    <n v="2025"/>
    <s v="修繕"/>
    <n v="2021"/>
    <n v="2026"/>
    <n v="285.24"/>
  </r>
  <r>
    <x v="1419"/>
    <x v="2"/>
    <x v="1271"/>
    <s v="函館南茅部線"/>
    <n v="2008"/>
    <n v="86"/>
    <n v="2015"/>
    <s v="Ⅰ"/>
    <n v="2019"/>
    <s v="Ⅰ"/>
    <n v="2019"/>
    <s v="Ⅰ"/>
    <x v="0"/>
    <x v="0"/>
    <m/>
    <m/>
    <n v="2024"/>
    <s v=""/>
    <s v=""/>
    <s v="修繕"/>
    <m/>
    <s v=""/>
    <s v=""/>
    <m/>
    <m/>
    <m/>
    <m/>
    <m/>
    <m/>
    <m/>
    <m/>
    <m/>
    <m/>
    <m/>
    <m/>
    <m/>
    <m/>
    <m/>
    <m/>
    <m/>
    <m/>
    <m/>
    <m/>
    <m/>
    <m/>
    <m/>
    <m/>
    <s v=""/>
    <s v=""/>
    <m/>
    <s v=""/>
    <m/>
    <s v=""/>
    <m/>
    <m/>
    <m/>
    <m/>
    <m/>
    <m/>
    <m/>
    <m/>
    <m/>
    <m/>
    <m/>
    <m/>
    <m/>
    <m/>
    <m/>
  </r>
  <r>
    <x v="1420"/>
    <x v="2"/>
    <x v="1272"/>
    <s v="函館南茅部線"/>
    <n v="2006"/>
    <n v="45.1"/>
    <n v="2015"/>
    <s v="Ⅱ"/>
    <n v="2019"/>
    <s v="Ⅲ"/>
    <n v="2019"/>
    <s v="Ⅲ"/>
    <x v="0"/>
    <x v="1"/>
    <m/>
    <m/>
    <n v="2024"/>
    <s v="修繕"/>
    <s v="修繕"/>
    <s v="修繕"/>
    <s v="修繕"/>
    <n v="2020"/>
    <n v="2022"/>
    <m/>
    <m/>
    <m/>
    <m/>
    <m/>
    <m/>
    <s v="補助"/>
    <n v="10"/>
    <s v="補助"/>
    <n v="12"/>
    <m/>
    <m/>
    <s v="補助"/>
    <n v="38.799999999999997"/>
    <m/>
    <m/>
    <s v=""/>
    <m/>
    <s v="修繕"/>
    <s v="伸縮装置取替、塗装塗り替"/>
    <m/>
    <m/>
    <m/>
    <m/>
    <s v="修繕"/>
    <s v="伸縮装置取替、上部塗装塗替"/>
    <n v="2020"/>
    <n v="2021.01"/>
    <n v="2022"/>
    <n v="2022.11"/>
    <m/>
    <m/>
    <m/>
    <m/>
    <m/>
    <m/>
    <m/>
    <m/>
    <m/>
    <m/>
    <m/>
    <m/>
    <m/>
    <m/>
    <n v="28"/>
  </r>
  <r>
    <x v="1421"/>
    <x v="2"/>
    <x v="1273"/>
    <s v="函館南茅部線"/>
    <n v="1973"/>
    <n v="30"/>
    <n v="2015"/>
    <s v="Ⅱ"/>
    <n v="2019"/>
    <s v="Ⅱ"/>
    <n v="2019"/>
    <s v="Ⅱ"/>
    <x v="0"/>
    <x v="2"/>
    <m/>
    <m/>
    <n v="2024"/>
    <s v=""/>
    <s v=""/>
    <s v="修繕"/>
    <m/>
    <s v=""/>
    <s v=""/>
    <m/>
    <m/>
    <m/>
    <m/>
    <m/>
    <m/>
    <m/>
    <m/>
    <m/>
    <m/>
    <m/>
    <m/>
    <m/>
    <m/>
    <m/>
    <m/>
    <m/>
    <m/>
    <m/>
    <m/>
    <m/>
    <m/>
    <m/>
    <m/>
    <m/>
    <s v=""/>
    <m/>
    <s v=""/>
    <m/>
    <s v=""/>
    <m/>
    <m/>
    <m/>
    <m/>
    <m/>
    <m/>
    <m/>
    <m/>
    <m/>
    <m/>
    <m/>
    <m/>
    <m/>
    <m/>
    <s v=""/>
  </r>
  <r>
    <x v="1422"/>
    <x v="2"/>
    <x v="1274"/>
    <s v="函館南茅部線"/>
    <n v="1981"/>
    <n v="3.6"/>
    <n v="2015"/>
    <s v="Ⅰ"/>
    <n v="2019"/>
    <s v="Ⅰ"/>
    <n v="2019"/>
    <s v="Ⅰ"/>
    <x v="0"/>
    <x v="0"/>
    <m/>
    <m/>
    <n v="2024"/>
    <s v=""/>
    <s v=""/>
    <s v="修繕"/>
    <m/>
    <s v=""/>
    <s v=""/>
    <m/>
    <m/>
    <m/>
    <m/>
    <m/>
    <m/>
    <m/>
    <m/>
    <m/>
    <m/>
    <m/>
    <m/>
    <m/>
    <m/>
    <m/>
    <m/>
    <m/>
    <m/>
    <m/>
    <m/>
    <m/>
    <m/>
    <m/>
    <m/>
    <s v=""/>
    <s v=""/>
    <m/>
    <s v=""/>
    <m/>
    <s v=""/>
    <m/>
    <m/>
    <m/>
    <m/>
    <m/>
    <m/>
    <m/>
    <m/>
    <m/>
    <m/>
    <m/>
    <m/>
    <m/>
    <m/>
    <m/>
  </r>
  <r>
    <x v="1423"/>
    <x v="2"/>
    <x v="1275"/>
    <s v="函館南茅部線"/>
    <n v="1967"/>
    <n v="10.5"/>
    <n v="2017"/>
    <s v="Ⅱ"/>
    <n v="2017"/>
    <s v="Ⅱ"/>
    <n v="2022"/>
    <s v="Ⅱ"/>
    <x v="2"/>
    <x v="2"/>
    <m/>
    <m/>
    <n v="2027"/>
    <s v=""/>
    <s v=""/>
    <s v="修繕"/>
    <m/>
    <s v=""/>
    <s v=""/>
    <m/>
    <m/>
    <m/>
    <m/>
    <m/>
    <m/>
    <m/>
    <m/>
    <m/>
    <m/>
    <m/>
    <m/>
    <m/>
    <m/>
    <m/>
    <m/>
    <m/>
    <m/>
    <m/>
    <m/>
    <m/>
    <m/>
    <m/>
    <m/>
    <s v=""/>
    <s v=""/>
    <m/>
    <s v=""/>
    <m/>
    <s v=""/>
    <m/>
    <m/>
    <m/>
    <m/>
    <m/>
    <m/>
    <m/>
    <m/>
    <m/>
    <m/>
    <m/>
    <m/>
    <m/>
    <m/>
    <s v=""/>
  </r>
  <r>
    <x v="1424"/>
    <x v="2"/>
    <x v="933"/>
    <s v="函館南茅部線"/>
    <n v="1956"/>
    <n v="12.5"/>
    <n v="2015"/>
    <s v="Ⅰ"/>
    <n v="2019"/>
    <s v="Ⅱ"/>
    <n v="2019"/>
    <s v="Ⅱ"/>
    <x v="0"/>
    <x v="2"/>
    <m/>
    <m/>
    <n v="2024"/>
    <s v=""/>
    <s v=""/>
    <s v="修繕"/>
    <m/>
    <s v=""/>
    <s v=""/>
    <m/>
    <m/>
    <m/>
    <m/>
    <m/>
    <m/>
    <m/>
    <m/>
    <m/>
    <m/>
    <m/>
    <m/>
    <m/>
    <m/>
    <m/>
    <m/>
    <m/>
    <m/>
    <m/>
    <m/>
    <m/>
    <m/>
    <m/>
    <m/>
    <m/>
    <s v=""/>
    <m/>
    <s v=""/>
    <m/>
    <s v=""/>
    <m/>
    <m/>
    <m/>
    <m/>
    <m/>
    <m/>
    <m/>
    <m/>
    <m/>
    <m/>
    <m/>
    <m/>
    <m/>
    <m/>
    <s v=""/>
  </r>
  <r>
    <x v="1425"/>
    <x v="2"/>
    <x v="1241"/>
    <s v="函館南茅部線"/>
    <n v="2005"/>
    <n v="35.4"/>
    <n v="2015"/>
    <s v="Ⅰ"/>
    <n v="2019"/>
    <s v="Ⅰ"/>
    <n v="2019"/>
    <s v="Ⅰ"/>
    <x v="0"/>
    <x v="0"/>
    <m/>
    <m/>
    <n v="2024"/>
    <s v=""/>
    <s v=""/>
    <s v="修繕"/>
    <m/>
    <s v=""/>
    <s v=""/>
    <m/>
    <m/>
    <m/>
    <m/>
    <m/>
    <m/>
    <m/>
    <m/>
    <m/>
    <m/>
    <m/>
    <m/>
    <m/>
    <m/>
    <m/>
    <m/>
    <m/>
    <m/>
    <m/>
    <m/>
    <m/>
    <m/>
    <m/>
    <m/>
    <s v=""/>
    <s v=""/>
    <m/>
    <s v=""/>
    <m/>
    <s v=""/>
    <m/>
    <m/>
    <m/>
    <m/>
    <m/>
    <m/>
    <m/>
    <m/>
    <m/>
    <m/>
    <m/>
    <m/>
    <m/>
    <m/>
    <m/>
  </r>
  <r>
    <x v="1426"/>
    <x v="2"/>
    <x v="314"/>
    <s v="函館南茅部線"/>
    <n v="1963"/>
    <n v="40"/>
    <n v="2015"/>
    <s v="Ⅱ"/>
    <n v="2019"/>
    <s v="Ⅲ"/>
    <n v="2019"/>
    <s v="Ⅲ"/>
    <x v="0"/>
    <x v="1"/>
    <m/>
    <m/>
    <n v="2024"/>
    <s v="修繕"/>
    <s v="修繕"/>
    <s v="更新"/>
    <s v="修繕"/>
    <n v="2021"/>
    <n v="2025"/>
    <m/>
    <m/>
    <s v="補助"/>
    <n v="48.5"/>
    <m/>
    <m/>
    <m/>
    <m/>
    <s v="補助"/>
    <n v="70"/>
    <m/>
    <m/>
    <s v="補助"/>
    <n v="48.5"/>
    <s v="補助"/>
    <n v="30"/>
    <s v="補助"/>
    <n v="8.8000000000000007"/>
    <s v="修繕"/>
    <s v="伸縮装置取替、塗装塗り替、支承取り替、橋面防水工"/>
    <m/>
    <m/>
    <m/>
    <m/>
    <s v="修繕"/>
    <s v="橋面防水、伸縮装置取替、支承取替、上部塗装塗替、下部工断面修復、落橋防止装置設置、アーチ支点部補強"/>
    <n v="2021"/>
    <n v="2021.06"/>
    <m/>
    <s v=""/>
    <s v="修繕"/>
    <n v="2021"/>
    <n v="2025"/>
    <s v="修繕"/>
    <n v="2021"/>
    <n v="2025"/>
    <s v="修繕"/>
    <n v="28.8"/>
    <s v="修繕"/>
    <n v="2021"/>
    <n v="2025"/>
    <s v="修繕"/>
    <n v="2021"/>
    <n v="2025"/>
    <n v="908.1"/>
  </r>
  <r>
    <x v="1427"/>
    <x v="2"/>
    <x v="1276"/>
    <s v="函館南茅部線"/>
    <n v="1972"/>
    <n v="86"/>
    <n v="2015"/>
    <s v="Ⅲ"/>
    <n v="2019"/>
    <s v="Ⅲ"/>
    <n v="2019"/>
    <s v="Ⅲ"/>
    <x v="0"/>
    <x v="1"/>
    <m/>
    <m/>
    <n v="2024"/>
    <s v="修繕"/>
    <s v="修繕"/>
    <s v="修繕"/>
    <s v="修繕"/>
    <n v="2019"/>
    <n v="2021"/>
    <m/>
    <m/>
    <m/>
    <m/>
    <s v="補助"/>
    <n v="40"/>
    <m/>
    <m/>
    <s v="補助"/>
    <n v="40"/>
    <m/>
    <m/>
    <m/>
    <m/>
    <m/>
    <m/>
    <s v=""/>
    <m/>
    <s v="修繕"/>
    <s v="伸縮装置取替、支承取替、橋面防水、塗装塗り替、沓座拡幅、橋脚補強"/>
    <n v="2016"/>
    <s v="2016.10"/>
    <m/>
    <m/>
    <s v="修繕"/>
    <s v="床版補修・橋面防水"/>
    <n v="2017"/>
    <n v="2018.1"/>
    <n v="2021"/>
    <n v="2022.03"/>
    <m/>
    <m/>
    <m/>
    <m/>
    <m/>
    <m/>
    <m/>
    <m/>
    <m/>
    <m/>
    <m/>
    <m/>
    <m/>
    <m/>
    <n v="60"/>
  </r>
  <r>
    <x v="1428"/>
    <x v="2"/>
    <x v="60"/>
    <s v="函館南茅部線"/>
    <n v="1977"/>
    <n v="51"/>
    <n v="2015"/>
    <s v="Ⅲ"/>
    <n v="2019"/>
    <s v="Ⅲ"/>
    <n v="2019"/>
    <s v="Ⅲ"/>
    <x v="0"/>
    <x v="1"/>
    <m/>
    <m/>
    <n v="2024"/>
    <s v="修繕"/>
    <s v="修繕"/>
    <s v="修繕"/>
    <s v="修繕"/>
    <n v="2018"/>
    <n v="2025"/>
    <m/>
    <m/>
    <m/>
    <m/>
    <s v="補助"/>
    <n v="20"/>
    <s v="補助"/>
    <n v="165"/>
    <s v="補助"/>
    <n v="20"/>
    <m/>
    <m/>
    <m/>
    <m/>
    <m/>
    <m/>
    <s v="補助"/>
    <n v="124.8"/>
    <s v="修繕"/>
    <s v="伸縮装置取替、支承取替、断面補修、ひび割れ補修、橋面防水、防護柵取替、橋脚補強、護岸高さ調整"/>
    <n v="2017"/>
    <s v="2018.01"/>
    <m/>
    <m/>
    <s v="修繕"/>
    <s v="伸縮装置取替、支承補修、床板補修"/>
    <n v="2019"/>
    <n v="2020.03"/>
    <m/>
    <s v=""/>
    <s v="修繕"/>
    <n v="2018"/>
    <n v="2025"/>
    <s v="修繕"/>
    <n v="2018"/>
    <n v="2025"/>
    <s v="修繕"/>
    <n v="124.8"/>
    <s v="修繕"/>
    <n v="2018"/>
    <n v="2025"/>
    <s v="修繕"/>
    <n v="2018"/>
    <n v="2025"/>
    <n v="615"/>
  </r>
  <r>
    <x v="1429"/>
    <x v="2"/>
    <x v="1277"/>
    <s v="函館南茅部線"/>
    <n v="2014"/>
    <n v="80.7"/>
    <n v="2015"/>
    <s v="Ⅰ"/>
    <n v="2019"/>
    <s v="Ⅰ"/>
    <n v="2019"/>
    <s v="Ⅰ"/>
    <x v="0"/>
    <x v="0"/>
    <m/>
    <m/>
    <n v="2024"/>
    <s v=""/>
    <s v=""/>
    <s v="修繕"/>
    <m/>
    <s v=""/>
    <s v=""/>
    <m/>
    <m/>
    <m/>
    <m/>
    <m/>
    <m/>
    <m/>
    <m/>
    <m/>
    <m/>
    <m/>
    <m/>
    <m/>
    <m/>
    <m/>
    <m/>
    <m/>
    <m/>
    <m/>
    <m/>
    <m/>
    <m/>
    <m/>
    <m/>
    <s v=""/>
    <s v=""/>
    <m/>
    <s v=""/>
    <m/>
    <s v=""/>
    <m/>
    <m/>
    <m/>
    <m/>
    <m/>
    <m/>
    <m/>
    <m/>
    <m/>
    <m/>
    <m/>
    <m/>
    <m/>
    <m/>
    <m/>
  </r>
  <r>
    <x v="1430"/>
    <x v="2"/>
    <x v="1278"/>
    <s v="函館南茅部線"/>
    <n v="2017"/>
    <n v="11.6"/>
    <s v=""/>
    <s v=""/>
    <s v="点検対象外"/>
    <s v="点検対象外"/>
    <s v=""/>
    <s v=""/>
    <x v="3"/>
    <x v="3"/>
    <m/>
    <m/>
    <m/>
    <s v=""/>
    <s v=""/>
    <m/>
    <m/>
    <s v=""/>
    <s v=""/>
    <m/>
    <m/>
    <m/>
    <m/>
    <m/>
    <m/>
    <m/>
    <m/>
    <m/>
    <m/>
    <m/>
    <m/>
    <m/>
    <m/>
    <m/>
    <m/>
    <m/>
    <m/>
    <m/>
    <m/>
    <m/>
    <m/>
    <m/>
    <m/>
    <s v=""/>
    <s v=""/>
    <m/>
    <s v=""/>
    <m/>
    <s v=""/>
    <m/>
    <m/>
    <m/>
    <m/>
    <m/>
    <m/>
    <m/>
    <m/>
    <m/>
    <m/>
    <m/>
    <m/>
    <m/>
    <m/>
    <m/>
  </r>
  <r>
    <x v="1431"/>
    <x v="2"/>
    <x v="1279"/>
    <s v="上磯峠下線"/>
    <n v="1997"/>
    <n v="14.3"/>
    <n v="2016"/>
    <s v="Ⅰ"/>
    <n v="2021"/>
    <s v="Ⅰ"/>
    <n v="2021"/>
    <s v="Ⅰ"/>
    <x v="5"/>
    <x v="0"/>
    <m/>
    <m/>
    <n v="2026"/>
    <s v=""/>
    <s v=""/>
    <s v="修繕"/>
    <m/>
    <s v=""/>
    <s v=""/>
    <m/>
    <m/>
    <m/>
    <m/>
    <m/>
    <m/>
    <m/>
    <m/>
    <m/>
    <m/>
    <m/>
    <m/>
    <m/>
    <m/>
    <m/>
    <m/>
    <m/>
    <m/>
    <m/>
    <m/>
    <m/>
    <m/>
    <m/>
    <m/>
    <s v=""/>
    <s v=""/>
    <m/>
    <s v=""/>
    <m/>
    <s v=""/>
    <m/>
    <m/>
    <m/>
    <m/>
    <m/>
    <m/>
    <m/>
    <m/>
    <m/>
    <m/>
    <m/>
    <m/>
    <m/>
    <m/>
    <m/>
  </r>
  <r>
    <x v="1432"/>
    <x v="2"/>
    <x v="1280"/>
    <s v="上磯峠下線"/>
    <n v="1997"/>
    <n v="14.3"/>
    <n v="2016"/>
    <s v="Ⅰ"/>
    <n v="2021"/>
    <s v="Ⅰ"/>
    <n v="2021"/>
    <s v="Ⅰ"/>
    <x v="5"/>
    <x v="0"/>
    <m/>
    <m/>
    <n v="2026"/>
    <s v=""/>
    <s v=""/>
    <s v="修繕"/>
    <m/>
    <s v=""/>
    <s v=""/>
    <m/>
    <m/>
    <m/>
    <m/>
    <m/>
    <m/>
    <m/>
    <m/>
    <m/>
    <m/>
    <m/>
    <m/>
    <m/>
    <m/>
    <m/>
    <m/>
    <m/>
    <m/>
    <m/>
    <m/>
    <m/>
    <m/>
    <m/>
    <m/>
    <s v=""/>
    <s v=""/>
    <m/>
    <s v=""/>
    <m/>
    <s v=""/>
    <m/>
    <m/>
    <m/>
    <m/>
    <m/>
    <m/>
    <m/>
    <m/>
    <m/>
    <m/>
    <m/>
    <m/>
    <m/>
    <m/>
    <m/>
  </r>
  <r>
    <x v="1433"/>
    <x v="2"/>
    <x v="1281"/>
    <s v="上磯峠下線"/>
    <n v="1998"/>
    <n v="17.5"/>
    <n v="2015"/>
    <s v="Ⅰ"/>
    <n v="2020"/>
    <s v="Ⅰ"/>
    <n v="2020"/>
    <s v="Ⅰ"/>
    <x v="1"/>
    <x v="0"/>
    <m/>
    <m/>
    <n v="2025"/>
    <s v=""/>
    <s v=""/>
    <s v="修繕"/>
    <m/>
    <s v=""/>
    <s v=""/>
    <m/>
    <m/>
    <m/>
    <m/>
    <m/>
    <m/>
    <m/>
    <m/>
    <m/>
    <m/>
    <m/>
    <m/>
    <m/>
    <m/>
    <m/>
    <m/>
    <m/>
    <m/>
    <m/>
    <m/>
    <m/>
    <m/>
    <m/>
    <m/>
    <s v=""/>
    <s v=""/>
    <m/>
    <s v=""/>
    <m/>
    <s v=""/>
    <m/>
    <m/>
    <m/>
    <m/>
    <m/>
    <m/>
    <m/>
    <m/>
    <m/>
    <m/>
    <m/>
    <m/>
    <m/>
    <m/>
    <m/>
  </r>
  <r>
    <x v="1434"/>
    <x v="2"/>
    <x v="1282"/>
    <s v="上磯峠下線"/>
    <n v="1976"/>
    <n v="88.2"/>
    <n v="2016"/>
    <s v="Ⅱ"/>
    <n v="2021"/>
    <s v="Ⅰ"/>
    <n v="2021"/>
    <s v="Ⅰ"/>
    <x v="5"/>
    <x v="0"/>
    <m/>
    <m/>
    <n v="2026"/>
    <s v=""/>
    <s v=""/>
    <s v="修繕"/>
    <m/>
    <s v=""/>
    <s v=""/>
    <m/>
    <m/>
    <m/>
    <m/>
    <m/>
    <m/>
    <m/>
    <m/>
    <m/>
    <m/>
    <m/>
    <m/>
    <m/>
    <m/>
    <m/>
    <m/>
    <s v=""/>
    <m/>
    <m/>
    <s v="断面補修、支承補修、橋面防水、地覆打ち替、高欄取替"/>
    <m/>
    <s v="2012.08"/>
    <m/>
    <s v="2019.03"/>
    <s v=""/>
    <s v=""/>
    <m/>
    <s v=""/>
    <m/>
    <s v=""/>
    <m/>
    <m/>
    <m/>
    <m/>
    <m/>
    <m/>
    <m/>
    <m/>
    <m/>
    <m/>
    <m/>
    <m/>
    <m/>
    <m/>
    <m/>
  </r>
  <r>
    <x v="1435"/>
    <x v="2"/>
    <x v="1283"/>
    <s v="上磯峠下線"/>
    <n v="1986"/>
    <n v="124.4"/>
    <n v="2017"/>
    <s v="Ⅲ"/>
    <n v="2017"/>
    <s v="Ⅲ"/>
    <n v="2022"/>
    <s v="Ⅱ"/>
    <x v="2"/>
    <x v="2"/>
    <m/>
    <m/>
    <n v="2027"/>
    <s v="修繕"/>
    <s v="修繕"/>
    <s v="修繕"/>
    <s v="修繕"/>
    <n v="2019"/>
    <n v="2025"/>
    <s v="補助"/>
    <n v="115"/>
    <s v="補助"/>
    <n v="4.8499999999999996"/>
    <s v="補助"/>
    <n v="30"/>
    <s v="補助"/>
    <n v="200"/>
    <s v="補助"/>
    <n v="40"/>
    <s v="補助"/>
    <n v="105"/>
    <s v="補助"/>
    <n v="4.8499999999999996"/>
    <m/>
    <m/>
    <s v="補助"/>
    <n v="28.8"/>
    <s v="修繕"/>
    <s v="伸縮装置取替、支承取替、橋面防水、橋脚補強、落橋防止装置"/>
    <n v="2019"/>
    <s v="2019.07"/>
    <m/>
    <m/>
    <s v=""/>
    <s v=""/>
    <m/>
    <s v=""/>
    <m/>
    <s v=""/>
    <s v="修繕"/>
    <n v="2019"/>
    <n v="2023"/>
    <s v="修繕"/>
    <n v="2019"/>
    <n v="2023"/>
    <s v="修繕"/>
    <n v="28.8"/>
    <s v="修繕"/>
    <n v="2019"/>
    <n v="2025"/>
    <s v="修繕"/>
    <n v="2019"/>
    <n v="2025"/>
    <n v="500"/>
  </r>
  <r>
    <x v="1436"/>
    <x v="2"/>
    <x v="1284"/>
    <s v="上磯峠下線"/>
    <n v="1972"/>
    <n v="7.4"/>
    <n v="2015"/>
    <s v="Ⅱ"/>
    <n v="2019"/>
    <s v="Ⅱ"/>
    <n v="2019"/>
    <s v="Ⅱ"/>
    <x v="0"/>
    <x v="2"/>
    <m/>
    <m/>
    <n v="2024"/>
    <s v=""/>
    <s v=""/>
    <s v="修繕"/>
    <m/>
    <s v=""/>
    <s v=""/>
    <m/>
    <m/>
    <m/>
    <m/>
    <m/>
    <m/>
    <m/>
    <m/>
    <m/>
    <m/>
    <m/>
    <m/>
    <m/>
    <m/>
    <m/>
    <m/>
    <m/>
    <m/>
    <m/>
    <m/>
    <m/>
    <m/>
    <m/>
    <m/>
    <m/>
    <s v=""/>
    <m/>
    <s v=""/>
    <m/>
    <s v=""/>
    <m/>
    <m/>
    <m/>
    <m/>
    <m/>
    <m/>
    <m/>
    <m/>
    <m/>
    <m/>
    <m/>
    <m/>
    <m/>
    <m/>
    <s v=""/>
  </r>
  <r>
    <x v="1437"/>
    <x v="2"/>
    <x v="1285"/>
    <s v="函館上磯線"/>
    <n v="2013"/>
    <n v="38.4"/>
    <n v="2015"/>
    <s v="Ⅰ"/>
    <n v="2019"/>
    <s v="Ⅰ"/>
    <n v="2019"/>
    <s v="Ⅰ"/>
    <x v="0"/>
    <x v="0"/>
    <m/>
    <m/>
    <n v="2024"/>
    <s v=""/>
    <s v=""/>
    <s v="修繕"/>
    <m/>
    <s v=""/>
    <s v=""/>
    <m/>
    <m/>
    <m/>
    <m/>
    <m/>
    <m/>
    <m/>
    <m/>
    <m/>
    <m/>
    <m/>
    <m/>
    <m/>
    <m/>
    <m/>
    <m/>
    <m/>
    <m/>
    <m/>
    <m/>
    <m/>
    <m/>
    <m/>
    <m/>
    <s v=""/>
    <s v=""/>
    <m/>
    <s v=""/>
    <m/>
    <s v=""/>
    <m/>
    <m/>
    <m/>
    <m/>
    <m/>
    <m/>
    <m/>
    <m/>
    <m/>
    <m/>
    <m/>
    <m/>
    <m/>
    <m/>
    <m/>
  </r>
  <r>
    <x v="1438"/>
    <x v="2"/>
    <x v="1286"/>
    <s v="函館上磯線"/>
    <n v="1974"/>
    <n v="21"/>
    <n v="2015"/>
    <s v="Ⅱ"/>
    <n v="2019"/>
    <s v="Ⅱ"/>
    <n v="2019"/>
    <s v="Ⅱ"/>
    <x v="0"/>
    <x v="2"/>
    <m/>
    <m/>
    <n v="2024"/>
    <s v=""/>
    <s v=""/>
    <s v="修繕"/>
    <m/>
    <s v=""/>
    <s v=""/>
    <m/>
    <m/>
    <m/>
    <m/>
    <m/>
    <m/>
    <m/>
    <m/>
    <m/>
    <m/>
    <m/>
    <m/>
    <m/>
    <m/>
    <m/>
    <m/>
    <m/>
    <m/>
    <m/>
    <m/>
    <m/>
    <m/>
    <m/>
    <m/>
    <m/>
    <s v=""/>
    <m/>
    <s v=""/>
    <m/>
    <s v=""/>
    <m/>
    <m/>
    <m/>
    <m/>
    <m/>
    <m/>
    <m/>
    <m/>
    <m/>
    <m/>
    <m/>
    <m/>
    <m/>
    <m/>
    <s v=""/>
  </r>
  <r>
    <x v="1439"/>
    <x v="2"/>
    <x v="1287"/>
    <s v="函館上磯線"/>
    <n v="1970"/>
    <n v="21"/>
    <n v="2015"/>
    <s v="Ⅱ"/>
    <n v="2019"/>
    <s v="Ⅲ"/>
    <n v="2019"/>
    <s v="Ⅲ"/>
    <x v="0"/>
    <x v="1"/>
    <m/>
    <m/>
    <n v="2024"/>
    <s v="修繕"/>
    <s v="修繕"/>
    <s v="修繕"/>
    <s v="修繕"/>
    <n v="2018"/>
    <n v="2029"/>
    <m/>
    <m/>
    <m/>
    <m/>
    <m/>
    <m/>
    <m/>
    <m/>
    <s v="補助"/>
    <n v="32"/>
    <m/>
    <m/>
    <m/>
    <m/>
    <s v="補助"/>
    <n v="30"/>
    <s v="補助"/>
    <n v="67.2"/>
    <s v="修繕"/>
    <s v="伸縮取替、防護柵取替、ひび割れ補修、断面補修、"/>
    <m/>
    <m/>
    <m/>
    <m/>
    <s v="修繕"/>
    <s v="伸縮装置取替、防護柵取替、上部床板ひび割れ補修"/>
    <n v="2020"/>
    <n v="2020.11"/>
    <m/>
    <s v=""/>
    <s v="修繕"/>
    <n v="2018"/>
    <n v="2026"/>
    <s v="修繕"/>
    <n v="2018"/>
    <n v="2026"/>
    <s v="修繕"/>
    <n v="67.2"/>
    <s v="修繕"/>
    <n v="2018"/>
    <n v="2029"/>
    <s v="修繕"/>
    <n v="2018"/>
    <n v="2029"/>
    <n v="1910.5"/>
  </r>
  <r>
    <x v="1440"/>
    <x v="2"/>
    <x v="1288"/>
    <s v="函館上磯線"/>
    <n v="1960"/>
    <n v="40"/>
    <n v="2015"/>
    <s v="Ⅲ"/>
    <n v="2021"/>
    <s v="Ⅱ"/>
    <n v="2021"/>
    <s v="Ⅱ"/>
    <x v="5"/>
    <x v="2"/>
    <m/>
    <m/>
    <n v="2026"/>
    <s v="修繕"/>
    <s v="修繕"/>
    <s v="修繕"/>
    <s v="修繕"/>
    <n v="2015"/>
    <n v="2021"/>
    <m/>
    <m/>
    <m/>
    <m/>
    <s v="補助"/>
    <n v="20"/>
    <m/>
    <m/>
    <s v="補助"/>
    <n v="25"/>
    <m/>
    <m/>
    <m/>
    <m/>
    <m/>
    <m/>
    <s v=""/>
    <m/>
    <s v="修繕"/>
    <s v="塗装塗替、支承補修、伸縮取替、橋面防水、地覆補修、ひび割れ補修、断面補修、橋脚巻立て"/>
    <n v="2015"/>
    <s v="2015.09"/>
    <m/>
    <s v="2020.12"/>
    <m/>
    <s v=""/>
    <m/>
    <s v=""/>
    <m/>
    <s v=""/>
    <m/>
    <m/>
    <m/>
    <m/>
    <m/>
    <m/>
    <m/>
    <m/>
    <m/>
    <m/>
    <m/>
    <m/>
    <m/>
    <m/>
    <s v=""/>
  </r>
  <r>
    <x v="1441"/>
    <x v="2"/>
    <x v="1289"/>
    <s v="函館上磯線"/>
    <n v="2004"/>
    <n v="18.899999999999999"/>
    <n v="2015"/>
    <s v="Ⅰ"/>
    <n v="2019"/>
    <s v="Ⅰ"/>
    <n v="2019"/>
    <s v="Ⅰ"/>
    <x v="0"/>
    <x v="0"/>
    <m/>
    <m/>
    <n v="2024"/>
    <s v=""/>
    <s v=""/>
    <s v="修繕"/>
    <m/>
    <s v=""/>
    <s v=""/>
    <m/>
    <m/>
    <m/>
    <m/>
    <m/>
    <m/>
    <m/>
    <m/>
    <m/>
    <m/>
    <m/>
    <m/>
    <m/>
    <m/>
    <m/>
    <m/>
    <m/>
    <m/>
    <m/>
    <m/>
    <m/>
    <m/>
    <m/>
    <m/>
    <s v=""/>
    <s v=""/>
    <m/>
    <s v=""/>
    <m/>
    <s v=""/>
    <m/>
    <m/>
    <m/>
    <m/>
    <m/>
    <m/>
    <m/>
    <m/>
    <m/>
    <m/>
    <m/>
    <m/>
    <m/>
    <m/>
    <m/>
  </r>
  <r>
    <x v="1442"/>
    <x v="2"/>
    <x v="1290"/>
    <s v="函館上磯線"/>
    <n v="2005"/>
    <n v="18.5"/>
    <n v="2015"/>
    <s v="Ⅰ"/>
    <n v="2019"/>
    <s v="Ⅱ"/>
    <n v="2019"/>
    <s v="Ⅱ"/>
    <x v="0"/>
    <x v="2"/>
    <m/>
    <m/>
    <n v="2024"/>
    <s v=""/>
    <s v=""/>
    <s v="修繕"/>
    <m/>
    <s v=""/>
    <s v=""/>
    <m/>
    <m/>
    <m/>
    <m/>
    <m/>
    <m/>
    <m/>
    <m/>
    <m/>
    <m/>
    <m/>
    <m/>
    <m/>
    <m/>
    <m/>
    <m/>
    <m/>
    <m/>
    <m/>
    <m/>
    <m/>
    <m/>
    <m/>
    <m/>
    <m/>
    <s v=""/>
    <m/>
    <s v=""/>
    <m/>
    <s v=""/>
    <m/>
    <m/>
    <m/>
    <m/>
    <m/>
    <m/>
    <m/>
    <m/>
    <m/>
    <m/>
    <m/>
    <m/>
    <m/>
    <m/>
    <s v=""/>
  </r>
  <r>
    <x v="1443"/>
    <x v="2"/>
    <x v="1291"/>
    <s v="函館上磯線"/>
    <n v="1995"/>
    <n v="17.8"/>
    <n v="2015"/>
    <s v="Ⅰ"/>
    <n v="2019"/>
    <s v="Ⅱ"/>
    <n v="2019"/>
    <s v="Ⅱ"/>
    <x v="0"/>
    <x v="2"/>
    <m/>
    <m/>
    <n v="2024"/>
    <s v=""/>
    <s v=""/>
    <s v="修繕"/>
    <m/>
    <s v=""/>
    <s v=""/>
    <m/>
    <m/>
    <m/>
    <m/>
    <m/>
    <m/>
    <m/>
    <m/>
    <m/>
    <m/>
    <m/>
    <m/>
    <m/>
    <m/>
    <m/>
    <m/>
    <m/>
    <m/>
    <m/>
    <m/>
    <m/>
    <m/>
    <m/>
    <m/>
    <m/>
    <s v=""/>
    <m/>
    <s v=""/>
    <m/>
    <s v=""/>
    <m/>
    <m/>
    <m/>
    <m/>
    <m/>
    <m/>
    <m/>
    <m/>
    <m/>
    <m/>
    <m/>
    <m/>
    <m/>
    <m/>
    <s v=""/>
  </r>
  <r>
    <x v="1444"/>
    <x v="2"/>
    <x v="1292"/>
    <s v="函館上磯線"/>
    <n v="1974"/>
    <n v="35"/>
    <n v="2017"/>
    <s v="Ⅲ"/>
    <n v="2017"/>
    <s v="Ⅲ"/>
    <n v="2022"/>
    <s v="Ⅲ"/>
    <x v="2"/>
    <x v="1"/>
    <m/>
    <m/>
    <n v="2027"/>
    <s v="修繕"/>
    <s v="修繕"/>
    <s v="修繕"/>
    <s v="修繕"/>
    <n v="2016"/>
    <n v="2026"/>
    <m/>
    <m/>
    <s v="補助"/>
    <n v="4.8499999999999996"/>
    <m/>
    <m/>
    <m/>
    <m/>
    <s v="補助"/>
    <n v="25"/>
    <m/>
    <m/>
    <s v="補助"/>
    <n v="4.8499999999999996"/>
    <m/>
    <m/>
    <s v="補助"/>
    <n v="4.8"/>
    <s v="修繕"/>
    <s v="伸縮装置取替、支承補修、断面補修、ひび割れ補修、橋面防水、防護柵取替、塗装塗り替"/>
    <n v="2016"/>
    <s v="2017.01"/>
    <m/>
    <m/>
    <s v=""/>
    <s v=""/>
    <m/>
    <s v=""/>
    <m/>
    <s v=""/>
    <s v="修繕"/>
    <n v="2016"/>
    <n v="2025"/>
    <s v="修繕"/>
    <n v="2016"/>
    <n v="2025"/>
    <s v="修繕"/>
    <n v="4.8"/>
    <s v="修繕"/>
    <n v="2016"/>
    <n v="2026"/>
    <s v="修繕"/>
    <n v="2016"/>
    <n v="2026"/>
    <n v="112"/>
  </r>
  <r>
    <x v="1445"/>
    <x v="2"/>
    <x v="1293"/>
    <s v="函館上磯線"/>
    <n v="1977"/>
    <n v="35"/>
    <n v="2017"/>
    <s v="Ⅲ"/>
    <n v="2017"/>
    <s v="Ⅲ"/>
    <n v="2022"/>
    <s v="Ⅲ"/>
    <x v="2"/>
    <x v="1"/>
    <m/>
    <m/>
    <n v="2027"/>
    <s v="修繕"/>
    <s v="修繕"/>
    <s v="修繕"/>
    <s v="修繕"/>
    <n v="2016"/>
    <n v="2026"/>
    <m/>
    <m/>
    <s v="補助"/>
    <n v="4.8499999999999996"/>
    <s v="補助"/>
    <n v="20"/>
    <m/>
    <m/>
    <s v="補助"/>
    <n v="25"/>
    <m/>
    <m/>
    <s v="補助"/>
    <n v="4.8499999999999996"/>
    <m/>
    <m/>
    <s v="補助"/>
    <n v="4.8"/>
    <s v="修繕"/>
    <s v="伸縮装置取替、支承補修、断面補修、ひび割れ補修、橋面防水、防護柵取替、塗装塗り替"/>
    <n v="2016"/>
    <s v="2017.01"/>
    <m/>
    <m/>
    <s v=""/>
    <s v=""/>
    <m/>
    <s v=""/>
    <m/>
    <s v=""/>
    <s v="修繕"/>
    <n v="2016"/>
    <n v="2025"/>
    <s v="修繕"/>
    <n v="2016"/>
    <n v="2025"/>
    <s v="修繕"/>
    <n v="4.8"/>
    <s v="修繕"/>
    <n v="2016"/>
    <n v="2026"/>
    <s v="修繕"/>
    <n v="2016"/>
    <n v="2026"/>
    <n v="159"/>
  </r>
  <r>
    <x v="1446"/>
    <x v="2"/>
    <x v="413"/>
    <s v="椴法華港線"/>
    <n v="1963"/>
    <n v="7"/>
    <n v="2015"/>
    <s v="Ⅱ"/>
    <n v="2020"/>
    <s v="Ⅲ"/>
    <n v="2020"/>
    <s v="Ⅲ"/>
    <x v="1"/>
    <x v="1"/>
    <m/>
    <m/>
    <n v="2025"/>
    <s v="修繕"/>
    <s v="修繕"/>
    <s v="修繕"/>
    <s v="修繕"/>
    <n v="2022"/>
    <n v="2024"/>
    <m/>
    <m/>
    <s v="補助"/>
    <n v="9.6999999999999993"/>
    <m/>
    <m/>
    <m/>
    <m/>
    <m/>
    <m/>
    <m/>
    <m/>
    <s v="補助"/>
    <n v="9.6999999999999993"/>
    <m/>
    <m/>
    <s v="補助"/>
    <n v="19.2"/>
    <m/>
    <m/>
    <m/>
    <m/>
    <m/>
    <m/>
    <s v="修繕"/>
    <s v="上下部断面修復工"/>
    <n v="2022"/>
    <n v="2022.05"/>
    <m/>
    <s v=""/>
    <s v="修繕"/>
    <n v="2022"/>
    <n v="2023"/>
    <s v="修繕"/>
    <n v="2022"/>
    <n v="2023"/>
    <s v="修繕"/>
    <n v="19.2"/>
    <s v="修繕"/>
    <n v="2022"/>
    <n v="2024"/>
    <s v="修繕"/>
    <n v="2022"/>
    <n v="2024"/>
    <n v="39.200000000000003"/>
  </r>
  <r>
    <x v="1447"/>
    <x v="2"/>
    <x v="958"/>
    <s v="椴法華港線"/>
    <n v="1990"/>
    <n v="7.4"/>
    <n v="2015"/>
    <s v="Ⅰ"/>
    <n v="2020"/>
    <s v="Ⅱ"/>
    <n v="2020"/>
    <s v="Ⅱ"/>
    <x v="1"/>
    <x v="2"/>
    <m/>
    <m/>
    <n v="2025"/>
    <s v=""/>
    <s v=""/>
    <s v="修繕"/>
    <m/>
    <s v=""/>
    <s v=""/>
    <m/>
    <m/>
    <m/>
    <m/>
    <m/>
    <m/>
    <m/>
    <m/>
    <m/>
    <m/>
    <m/>
    <m/>
    <m/>
    <m/>
    <m/>
    <m/>
    <m/>
    <m/>
    <m/>
    <m/>
    <m/>
    <m/>
    <m/>
    <m/>
    <m/>
    <s v=""/>
    <m/>
    <s v=""/>
    <m/>
    <s v=""/>
    <m/>
    <m/>
    <m/>
    <m/>
    <m/>
    <m/>
    <m/>
    <m/>
    <m/>
    <m/>
    <m/>
    <m/>
    <m/>
    <m/>
    <s v=""/>
  </r>
  <r>
    <x v="1448"/>
    <x v="2"/>
    <x v="1294"/>
    <s v="椴法華港線"/>
    <n v="1965"/>
    <n v="5"/>
    <n v="2015"/>
    <s v="Ⅱ"/>
    <n v="2020"/>
    <s v="Ⅱ"/>
    <n v="2020"/>
    <s v="Ⅱ"/>
    <x v="1"/>
    <x v="2"/>
    <m/>
    <m/>
    <n v="2025"/>
    <s v=""/>
    <s v=""/>
    <s v="修繕"/>
    <m/>
    <s v=""/>
    <s v=""/>
    <m/>
    <m/>
    <m/>
    <m/>
    <m/>
    <m/>
    <m/>
    <m/>
    <m/>
    <m/>
    <m/>
    <m/>
    <m/>
    <m/>
    <m/>
    <m/>
    <m/>
    <m/>
    <m/>
    <m/>
    <m/>
    <m/>
    <m/>
    <m/>
    <m/>
    <s v=""/>
    <m/>
    <s v=""/>
    <m/>
    <s v=""/>
    <m/>
    <m/>
    <m/>
    <m/>
    <m/>
    <m/>
    <m/>
    <m/>
    <m/>
    <m/>
    <m/>
    <m/>
    <m/>
    <m/>
    <s v=""/>
  </r>
  <r>
    <x v="1449"/>
    <x v="2"/>
    <x v="1295"/>
    <s v="椴法華港線"/>
    <n v="1965"/>
    <n v="9.4"/>
    <n v="2015"/>
    <s v="Ⅱ"/>
    <n v="2020"/>
    <s v="Ⅰ"/>
    <n v="2020"/>
    <s v="Ⅰ"/>
    <x v="1"/>
    <x v="0"/>
    <m/>
    <m/>
    <n v="2025"/>
    <s v=""/>
    <s v=""/>
    <s v="修繕"/>
    <m/>
    <s v=""/>
    <s v=""/>
    <m/>
    <m/>
    <m/>
    <m/>
    <m/>
    <m/>
    <m/>
    <m/>
    <m/>
    <m/>
    <m/>
    <m/>
    <m/>
    <m/>
    <m/>
    <m/>
    <m/>
    <m/>
    <m/>
    <m/>
    <m/>
    <m/>
    <m/>
    <m/>
    <s v=""/>
    <s v=""/>
    <m/>
    <s v=""/>
    <m/>
    <s v=""/>
    <m/>
    <m/>
    <m/>
    <m/>
    <m/>
    <m/>
    <m/>
    <m/>
    <m/>
    <m/>
    <m/>
    <m/>
    <m/>
    <m/>
    <m/>
  </r>
  <r>
    <x v="1450"/>
    <x v="2"/>
    <x v="1296"/>
    <s v="今金北檜山線"/>
    <n v="2002"/>
    <n v="20.7"/>
    <n v="2017"/>
    <s v="Ⅰ"/>
    <n v="2021"/>
    <s v="Ⅰ"/>
    <n v="2021"/>
    <s v="Ⅰ"/>
    <x v="5"/>
    <x v="0"/>
    <m/>
    <m/>
    <n v="2026"/>
    <s v=""/>
    <s v=""/>
    <s v="修繕"/>
    <m/>
    <s v=""/>
    <s v=""/>
    <m/>
    <m/>
    <m/>
    <m/>
    <m/>
    <m/>
    <m/>
    <m/>
    <m/>
    <m/>
    <m/>
    <m/>
    <m/>
    <m/>
    <m/>
    <m/>
    <m/>
    <m/>
    <m/>
    <m/>
    <m/>
    <m/>
    <m/>
    <m/>
    <s v=""/>
    <s v=""/>
    <m/>
    <s v=""/>
    <m/>
    <s v=""/>
    <m/>
    <m/>
    <m/>
    <m/>
    <m/>
    <m/>
    <m/>
    <m/>
    <m/>
    <m/>
    <m/>
    <m/>
    <m/>
    <m/>
    <m/>
  </r>
  <r>
    <x v="1451"/>
    <x v="2"/>
    <x v="1297"/>
    <s v="今金北檜山線"/>
    <n v="1970"/>
    <n v="10.4"/>
    <n v="2018"/>
    <s v="Ⅱ"/>
    <n v="2018"/>
    <s v="Ⅱ"/>
    <n v="2018"/>
    <s v="Ⅱ"/>
    <x v="6"/>
    <x v="2"/>
    <m/>
    <m/>
    <n v="2023"/>
    <s v=""/>
    <s v=""/>
    <s v="修繕"/>
    <m/>
    <s v=""/>
    <s v=""/>
    <m/>
    <m/>
    <m/>
    <m/>
    <m/>
    <m/>
    <m/>
    <m/>
    <m/>
    <m/>
    <m/>
    <m/>
    <m/>
    <m/>
    <m/>
    <m/>
    <m/>
    <m/>
    <m/>
    <m/>
    <m/>
    <m/>
    <m/>
    <m/>
    <m/>
    <s v=""/>
    <m/>
    <s v=""/>
    <m/>
    <s v=""/>
    <m/>
    <m/>
    <m/>
    <m/>
    <m/>
    <m/>
    <m/>
    <m/>
    <m/>
    <m/>
    <m/>
    <m/>
    <m/>
    <m/>
    <s v=""/>
  </r>
  <r>
    <x v="1452"/>
    <x v="2"/>
    <x v="1298"/>
    <s v="今金北檜山線"/>
    <n v="1986"/>
    <n v="10.4"/>
    <n v="2018"/>
    <s v="Ⅱ"/>
    <n v="2018"/>
    <s v="Ⅱ"/>
    <n v="2018"/>
    <s v="Ⅱ"/>
    <x v="6"/>
    <x v="2"/>
    <m/>
    <m/>
    <n v="2023"/>
    <s v=""/>
    <s v=""/>
    <s v="修繕"/>
    <m/>
    <s v=""/>
    <s v=""/>
    <m/>
    <m/>
    <m/>
    <m/>
    <m/>
    <m/>
    <m/>
    <m/>
    <m/>
    <m/>
    <m/>
    <m/>
    <m/>
    <m/>
    <m/>
    <m/>
    <m/>
    <m/>
    <m/>
    <m/>
    <m/>
    <m/>
    <m/>
    <m/>
    <m/>
    <s v=""/>
    <m/>
    <s v=""/>
    <m/>
    <s v=""/>
    <m/>
    <m/>
    <m/>
    <m/>
    <m/>
    <m/>
    <m/>
    <m/>
    <m/>
    <m/>
    <m/>
    <m/>
    <m/>
    <m/>
    <s v=""/>
  </r>
  <r>
    <x v="1453"/>
    <x v="2"/>
    <x v="1299"/>
    <s v="今金北檜山線"/>
    <n v="1972"/>
    <n v="206.8"/>
    <n v="2016"/>
    <s v="Ⅲ"/>
    <n v="2021"/>
    <s v="Ⅲ"/>
    <n v="2021"/>
    <s v="Ⅲ"/>
    <x v="5"/>
    <x v="1"/>
    <m/>
    <m/>
    <n v="2026"/>
    <s v="修繕"/>
    <s v="修繕"/>
    <s v="修繕"/>
    <s v="修繕"/>
    <n v="2022"/>
    <n v="2024"/>
    <m/>
    <m/>
    <s v="補助"/>
    <n v="9.6999999999999993"/>
    <s v="補助"/>
    <n v="4.5"/>
    <m/>
    <m/>
    <m/>
    <m/>
    <m/>
    <m/>
    <s v="補助"/>
    <n v="9.6999999999999993"/>
    <m/>
    <m/>
    <s v="補助"/>
    <n v="28.8"/>
    <s v="修繕"/>
    <s v="伸縮装置取替、支承塗替"/>
    <n v="2015"/>
    <s v="2015.06"/>
    <n v="2020"/>
    <s v="2021.03"/>
    <s v="修繕"/>
    <s v="支承塗装"/>
    <n v="2022"/>
    <n v="2022.07"/>
    <m/>
    <s v=""/>
    <s v="修繕"/>
    <n v="2022"/>
    <n v="2023"/>
    <s v="修繕"/>
    <n v="2022"/>
    <n v="2023"/>
    <s v="修繕"/>
    <n v="28.8"/>
    <s v="修繕"/>
    <n v="2022"/>
    <n v="2024"/>
    <s v="修繕"/>
    <n v="2022"/>
    <n v="2024"/>
    <n v="85.1"/>
  </r>
  <r>
    <x v="1454"/>
    <x v="2"/>
    <x v="1300"/>
    <s v="今金北檜山線"/>
    <n v="1981"/>
    <n v="206.8"/>
    <n v="2016"/>
    <s v="Ⅱ"/>
    <n v="2021"/>
    <s v="Ⅲ"/>
    <n v="2021"/>
    <s v="Ⅲ"/>
    <x v="5"/>
    <x v="1"/>
    <m/>
    <m/>
    <n v="2026"/>
    <s v="修繕"/>
    <s v="修繕"/>
    <s v="修繕"/>
    <s v="修繕"/>
    <n v="2022"/>
    <n v="2023"/>
    <m/>
    <m/>
    <s v="補助"/>
    <n v="11.64"/>
    <m/>
    <m/>
    <m/>
    <m/>
    <m/>
    <m/>
    <m/>
    <m/>
    <s v="補助"/>
    <n v="11.64"/>
    <m/>
    <m/>
    <s v="補助"/>
    <n v="118.8"/>
    <s v="修繕"/>
    <s v="伸縮装置取替、支承塗替2,017、支承モルタル打ち替え2021"/>
    <n v="2015"/>
    <s v="2015.06"/>
    <n v="2020"/>
    <s v="2021.03"/>
    <s v="修繕"/>
    <s v="上部・支承塗装_x000a_下部　断面修復_x000a_防護柵取替"/>
    <n v="2022"/>
    <n v="2022.07"/>
    <m/>
    <s v=""/>
    <s v="修繕"/>
    <n v="2022"/>
    <n v="2023"/>
    <s v="修繕"/>
    <n v="2022"/>
    <n v="2023"/>
    <s v="修繕"/>
    <n v="148.80000000000001"/>
    <m/>
    <m/>
    <m/>
    <m/>
    <m/>
    <m/>
    <n v="167"/>
  </r>
  <r>
    <x v="1455"/>
    <x v="2"/>
    <x v="1301"/>
    <s v="今金北檜山線"/>
    <n v="1969"/>
    <n v="60.4"/>
    <n v="2018"/>
    <s v="Ⅱ"/>
    <n v="2018"/>
    <s v="Ⅱ"/>
    <n v="2018"/>
    <s v="Ⅱ"/>
    <x v="6"/>
    <x v="2"/>
    <m/>
    <m/>
    <n v="2023"/>
    <s v=""/>
    <s v=""/>
    <s v="修繕"/>
    <m/>
    <s v=""/>
    <s v=""/>
    <m/>
    <m/>
    <m/>
    <m/>
    <m/>
    <m/>
    <m/>
    <m/>
    <m/>
    <m/>
    <m/>
    <m/>
    <m/>
    <m/>
    <m/>
    <m/>
    <s v=""/>
    <m/>
    <m/>
    <m/>
    <m/>
    <m/>
    <m/>
    <m/>
    <m/>
    <s v=""/>
    <m/>
    <s v=""/>
    <m/>
    <s v=""/>
    <m/>
    <m/>
    <m/>
    <m/>
    <m/>
    <m/>
    <m/>
    <m/>
    <m/>
    <m/>
    <m/>
    <m/>
    <m/>
    <m/>
    <s v=""/>
  </r>
  <r>
    <x v="1456"/>
    <x v="2"/>
    <x v="1302"/>
    <s v="今金北檜山線"/>
    <n v="1985"/>
    <n v="60.4"/>
    <n v="2018"/>
    <s v="Ⅱ"/>
    <n v="2018"/>
    <s v="Ⅱ"/>
    <n v="2018"/>
    <s v="Ⅱ"/>
    <x v="6"/>
    <x v="2"/>
    <m/>
    <m/>
    <n v="2023"/>
    <s v=""/>
    <s v=""/>
    <s v="修繕"/>
    <m/>
    <s v=""/>
    <s v=""/>
    <m/>
    <m/>
    <m/>
    <m/>
    <m/>
    <m/>
    <m/>
    <m/>
    <m/>
    <m/>
    <m/>
    <m/>
    <m/>
    <m/>
    <m/>
    <m/>
    <m/>
    <m/>
    <m/>
    <m/>
    <m/>
    <m/>
    <m/>
    <m/>
    <m/>
    <s v=""/>
    <m/>
    <s v=""/>
    <m/>
    <s v=""/>
    <m/>
    <m/>
    <m/>
    <m/>
    <m/>
    <m/>
    <m/>
    <m/>
    <m/>
    <m/>
    <m/>
    <m/>
    <m/>
    <m/>
    <s v=""/>
  </r>
  <r>
    <x v="1457"/>
    <x v="2"/>
    <x v="1303"/>
    <s v="今金北檜山線"/>
    <n v="1981"/>
    <n v="21.8"/>
    <n v="2017"/>
    <s v="Ⅲ"/>
    <n v="2017"/>
    <s v="Ⅲ"/>
    <n v="2022"/>
    <s v="Ⅰ"/>
    <x v="2"/>
    <x v="0"/>
    <m/>
    <m/>
    <n v="2027"/>
    <s v="修繕"/>
    <m/>
    <s v="修繕"/>
    <m/>
    <m/>
    <m/>
    <m/>
    <m/>
    <m/>
    <m/>
    <s v="補助"/>
    <n v="45"/>
    <m/>
    <m/>
    <m/>
    <m/>
    <m/>
    <m/>
    <m/>
    <m/>
    <m/>
    <m/>
    <s v=""/>
    <m/>
    <s v="修繕"/>
    <m/>
    <n v="2017"/>
    <s v="2017.10"/>
    <n v="2020"/>
    <s v="2021.03"/>
    <s v=""/>
    <s v=""/>
    <m/>
    <s v=""/>
    <m/>
    <s v=""/>
    <m/>
    <m/>
    <m/>
    <m/>
    <m/>
    <m/>
    <m/>
    <m/>
    <m/>
    <m/>
    <m/>
    <m/>
    <m/>
    <m/>
    <n v="50"/>
  </r>
  <r>
    <x v="1458"/>
    <x v="2"/>
    <x v="1304"/>
    <s v="今金北檜山線"/>
    <n v="1966"/>
    <n v="6.3"/>
    <n v="2017"/>
    <s v="Ⅲ"/>
    <n v="2021"/>
    <s v="Ⅰ"/>
    <n v="2021"/>
    <s v="Ⅰ"/>
    <x v="5"/>
    <x v="0"/>
    <m/>
    <m/>
    <n v="2026"/>
    <s v=""/>
    <s v=""/>
    <s v="修繕"/>
    <m/>
    <s v=""/>
    <s v=""/>
    <m/>
    <m/>
    <m/>
    <m/>
    <s v="補助"/>
    <n v="10"/>
    <m/>
    <m/>
    <m/>
    <m/>
    <m/>
    <m/>
    <m/>
    <m/>
    <m/>
    <m/>
    <s v=""/>
    <m/>
    <m/>
    <s v="下部工モルタル充填（完成2021.1）"/>
    <m/>
    <s v="2017.10"/>
    <m/>
    <s v="2021.03"/>
    <s v=""/>
    <s v=""/>
    <m/>
    <s v=""/>
    <m/>
    <s v=""/>
    <m/>
    <m/>
    <m/>
    <m/>
    <m/>
    <m/>
    <m/>
    <m/>
    <m/>
    <m/>
    <m/>
    <m/>
    <m/>
    <m/>
    <m/>
  </r>
  <r>
    <x v="1459"/>
    <x v="2"/>
    <x v="1305"/>
    <s v="今金北檜山線"/>
    <n v="1972"/>
    <n v="47.6"/>
    <n v="2018"/>
    <s v="Ⅱ"/>
    <n v="2018"/>
    <s v="Ⅱ"/>
    <n v="2018"/>
    <s v="Ⅱ"/>
    <x v="6"/>
    <x v="2"/>
    <m/>
    <m/>
    <n v="2023"/>
    <s v=""/>
    <s v=""/>
    <s v="修繕"/>
    <m/>
    <s v=""/>
    <s v=""/>
    <m/>
    <m/>
    <m/>
    <m/>
    <m/>
    <m/>
    <m/>
    <m/>
    <m/>
    <m/>
    <m/>
    <m/>
    <m/>
    <m/>
    <m/>
    <m/>
    <m/>
    <m/>
    <m/>
    <m/>
    <m/>
    <m/>
    <m/>
    <m/>
    <m/>
    <s v=""/>
    <m/>
    <s v=""/>
    <m/>
    <s v=""/>
    <m/>
    <m/>
    <m/>
    <m/>
    <m/>
    <m/>
    <m/>
    <m/>
    <m/>
    <m/>
    <m/>
    <m/>
    <m/>
    <m/>
    <s v=""/>
  </r>
  <r>
    <x v="1460"/>
    <x v="2"/>
    <x v="1306"/>
    <s v="今金北檜山線"/>
    <n v="1993"/>
    <n v="20.8"/>
    <n v="2018"/>
    <s v="Ⅱ"/>
    <n v="2018"/>
    <s v="Ⅱ"/>
    <n v="2018"/>
    <s v="Ⅱ"/>
    <x v="6"/>
    <x v="2"/>
    <m/>
    <m/>
    <n v="2023"/>
    <s v=""/>
    <s v=""/>
    <s v="修繕"/>
    <m/>
    <s v=""/>
    <s v=""/>
    <m/>
    <m/>
    <m/>
    <m/>
    <m/>
    <m/>
    <m/>
    <m/>
    <m/>
    <m/>
    <m/>
    <m/>
    <m/>
    <m/>
    <m/>
    <m/>
    <m/>
    <m/>
    <m/>
    <m/>
    <m/>
    <m/>
    <m/>
    <m/>
    <m/>
    <s v=""/>
    <m/>
    <s v=""/>
    <m/>
    <s v=""/>
    <m/>
    <m/>
    <m/>
    <m/>
    <m/>
    <m/>
    <m/>
    <m/>
    <m/>
    <m/>
    <m/>
    <m/>
    <m/>
    <m/>
    <s v=""/>
  </r>
  <r>
    <x v="1461"/>
    <x v="2"/>
    <x v="1307"/>
    <s v="八雲今金線"/>
    <n v="1967"/>
    <n v="61.5"/>
    <n v="2017"/>
    <s v="Ⅰ"/>
    <n v="2021"/>
    <s v="Ⅰ"/>
    <n v="2021"/>
    <s v="Ⅰ"/>
    <x v="5"/>
    <x v="0"/>
    <m/>
    <m/>
    <n v="2026"/>
    <s v=""/>
    <s v=""/>
    <s v="修繕"/>
    <m/>
    <s v=""/>
    <s v=""/>
    <m/>
    <m/>
    <m/>
    <m/>
    <m/>
    <m/>
    <m/>
    <m/>
    <m/>
    <m/>
    <m/>
    <m/>
    <m/>
    <m/>
    <m/>
    <m/>
    <m/>
    <m/>
    <m/>
    <m/>
    <m/>
    <m/>
    <m/>
    <m/>
    <s v=""/>
    <s v=""/>
    <m/>
    <s v=""/>
    <m/>
    <s v=""/>
    <m/>
    <m/>
    <m/>
    <m/>
    <m/>
    <m/>
    <m/>
    <m/>
    <m/>
    <m/>
    <m/>
    <m/>
    <m/>
    <m/>
    <m/>
  </r>
  <r>
    <x v="1462"/>
    <x v="2"/>
    <x v="1308"/>
    <s v="八雲今金線"/>
    <n v="2020"/>
    <n v="273.3"/>
    <s v=""/>
    <s v=""/>
    <s v="点検対象外"/>
    <s v="点検対象外"/>
    <n v="2022"/>
    <s v="Ⅰ"/>
    <x v="2"/>
    <x v="0"/>
    <m/>
    <m/>
    <n v="2027"/>
    <s v=""/>
    <s v=""/>
    <m/>
    <m/>
    <s v=""/>
    <s v=""/>
    <m/>
    <m/>
    <m/>
    <m/>
    <s v="補助"/>
    <n v="120"/>
    <m/>
    <m/>
    <m/>
    <m/>
    <m/>
    <m/>
    <m/>
    <m/>
    <m/>
    <m/>
    <s v=""/>
    <m/>
    <m/>
    <m/>
    <m/>
    <m/>
    <m/>
    <m/>
    <s v=""/>
    <s v=""/>
    <m/>
    <s v=""/>
    <m/>
    <s v=""/>
    <m/>
    <m/>
    <m/>
    <m/>
    <m/>
    <m/>
    <m/>
    <m/>
    <m/>
    <m/>
    <m/>
    <m/>
    <m/>
    <m/>
    <m/>
  </r>
  <r>
    <x v="1463"/>
    <x v="2"/>
    <x v="1309"/>
    <s v="大沼公園線"/>
    <n v="1996"/>
    <n v="19"/>
    <n v="2018"/>
    <s v="Ⅱ"/>
    <n v="2018"/>
    <s v="Ⅱ"/>
    <n v="2018"/>
    <s v="Ⅱ"/>
    <x v="6"/>
    <x v="2"/>
    <m/>
    <m/>
    <n v="2023"/>
    <s v=""/>
    <s v=""/>
    <s v="修繕"/>
    <m/>
    <s v=""/>
    <s v=""/>
    <m/>
    <m/>
    <m/>
    <m/>
    <m/>
    <m/>
    <m/>
    <m/>
    <m/>
    <m/>
    <m/>
    <m/>
    <m/>
    <m/>
    <m/>
    <m/>
    <m/>
    <m/>
    <m/>
    <m/>
    <m/>
    <m/>
    <m/>
    <m/>
    <m/>
    <s v=""/>
    <m/>
    <s v=""/>
    <m/>
    <s v=""/>
    <m/>
    <m/>
    <m/>
    <m/>
    <m/>
    <m/>
    <m/>
    <m/>
    <m/>
    <m/>
    <m/>
    <m/>
    <m/>
    <m/>
    <s v=""/>
  </r>
  <r>
    <x v="1464"/>
    <x v="2"/>
    <x v="1310"/>
    <s v="大沼公園線"/>
    <n v="1989"/>
    <n v="151"/>
    <n v="2015"/>
    <s v="Ⅲ"/>
    <n v="2021"/>
    <s v="Ⅲ"/>
    <n v="2021"/>
    <s v="Ⅲ"/>
    <x v="5"/>
    <x v="1"/>
    <m/>
    <m/>
    <n v="2026"/>
    <s v="修繕"/>
    <s v="修繕"/>
    <s v="修繕"/>
    <s v="修繕"/>
    <n v="2018"/>
    <n v="2023"/>
    <s v="補助"/>
    <n v="5"/>
    <s v="補助"/>
    <n v="14.55"/>
    <s v="補助"/>
    <n v="50"/>
    <m/>
    <m/>
    <s v="補助"/>
    <n v="15"/>
    <s v="補助"/>
    <n v="20"/>
    <s v="補助"/>
    <n v="14.55"/>
    <m/>
    <m/>
    <s v=""/>
    <m/>
    <s v="修繕"/>
    <s v="伸縮装置取替、支承取替、断面補修、橋面防水、防護柵補修、塗装塗り替、ﾛｰﾄﾞﾋｰﾃｨﾝｸﾞ取替"/>
    <n v="2017"/>
    <s v="2017.06"/>
    <n v="2020"/>
    <s v="2021.02"/>
    <s v="修繕"/>
    <s v="支承補修"/>
    <n v="2017"/>
    <n v="2017.06"/>
    <n v="2022"/>
    <n v="2022.11"/>
    <s v="修繕"/>
    <n v="2018"/>
    <n v="2023"/>
    <m/>
    <m/>
    <m/>
    <m/>
    <m/>
    <m/>
    <m/>
    <m/>
    <m/>
    <m/>
    <m/>
    <n v="137"/>
  </r>
  <r>
    <x v="1465"/>
    <x v="2"/>
    <x v="1249"/>
    <s v="大沼公園線"/>
    <n v="1969"/>
    <n v="13.5"/>
    <n v="2018"/>
    <s v="Ⅱ"/>
    <n v="2018"/>
    <s v="Ⅱ"/>
    <n v="2018"/>
    <s v="Ⅱ"/>
    <x v="6"/>
    <x v="2"/>
    <m/>
    <m/>
    <n v="2023"/>
    <s v=""/>
    <s v=""/>
    <s v="修繕"/>
    <m/>
    <s v=""/>
    <s v=""/>
    <m/>
    <m/>
    <m/>
    <m/>
    <m/>
    <m/>
    <m/>
    <m/>
    <m/>
    <m/>
    <m/>
    <m/>
    <m/>
    <m/>
    <m/>
    <m/>
    <m/>
    <m/>
    <m/>
    <m/>
    <m/>
    <m/>
    <m/>
    <m/>
    <m/>
    <s v=""/>
    <m/>
    <s v=""/>
    <m/>
    <s v=""/>
    <m/>
    <m/>
    <m/>
    <m/>
    <m/>
    <m/>
    <m/>
    <m/>
    <m/>
    <m/>
    <m/>
    <m/>
    <m/>
    <m/>
    <s v=""/>
  </r>
  <r>
    <x v="1466"/>
    <x v="2"/>
    <x v="254"/>
    <s v="大沼公園線"/>
    <n v="1962"/>
    <n v="10.5"/>
    <n v="2016"/>
    <s v="Ⅱ"/>
    <n v="2020"/>
    <s v="Ⅰ"/>
    <n v="2020"/>
    <s v="Ⅰ"/>
    <x v="1"/>
    <x v="0"/>
    <m/>
    <m/>
    <n v="2025"/>
    <s v=""/>
    <s v=""/>
    <s v="修繕"/>
    <m/>
    <s v=""/>
    <s v=""/>
    <m/>
    <m/>
    <m/>
    <m/>
    <m/>
    <m/>
    <m/>
    <m/>
    <m/>
    <m/>
    <m/>
    <m/>
    <m/>
    <m/>
    <m/>
    <m/>
    <m/>
    <m/>
    <m/>
    <m/>
    <m/>
    <m/>
    <m/>
    <m/>
    <s v=""/>
    <s v=""/>
    <m/>
    <s v=""/>
    <m/>
    <s v=""/>
    <m/>
    <m/>
    <m/>
    <m/>
    <m/>
    <m/>
    <m/>
    <m/>
    <m/>
    <m/>
    <m/>
    <m/>
    <m/>
    <m/>
    <m/>
  </r>
  <r>
    <x v="1467"/>
    <x v="2"/>
    <x v="1311"/>
    <s v="大沼公園線"/>
    <n v="1973"/>
    <n v="25"/>
    <n v="2018"/>
    <s v="Ⅱ"/>
    <n v="2018"/>
    <s v="Ⅱ"/>
    <n v="2022"/>
    <s v="Ⅱ"/>
    <x v="2"/>
    <x v="2"/>
    <m/>
    <m/>
    <n v="2027"/>
    <s v=""/>
    <s v=""/>
    <s v="修繕"/>
    <m/>
    <s v=""/>
    <s v=""/>
    <m/>
    <m/>
    <m/>
    <m/>
    <m/>
    <m/>
    <m/>
    <m/>
    <m/>
    <m/>
    <m/>
    <m/>
    <m/>
    <m/>
    <m/>
    <m/>
    <m/>
    <m/>
    <m/>
    <m/>
    <m/>
    <m/>
    <m/>
    <m/>
    <s v=""/>
    <s v=""/>
    <m/>
    <s v=""/>
    <m/>
    <s v=""/>
    <m/>
    <m/>
    <m/>
    <m/>
    <m/>
    <m/>
    <m/>
    <m/>
    <m/>
    <m/>
    <m/>
    <m/>
    <m/>
    <m/>
    <s v=""/>
  </r>
  <r>
    <x v="1468"/>
    <x v="2"/>
    <x v="1312"/>
    <s v="矢淵東瀬棚停車場線"/>
    <n v="1976"/>
    <n v="34"/>
    <n v="2017"/>
    <s v="Ⅰ"/>
    <n v="2021"/>
    <s v="Ⅰ"/>
    <n v="2021"/>
    <s v="Ⅰ"/>
    <x v="5"/>
    <x v="0"/>
    <m/>
    <m/>
    <n v="2026"/>
    <s v=""/>
    <s v=""/>
    <s v="修繕"/>
    <m/>
    <s v=""/>
    <s v=""/>
    <m/>
    <m/>
    <m/>
    <m/>
    <m/>
    <m/>
    <m/>
    <m/>
    <m/>
    <m/>
    <m/>
    <m/>
    <m/>
    <m/>
    <m/>
    <m/>
    <m/>
    <m/>
    <m/>
    <m/>
    <m/>
    <m/>
    <m/>
    <m/>
    <s v=""/>
    <s v=""/>
    <m/>
    <s v=""/>
    <m/>
    <s v=""/>
    <m/>
    <m/>
    <m/>
    <m/>
    <m/>
    <m/>
    <m/>
    <m/>
    <m/>
    <m/>
    <m/>
    <m/>
    <m/>
    <m/>
    <m/>
  </r>
  <r>
    <x v="1469"/>
    <x v="2"/>
    <x v="1313"/>
    <s v="矢淵東瀬棚停車場線"/>
    <n v="1973"/>
    <n v="6"/>
    <n v="2016"/>
    <s v="Ⅱ"/>
    <n v="2020"/>
    <s v="Ⅱ"/>
    <n v="2020"/>
    <s v="Ⅱ"/>
    <x v="1"/>
    <x v="2"/>
    <m/>
    <m/>
    <n v="2025"/>
    <s v=""/>
    <s v=""/>
    <s v="修繕"/>
    <m/>
    <s v=""/>
    <s v=""/>
    <m/>
    <m/>
    <m/>
    <m/>
    <m/>
    <m/>
    <m/>
    <m/>
    <m/>
    <m/>
    <m/>
    <m/>
    <m/>
    <m/>
    <m/>
    <m/>
    <m/>
    <m/>
    <m/>
    <m/>
    <m/>
    <m/>
    <m/>
    <m/>
    <m/>
    <s v=""/>
    <m/>
    <s v=""/>
    <m/>
    <s v=""/>
    <m/>
    <m/>
    <m/>
    <m/>
    <m/>
    <m/>
    <m/>
    <m/>
    <m/>
    <m/>
    <m/>
    <m/>
    <m/>
    <m/>
    <s v=""/>
  </r>
  <r>
    <x v="1470"/>
    <x v="2"/>
    <x v="1314"/>
    <s v="矢淵東瀬棚停車場線"/>
    <n v="1978"/>
    <n v="49"/>
    <n v="2017"/>
    <s v="Ⅲ"/>
    <n v="2021"/>
    <s v="Ⅱ"/>
    <n v="2021"/>
    <s v="Ⅱ"/>
    <x v="5"/>
    <x v="2"/>
    <m/>
    <m/>
    <n v="2026"/>
    <s v=""/>
    <s v=""/>
    <s v="修繕"/>
    <m/>
    <s v=""/>
    <s v=""/>
    <m/>
    <m/>
    <m/>
    <m/>
    <m/>
    <m/>
    <m/>
    <m/>
    <m/>
    <m/>
    <m/>
    <m/>
    <m/>
    <m/>
    <m/>
    <m/>
    <s v=""/>
    <m/>
    <m/>
    <m/>
    <m/>
    <s v="2013.08"/>
    <m/>
    <s v="2018.03"/>
    <m/>
    <s v=""/>
    <m/>
    <s v=""/>
    <m/>
    <s v=""/>
    <m/>
    <m/>
    <m/>
    <m/>
    <m/>
    <m/>
    <m/>
    <m/>
    <m/>
    <m/>
    <m/>
    <m/>
    <m/>
    <m/>
    <s v=""/>
  </r>
  <r>
    <x v="1471"/>
    <x v="2"/>
    <x v="93"/>
    <s v="矢淵東瀬棚停車場線"/>
    <n v="1973"/>
    <n v="2"/>
    <n v="2015"/>
    <s v="Ⅱ"/>
    <n v="2019"/>
    <s v="Ⅱ"/>
    <n v="2019"/>
    <s v="Ⅱ"/>
    <x v="0"/>
    <x v="2"/>
    <m/>
    <m/>
    <n v="2024"/>
    <s v=""/>
    <s v=""/>
    <s v="修繕"/>
    <m/>
    <s v=""/>
    <s v=""/>
    <m/>
    <m/>
    <m/>
    <m/>
    <m/>
    <m/>
    <m/>
    <m/>
    <m/>
    <m/>
    <m/>
    <m/>
    <m/>
    <m/>
    <m/>
    <m/>
    <m/>
    <m/>
    <m/>
    <m/>
    <m/>
    <m/>
    <m/>
    <m/>
    <m/>
    <s v=""/>
    <m/>
    <s v=""/>
    <m/>
    <s v=""/>
    <m/>
    <m/>
    <m/>
    <m/>
    <m/>
    <m/>
    <m/>
    <m/>
    <m/>
    <m/>
    <m/>
    <m/>
    <m/>
    <m/>
    <s v=""/>
  </r>
  <r>
    <x v="1472"/>
    <x v="2"/>
    <x v="1315"/>
    <s v="矢淵東瀬棚停車場線"/>
    <n v="1973"/>
    <n v="83.9"/>
    <n v="2016"/>
    <s v="Ⅲ"/>
    <n v="2020"/>
    <s v="Ⅰ"/>
    <n v="2020"/>
    <s v="Ⅰ"/>
    <x v="1"/>
    <x v="0"/>
    <m/>
    <m/>
    <n v="2025"/>
    <s v=""/>
    <s v=""/>
    <s v="修繕"/>
    <m/>
    <s v=""/>
    <s v=""/>
    <m/>
    <m/>
    <m/>
    <m/>
    <m/>
    <m/>
    <m/>
    <m/>
    <m/>
    <m/>
    <m/>
    <m/>
    <m/>
    <m/>
    <m/>
    <m/>
    <s v=""/>
    <m/>
    <m/>
    <s v="伸縮装置取替、橋面防水"/>
    <m/>
    <s v="2014.08"/>
    <m/>
    <s v="2017.11"/>
    <s v=""/>
    <s v=""/>
    <m/>
    <s v=""/>
    <m/>
    <s v=""/>
    <m/>
    <m/>
    <m/>
    <m/>
    <m/>
    <m/>
    <m/>
    <m/>
    <m/>
    <m/>
    <m/>
    <m/>
    <m/>
    <m/>
    <m/>
  </r>
  <r>
    <x v="1473"/>
    <x v="2"/>
    <x v="1316"/>
    <s v="矢淵東瀬棚停車場線"/>
    <n v="1989"/>
    <n v="83.9"/>
    <n v="2016"/>
    <s v="Ⅲ"/>
    <n v="2020"/>
    <s v="Ⅰ"/>
    <n v="2020"/>
    <s v="Ⅰ"/>
    <x v="1"/>
    <x v="0"/>
    <m/>
    <m/>
    <n v="2025"/>
    <s v=""/>
    <s v=""/>
    <s v="修繕"/>
    <m/>
    <s v=""/>
    <s v=""/>
    <m/>
    <m/>
    <m/>
    <m/>
    <m/>
    <m/>
    <m/>
    <m/>
    <m/>
    <m/>
    <m/>
    <m/>
    <m/>
    <m/>
    <m/>
    <m/>
    <m/>
    <m/>
    <m/>
    <s v="伸縮装置取替、橋面防水"/>
    <m/>
    <s v="2014.08"/>
    <m/>
    <s v="2017.11"/>
    <s v=""/>
    <s v=""/>
    <m/>
    <s v=""/>
    <m/>
    <s v=""/>
    <m/>
    <m/>
    <m/>
    <m/>
    <m/>
    <m/>
    <m/>
    <m/>
    <m/>
    <m/>
    <m/>
    <m/>
    <m/>
    <m/>
    <m/>
  </r>
  <r>
    <x v="1474"/>
    <x v="2"/>
    <x v="1317"/>
    <s v="矢淵東瀬棚停車場線"/>
    <n v="1979"/>
    <n v="123"/>
    <n v="2017"/>
    <s v="Ⅱ"/>
    <n v="2021"/>
    <s v="Ⅱ"/>
    <n v="2021"/>
    <s v="Ⅱ"/>
    <x v="5"/>
    <x v="2"/>
    <m/>
    <m/>
    <n v="2026"/>
    <s v=""/>
    <s v=""/>
    <s v="修繕"/>
    <m/>
    <s v=""/>
    <s v=""/>
    <m/>
    <m/>
    <m/>
    <m/>
    <m/>
    <m/>
    <m/>
    <m/>
    <m/>
    <m/>
    <m/>
    <m/>
    <m/>
    <m/>
    <m/>
    <m/>
    <m/>
    <m/>
    <m/>
    <m/>
    <m/>
    <m/>
    <m/>
    <m/>
    <m/>
    <s v=""/>
    <m/>
    <s v=""/>
    <m/>
    <s v=""/>
    <m/>
    <m/>
    <m/>
    <m/>
    <m/>
    <m/>
    <m/>
    <m/>
    <m/>
    <m/>
    <m/>
    <m/>
    <m/>
    <m/>
    <s v=""/>
  </r>
  <r>
    <x v="1475"/>
    <x v="2"/>
    <x v="138"/>
    <s v="矢淵東瀬棚停車場線"/>
    <n v="1964"/>
    <n v="76.2"/>
    <n v="2015"/>
    <s v="Ⅲ"/>
    <n v="2019"/>
    <s v="Ⅲ"/>
    <n v="2019"/>
    <s v="Ⅲ"/>
    <x v="0"/>
    <x v="1"/>
    <m/>
    <m/>
    <n v="2024"/>
    <s v="修繕"/>
    <s v="修繕"/>
    <s v="修繕"/>
    <s v="修繕"/>
    <n v="2019"/>
    <n v="2020"/>
    <m/>
    <m/>
    <m/>
    <m/>
    <s v="補助"/>
    <n v="30"/>
    <m/>
    <m/>
    <m/>
    <m/>
    <m/>
    <m/>
    <m/>
    <m/>
    <m/>
    <m/>
    <s v=""/>
    <m/>
    <s v="修繕"/>
    <s v="支承補修、護床工"/>
    <n v="2014"/>
    <s v="2014.08"/>
    <n v="2020"/>
    <s v="2021.03"/>
    <s v="修繕"/>
    <s v="断面補修、支承モルタル補修等"/>
    <n v="2019"/>
    <n v="2019.08"/>
    <n v="2020"/>
    <n v="2021.03"/>
    <m/>
    <m/>
    <m/>
    <m/>
    <m/>
    <m/>
    <m/>
    <m/>
    <m/>
    <m/>
    <m/>
    <m/>
    <m/>
    <m/>
    <n v="101"/>
  </r>
  <r>
    <x v="1476"/>
    <x v="2"/>
    <x v="1318"/>
    <s v="赤川函館線"/>
    <n v="1975"/>
    <n v="195.3"/>
    <n v="2017"/>
    <s v="Ⅲ"/>
    <n v="2017"/>
    <s v="Ⅲ"/>
    <n v="2022"/>
    <s v="Ⅲ"/>
    <x v="2"/>
    <x v="1"/>
    <m/>
    <m/>
    <n v="2027"/>
    <s v="修繕"/>
    <s v="修繕"/>
    <s v="修繕"/>
    <s v="修繕"/>
    <n v="2017"/>
    <n v="2027"/>
    <m/>
    <m/>
    <s v="補助"/>
    <n v="63.05"/>
    <s v="補助"/>
    <n v="35"/>
    <m/>
    <m/>
    <s v="補助"/>
    <n v="35"/>
    <m/>
    <m/>
    <s v="補助"/>
    <n v="63.05"/>
    <s v="補助"/>
    <n v="30"/>
    <s v="補助"/>
    <n v="57.2"/>
    <s v="修繕"/>
    <s v="箇所ボルト交換、工法及び期間はJRと協議中"/>
    <m/>
    <m/>
    <m/>
    <m/>
    <s v=""/>
    <s v=""/>
    <m/>
    <s v=""/>
    <m/>
    <s v=""/>
    <s v="修繕"/>
    <n v="2017"/>
    <n v="2026"/>
    <s v="修繕"/>
    <n v="2017"/>
    <n v="2026"/>
    <s v="修繕"/>
    <n v="67.2"/>
    <s v="修繕"/>
    <n v="2017"/>
    <n v="2027"/>
    <s v="修繕"/>
    <n v="2017"/>
    <n v="2027"/>
    <n v="960"/>
  </r>
  <r>
    <x v="1477"/>
    <x v="2"/>
    <x v="1319"/>
    <s v="赤川函館線"/>
    <n v="1969"/>
    <n v="2.2999999999999998"/>
    <n v="2016"/>
    <s v="Ⅱ"/>
    <n v="2021"/>
    <s v="Ⅱ"/>
    <n v="2021"/>
    <s v="Ⅱ"/>
    <x v="5"/>
    <x v="2"/>
    <m/>
    <m/>
    <n v="2026"/>
    <s v=""/>
    <s v=""/>
    <s v="修繕"/>
    <m/>
    <s v=""/>
    <s v=""/>
    <m/>
    <m/>
    <m/>
    <m/>
    <m/>
    <m/>
    <m/>
    <m/>
    <m/>
    <m/>
    <m/>
    <m/>
    <m/>
    <m/>
    <m/>
    <m/>
    <m/>
    <m/>
    <m/>
    <m/>
    <m/>
    <m/>
    <m/>
    <m/>
    <m/>
    <s v=""/>
    <m/>
    <s v=""/>
    <m/>
    <s v=""/>
    <m/>
    <m/>
    <m/>
    <m/>
    <m/>
    <m/>
    <m/>
    <m/>
    <m/>
    <m/>
    <m/>
    <m/>
    <m/>
    <m/>
    <s v=""/>
  </r>
  <r>
    <x v="1478"/>
    <x v="2"/>
    <x v="1320"/>
    <s v="木古内停車場線"/>
    <n v="1968"/>
    <n v="3"/>
    <n v="2017"/>
    <s v="Ⅰ"/>
    <n v="2021"/>
    <s v="Ⅰ"/>
    <n v="2021"/>
    <s v="Ⅰ"/>
    <x v="5"/>
    <x v="0"/>
    <m/>
    <m/>
    <n v="2026"/>
    <s v=""/>
    <s v=""/>
    <s v="修繕"/>
    <m/>
    <s v=""/>
    <s v=""/>
    <m/>
    <m/>
    <m/>
    <m/>
    <m/>
    <m/>
    <m/>
    <m/>
    <m/>
    <m/>
    <m/>
    <m/>
    <m/>
    <m/>
    <m/>
    <m/>
    <m/>
    <m/>
    <m/>
    <m/>
    <m/>
    <m/>
    <m/>
    <m/>
    <s v=""/>
    <s v=""/>
    <m/>
    <s v=""/>
    <m/>
    <s v=""/>
    <m/>
    <m/>
    <m/>
    <m/>
    <m/>
    <m/>
    <m/>
    <m/>
    <m/>
    <m/>
    <m/>
    <m/>
    <m/>
    <m/>
    <m/>
  </r>
  <r>
    <x v="1479"/>
    <x v="2"/>
    <x v="1321"/>
    <s v="松前港線"/>
    <n v="2004"/>
    <n v="12.5"/>
    <n v="2017"/>
    <s v="Ⅰ"/>
    <n v="2017"/>
    <s v="Ⅰ"/>
    <n v="2022"/>
    <s v="Ⅰ"/>
    <x v="2"/>
    <x v="0"/>
    <m/>
    <m/>
    <n v="2027"/>
    <s v=""/>
    <s v=""/>
    <s v="修繕"/>
    <m/>
    <s v=""/>
    <s v=""/>
    <m/>
    <m/>
    <m/>
    <m/>
    <m/>
    <m/>
    <m/>
    <m/>
    <m/>
    <m/>
    <m/>
    <m/>
    <m/>
    <m/>
    <m/>
    <m/>
    <m/>
    <m/>
    <m/>
    <m/>
    <m/>
    <m/>
    <m/>
    <m/>
    <s v=""/>
    <s v=""/>
    <m/>
    <s v=""/>
    <m/>
    <s v=""/>
    <m/>
    <m/>
    <m/>
    <m/>
    <m/>
    <m/>
    <m/>
    <m/>
    <m/>
    <m/>
    <m/>
    <m/>
    <m/>
    <m/>
    <m/>
  </r>
  <r>
    <x v="1480"/>
    <x v="2"/>
    <x v="1322"/>
    <s v="松前港線"/>
    <n v="2007"/>
    <n v="12.2"/>
    <n v="2017"/>
    <s v="Ⅰ"/>
    <n v="2017"/>
    <s v="Ⅰ"/>
    <n v="2022"/>
    <s v="Ⅰ"/>
    <x v="2"/>
    <x v="0"/>
    <m/>
    <m/>
    <n v="2027"/>
    <s v=""/>
    <s v=""/>
    <s v="修繕"/>
    <m/>
    <s v=""/>
    <s v=""/>
    <m/>
    <m/>
    <m/>
    <m/>
    <m/>
    <m/>
    <m/>
    <m/>
    <m/>
    <m/>
    <m/>
    <m/>
    <m/>
    <m/>
    <m/>
    <m/>
    <m/>
    <m/>
    <m/>
    <m/>
    <m/>
    <m/>
    <m/>
    <m/>
    <s v=""/>
    <s v=""/>
    <m/>
    <s v=""/>
    <m/>
    <s v=""/>
    <m/>
    <m/>
    <m/>
    <m/>
    <m/>
    <m/>
    <m/>
    <m/>
    <m/>
    <m/>
    <m/>
    <m/>
    <m/>
    <m/>
    <m/>
  </r>
  <r>
    <x v="1481"/>
    <x v="2"/>
    <x v="1323"/>
    <s v="松前港線"/>
    <n v="1948"/>
    <n v="8"/>
    <n v="2015"/>
    <s v="Ⅲ"/>
    <n v="2019"/>
    <s v="Ⅲ"/>
    <n v="2019"/>
    <s v="Ⅲ"/>
    <x v="0"/>
    <x v="1"/>
    <m/>
    <m/>
    <n v="2024"/>
    <s v="更新"/>
    <s v="更新"/>
    <s v="更新"/>
    <s v="更新"/>
    <n v="2016"/>
    <n v="2024"/>
    <m/>
    <m/>
    <s v="補助"/>
    <n v="77.8"/>
    <s v="補助"/>
    <n v="180"/>
    <m/>
    <m/>
    <s v="補助"/>
    <n v="140"/>
    <m/>
    <m/>
    <s v="補助"/>
    <n v="48.5"/>
    <m/>
    <m/>
    <s v="補助"/>
    <n v="24"/>
    <s v="更新"/>
    <s v="架替"/>
    <n v="2016"/>
    <s v="2016.05"/>
    <m/>
    <m/>
    <s v="更新"/>
    <s v="架換"/>
    <n v="2016"/>
    <n v="2016.05"/>
    <m/>
    <s v=""/>
    <s v="更新"/>
    <n v="2016"/>
    <n v="2025"/>
    <s v="更新"/>
    <n v="2016"/>
    <n v="2025"/>
    <s v="更新"/>
    <n v="24"/>
    <s v="更新"/>
    <n v="2016"/>
    <n v="2024"/>
    <s v="更新"/>
    <n v="2016"/>
    <n v="2024"/>
    <n v="550"/>
  </r>
  <r>
    <x v="1482"/>
    <x v="2"/>
    <x v="1324"/>
    <s v="西大里瀬棚停車場線"/>
    <n v="1988"/>
    <n v="13.5"/>
    <n v="2017"/>
    <s v="Ⅰ"/>
    <n v="2021"/>
    <s v="Ⅰ"/>
    <n v="2021"/>
    <s v="Ⅰ"/>
    <x v="5"/>
    <x v="0"/>
    <m/>
    <m/>
    <n v="2026"/>
    <s v=""/>
    <s v=""/>
    <s v="修繕"/>
    <m/>
    <s v=""/>
    <s v=""/>
    <m/>
    <m/>
    <m/>
    <m/>
    <m/>
    <m/>
    <m/>
    <m/>
    <m/>
    <m/>
    <m/>
    <m/>
    <m/>
    <m/>
    <m/>
    <m/>
    <m/>
    <m/>
    <m/>
    <m/>
    <m/>
    <m/>
    <m/>
    <m/>
    <s v=""/>
    <s v=""/>
    <m/>
    <s v=""/>
    <m/>
    <s v=""/>
    <m/>
    <m/>
    <m/>
    <m/>
    <m/>
    <m/>
    <m/>
    <m/>
    <m/>
    <m/>
    <m/>
    <m/>
    <m/>
    <m/>
    <m/>
  </r>
  <r>
    <x v="1483"/>
    <x v="2"/>
    <x v="1325"/>
    <s v="西大里瀬棚停車場線"/>
    <n v="1984"/>
    <n v="7"/>
    <n v="2017"/>
    <s v="Ⅰ"/>
    <n v="2021"/>
    <s v="Ⅰ"/>
    <n v="2021"/>
    <s v="Ⅰ"/>
    <x v="5"/>
    <x v="0"/>
    <m/>
    <m/>
    <n v="2026"/>
    <s v=""/>
    <s v=""/>
    <s v="修繕"/>
    <m/>
    <s v=""/>
    <s v=""/>
    <m/>
    <m/>
    <m/>
    <m/>
    <m/>
    <m/>
    <m/>
    <m/>
    <m/>
    <m/>
    <m/>
    <m/>
    <m/>
    <m/>
    <m/>
    <m/>
    <m/>
    <m/>
    <m/>
    <m/>
    <m/>
    <m/>
    <m/>
    <m/>
    <s v=""/>
    <s v=""/>
    <m/>
    <s v=""/>
    <m/>
    <s v=""/>
    <m/>
    <m/>
    <m/>
    <m/>
    <m/>
    <m/>
    <m/>
    <m/>
    <m/>
    <m/>
    <m/>
    <m/>
    <m/>
    <m/>
    <m/>
  </r>
  <r>
    <x v="1484"/>
    <x v="2"/>
    <x v="1326"/>
    <s v="西大里瀬棚停車場線"/>
    <n v="1991"/>
    <n v="14"/>
    <n v="2017"/>
    <s v="Ⅰ"/>
    <n v="2021"/>
    <s v="Ⅰ"/>
    <n v="2021"/>
    <s v="Ⅰ"/>
    <x v="5"/>
    <x v="0"/>
    <m/>
    <m/>
    <n v="2026"/>
    <s v=""/>
    <s v=""/>
    <s v="修繕"/>
    <m/>
    <s v=""/>
    <s v=""/>
    <m/>
    <m/>
    <m/>
    <m/>
    <m/>
    <m/>
    <m/>
    <m/>
    <m/>
    <m/>
    <m/>
    <m/>
    <m/>
    <m/>
    <m/>
    <m/>
    <m/>
    <m/>
    <m/>
    <m/>
    <m/>
    <m/>
    <m/>
    <m/>
    <s v=""/>
    <s v=""/>
    <m/>
    <s v=""/>
    <m/>
    <s v=""/>
    <m/>
    <m/>
    <m/>
    <m/>
    <m/>
    <m/>
    <m/>
    <m/>
    <m/>
    <m/>
    <m/>
    <m/>
    <m/>
    <m/>
    <m/>
  </r>
  <r>
    <x v="1485"/>
    <x v="2"/>
    <x v="1327"/>
    <s v="西大里瀬棚停車場線"/>
    <n v="1985"/>
    <n v="96.9"/>
    <n v="2017"/>
    <s v="Ⅰ"/>
    <n v="2021"/>
    <s v="Ⅰ"/>
    <n v="2021"/>
    <s v="Ⅰ"/>
    <x v="5"/>
    <x v="0"/>
    <m/>
    <m/>
    <n v="2026"/>
    <s v=""/>
    <s v=""/>
    <s v="修繕"/>
    <m/>
    <s v=""/>
    <s v=""/>
    <m/>
    <m/>
    <m/>
    <m/>
    <m/>
    <m/>
    <m/>
    <m/>
    <m/>
    <m/>
    <m/>
    <m/>
    <m/>
    <m/>
    <m/>
    <m/>
    <m/>
    <m/>
    <m/>
    <m/>
    <m/>
    <m/>
    <m/>
    <m/>
    <s v=""/>
    <s v=""/>
    <m/>
    <s v=""/>
    <m/>
    <s v=""/>
    <m/>
    <m/>
    <m/>
    <m/>
    <m/>
    <m/>
    <m/>
    <m/>
    <m/>
    <m/>
    <m/>
    <m/>
    <m/>
    <m/>
    <m/>
  </r>
  <r>
    <x v="1486"/>
    <x v="2"/>
    <x v="328"/>
    <s v="乙部厚沢部線"/>
    <n v="1976"/>
    <n v="2.2999999999999998"/>
    <n v="2016"/>
    <s v="Ⅰ"/>
    <n v="2021"/>
    <s v="Ⅰ"/>
    <n v="2021"/>
    <s v="Ⅰ"/>
    <x v="5"/>
    <x v="0"/>
    <m/>
    <m/>
    <n v="2026"/>
    <s v=""/>
    <s v=""/>
    <s v="修繕"/>
    <m/>
    <s v=""/>
    <s v=""/>
    <m/>
    <m/>
    <m/>
    <m/>
    <m/>
    <m/>
    <m/>
    <m/>
    <m/>
    <m/>
    <m/>
    <m/>
    <m/>
    <m/>
    <m/>
    <m/>
    <m/>
    <m/>
    <m/>
    <m/>
    <m/>
    <m/>
    <m/>
    <m/>
    <s v=""/>
    <s v=""/>
    <m/>
    <s v=""/>
    <m/>
    <s v=""/>
    <m/>
    <m/>
    <m/>
    <m/>
    <m/>
    <m/>
    <m/>
    <m/>
    <m/>
    <m/>
    <m/>
    <m/>
    <m/>
    <m/>
    <m/>
  </r>
  <r>
    <x v="1487"/>
    <x v="2"/>
    <x v="1328"/>
    <s v="乙部厚沢部線"/>
    <n v="2003"/>
    <n v="59.5"/>
    <n v="2016"/>
    <s v="Ⅰ"/>
    <n v="2021"/>
    <s v="Ⅰ"/>
    <n v="2021"/>
    <s v="Ⅰ"/>
    <x v="5"/>
    <x v="0"/>
    <m/>
    <m/>
    <n v="2026"/>
    <s v=""/>
    <s v=""/>
    <s v="修繕"/>
    <m/>
    <s v=""/>
    <s v=""/>
    <m/>
    <m/>
    <m/>
    <m/>
    <m/>
    <m/>
    <m/>
    <m/>
    <m/>
    <m/>
    <m/>
    <m/>
    <m/>
    <m/>
    <m/>
    <m/>
    <m/>
    <m/>
    <m/>
    <m/>
    <m/>
    <m/>
    <m/>
    <m/>
    <s v=""/>
    <s v=""/>
    <m/>
    <s v=""/>
    <m/>
    <s v=""/>
    <m/>
    <m/>
    <m/>
    <m/>
    <m/>
    <m/>
    <m/>
    <m/>
    <m/>
    <m/>
    <m/>
    <m/>
    <m/>
    <m/>
    <m/>
  </r>
  <r>
    <x v="1488"/>
    <x v="2"/>
    <x v="1329"/>
    <s v="乙部厚沢部線"/>
    <n v="1972"/>
    <n v="18.899999999999999"/>
    <n v="2017"/>
    <s v="Ⅲ"/>
    <n v="2017"/>
    <s v="Ⅲ"/>
    <n v="2022"/>
    <s v="Ⅲ"/>
    <x v="2"/>
    <x v="1"/>
    <m/>
    <m/>
    <n v="2027"/>
    <s v="修繕"/>
    <s v="修繕"/>
    <s v="修繕"/>
    <s v="修繕"/>
    <n v="2020"/>
    <n v="2021"/>
    <m/>
    <m/>
    <m/>
    <m/>
    <s v="補助"/>
    <n v="1"/>
    <s v="補助"/>
    <n v="10"/>
    <s v="補助"/>
    <n v="15"/>
    <m/>
    <m/>
    <m/>
    <m/>
    <m/>
    <m/>
    <s v=""/>
    <m/>
    <s v="修繕"/>
    <s v="支承モルタル補修"/>
    <n v="2020"/>
    <s v="2020.06"/>
    <n v="2021"/>
    <s v="2022.03"/>
    <s v=""/>
    <s v=""/>
    <m/>
    <s v=""/>
    <m/>
    <s v=""/>
    <m/>
    <m/>
    <m/>
    <m/>
    <m/>
    <m/>
    <m/>
    <m/>
    <m/>
    <m/>
    <m/>
    <m/>
    <m/>
    <m/>
    <n v="5"/>
  </r>
  <r>
    <x v="1489"/>
    <x v="2"/>
    <x v="1259"/>
    <s v="乙部厚沢部線"/>
    <n v="2004"/>
    <n v="24.9"/>
    <n v="2017"/>
    <s v="Ⅰ"/>
    <n v="2017"/>
    <s v="Ⅰ"/>
    <n v="2022"/>
    <s v="Ⅰ"/>
    <x v="2"/>
    <x v="0"/>
    <m/>
    <m/>
    <n v="2027"/>
    <s v=""/>
    <s v=""/>
    <s v="修繕"/>
    <m/>
    <s v=""/>
    <s v=""/>
    <m/>
    <m/>
    <m/>
    <m/>
    <m/>
    <m/>
    <m/>
    <m/>
    <m/>
    <m/>
    <m/>
    <m/>
    <m/>
    <m/>
    <m/>
    <m/>
    <m/>
    <m/>
    <m/>
    <m/>
    <m/>
    <m/>
    <m/>
    <m/>
    <s v=""/>
    <s v=""/>
    <m/>
    <s v=""/>
    <m/>
    <s v=""/>
    <m/>
    <m/>
    <m/>
    <m/>
    <m/>
    <m/>
    <m/>
    <m/>
    <m/>
    <m/>
    <m/>
    <m/>
    <m/>
    <m/>
    <m/>
  </r>
  <r>
    <x v="1490"/>
    <x v="2"/>
    <x v="1096"/>
    <s v="乙部厚沢部線"/>
    <n v="2003"/>
    <n v="24.8"/>
    <n v="2017"/>
    <s v="Ⅰ"/>
    <n v="2017"/>
    <s v="Ⅰ"/>
    <n v="2022"/>
    <s v="Ⅰ"/>
    <x v="2"/>
    <x v="0"/>
    <m/>
    <m/>
    <n v="2027"/>
    <s v=""/>
    <s v=""/>
    <s v="修繕"/>
    <m/>
    <s v=""/>
    <s v=""/>
    <m/>
    <m/>
    <m/>
    <m/>
    <m/>
    <m/>
    <m/>
    <m/>
    <m/>
    <m/>
    <m/>
    <m/>
    <m/>
    <m/>
    <m/>
    <m/>
    <m/>
    <m/>
    <m/>
    <m/>
    <m/>
    <m/>
    <m/>
    <m/>
    <s v=""/>
    <s v=""/>
    <m/>
    <s v=""/>
    <m/>
    <s v=""/>
    <m/>
    <m/>
    <m/>
    <m/>
    <m/>
    <m/>
    <m/>
    <m/>
    <m/>
    <m/>
    <m/>
    <m/>
    <m/>
    <m/>
    <m/>
  </r>
  <r>
    <x v="1491"/>
    <x v="2"/>
    <x v="1330"/>
    <s v="乙部厚沢部線"/>
    <n v="2001"/>
    <n v="28.5"/>
    <n v="2017"/>
    <s v="Ⅰ"/>
    <n v="2017"/>
    <s v="Ⅰ"/>
    <n v="2022"/>
    <s v="Ⅱ"/>
    <x v="2"/>
    <x v="2"/>
    <m/>
    <m/>
    <n v="2027"/>
    <s v=""/>
    <s v=""/>
    <s v="修繕"/>
    <m/>
    <s v=""/>
    <s v=""/>
    <m/>
    <m/>
    <m/>
    <m/>
    <m/>
    <m/>
    <m/>
    <m/>
    <m/>
    <m/>
    <m/>
    <m/>
    <m/>
    <m/>
    <m/>
    <m/>
    <m/>
    <m/>
    <m/>
    <m/>
    <m/>
    <m/>
    <m/>
    <m/>
    <s v=""/>
    <s v=""/>
    <m/>
    <s v=""/>
    <m/>
    <s v=""/>
    <m/>
    <m/>
    <m/>
    <m/>
    <m/>
    <m/>
    <m/>
    <m/>
    <m/>
    <m/>
    <m/>
    <m/>
    <m/>
    <m/>
    <m/>
  </r>
  <r>
    <x v="1492"/>
    <x v="2"/>
    <x v="1331"/>
    <s v="乙部厚沢部線"/>
    <n v="1972"/>
    <n v="9.5"/>
    <n v="2017"/>
    <s v="Ⅰ"/>
    <n v="2017"/>
    <s v="Ⅰ"/>
    <n v="2022"/>
    <s v="Ⅱ"/>
    <x v="2"/>
    <x v="2"/>
    <m/>
    <m/>
    <n v="2027"/>
    <s v=""/>
    <s v=""/>
    <s v="修繕"/>
    <m/>
    <s v=""/>
    <s v=""/>
    <m/>
    <m/>
    <m/>
    <m/>
    <m/>
    <m/>
    <m/>
    <m/>
    <m/>
    <m/>
    <m/>
    <m/>
    <m/>
    <m/>
    <m/>
    <m/>
    <m/>
    <m/>
    <m/>
    <m/>
    <m/>
    <m/>
    <m/>
    <m/>
    <s v=""/>
    <s v=""/>
    <m/>
    <s v=""/>
    <m/>
    <s v=""/>
    <m/>
    <m/>
    <m/>
    <m/>
    <m/>
    <m/>
    <m/>
    <m/>
    <m/>
    <m/>
    <m/>
    <m/>
    <m/>
    <m/>
    <m/>
  </r>
  <r>
    <x v="1493"/>
    <x v="2"/>
    <x v="1332"/>
    <s v="乙部厚沢部線"/>
    <n v="1979"/>
    <n v="82.9"/>
    <n v="2017"/>
    <s v="Ⅱ"/>
    <n v="2017"/>
    <s v="Ⅱ"/>
    <n v="2022"/>
    <s v="Ⅲ"/>
    <x v="2"/>
    <x v="1"/>
    <m/>
    <m/>
    <n v="2027"/>
    <s v=""/>
    <s v="修繕"/>
    <s v="修繕"/>
    <s v="修繕"/>
    <n v="2023"/>
    <n v="2025"/>
    <m/>
    <m/>
    <m/>
    <m/>
    <m/>
    <m/>
    <m/>
    <m/>
    <m/>
    <m/>
    <m/>
    <m/>
    <m/>
    <m/>
    <m/>
    <m/>
    <s v=""/>
    <m/>
    <m/>
    <m/>
    <m/>
    <m/>
    <m/>
    <m/>
    <s v=""/>
    <s v=""/>
    <m/>
    <s v=""/>
    <m/>
    <s v=""/>
    <m/>
    <m/>
    <m/>
    <m/>
    <m/>
    <m/>
    <m/>
    <m/>
    <s v="修繕"/>
    <n v="2024"/>
    <n v="2025"/>
    <s v="修繕"/>
    <n v="2023"/>
    <n v="2025"/>
    <n v="165"/>
  </r>
  <r>
    <x v="1494"/>
    <x v="2"/>
    <x v="310"/>
    <s v="乙部厚沢部線"/>
    <n v="1975"/>
    <n v="10.7"/>
    <n v="2017"/>
    <s v="Ⅰ"/>
    <n v="2017"/>
    <s v="Ⅰ"/>
    <n v="2022"/>
    <s v="Ⅱ"/>
    <x v="2"/>
    <x v="2"/>
    <m/>
    <m/>
    <n v="2027"/>
    <s v=""/>
    <s v=""/>
    <s v="修繕"/>
    <m/>
    <s v=""/>
    <s v=""/>
    <m/>
    <m/>
    <m/>
    <m/>
    <m/>
    <m/>
    <m/>
    <m/>
    <m/>
    <m/>
    <m/>
    <m/>
    <m/>
    <m/>
    <m/>
    <m/>
    <m/>
    <m/>
    <m/>
    <m/>
    <m/>
    <m/>
    <m/>
    <m/>
    <s v=""/>
    <s v=""/>
    <m/>
    <s v=""/>
    <m/>
    <s v=""/>
    <m/>
    <m/>
    <m/>
    <m/>
    <m/>
    <m/>
    <m/>
    <m/>
    <m/>
    <m/>
    <m/>
    <m/>
    <m/>
    <m/>
    <m/>
  </r>
  <r>
    <x v="1495"/>
    <x v="2"/>
    <x v="1333"/>
    <s v="小谷石渡島知内停車場線"/>
    <n v="2002"/>
    <n v="13.1"/>
    <n v="2018"/>
    <s v="Ⅰ"/>
    <n v="2018"/>
    <s v="Ⅰ"/>
    <n v="2018"/>
    <s v="Ⅰ"/>
    <x v="6"/>
    <x v="0"/>
    <m/>
    <m/>
    <n v="2023"/>
    <s v=""/>
    <s v=""/>
    <s v="修繕"/>
    <m/>
    <s v=""/>
    <s v=""/>
    <m/>
    <m/>
    <m/>
    <m/>
    <m/>
    <m/>
    <m/>
    <m/>
    <m/>
    <m/>
    <m/>
    <m/>
    <m/>
    <m/>
    <m/>
    <m/>
    <m/>
    <m/>
    <m/>
    <m/>
    <m/>
    <m/>
    <m/>
    <m/>
    <s v=""/>
    <s v=""/>
    <m/>
    <s v=""/>
    <m/>
    <s v=""/>
    <m/>
    <m/>
    <m/>
    <m/>
    <m/>
    <m/>
    <m/>
    <m/>
    <m/>
    <m/>
    <m/>
    <m/>
    <m/>
    <m/>
    <m/>
  </r>
  <r>
    <x v="1496"/>
    <x v="2"/>
    <x v="1334"/>
    <s v="小谷石渡島知内停車場線"/>
    <n v="1984"/>
    <n v="3.6"/>
    <n v="2018"/>
    <s v="Ⅰ"/>
    <n v="2018"/>
    <s v="Ⅰ"/>
    <n v="2018"/>
    <s v="Ⅰ"/>
    <x v="6"/>
    <x v="0"/>
    <m/>
    <m/>
    <n v="2023"/>
    <s v=""/>
    <s v=""/>
    <s v="修繕"/>
    <m/>
    <s v=""/>
    <s v=""/>
    <m/>
    <m/>
    <m/>
    <m/>
    <m/>
    <m/>
    <m/>
    <m/>
    <m/>
    <m/>
    <m/>
    <m/>
    <m/>
    <m/>
    <m/>
    <m/>
    <m/>
    <m/>
    <m/>
    <m/>
    <m/>
    <m/>
    <m/>
    <m/>
    <s v=""/>
    <s v=""/>
    <m/>
    <s v=""/>
    <m/>
    <s v=""/>
    <m/>
    <m/>
    <m/>
    <m/>
    <m/>
    <m/>
    <m/>
    <m/>
    <m/>
    <m/>
    <m/>
    <m/>
    <m/>
    <m/>
    <m/>
  </r>
  <r>
    <x v="1497"/>
    <x v="2"/>
    <x v="1335"/>
    <s v="小谷石渡島知内停車場線"/>
    <n v="1980"/>
    <n v="201"/>
    <n v="2018"/>
    <s v="Ⅱ"/>
    <n v="2018"/>
    <s v="Ⅱ"/>
    <n v="2018"/>
    <s v="Ⅱ"/>
    <x v="6"/>
    <x v="2"/>
    <m/>
    <m/>
    <n v="2023"/>
    <s v=""/>
    <m/>
    <s v="修繕"/>
    <m/>
    <s v=""/>
    <s v=""/>
    <m/>
    <m/>
    <m/>
    <m/>
    <m/>
    <m/>
    <m/>
    <m/>
    <m/>
    <m/>
    <m/>
    <m/>
    <m/>
    <m/>
    <m/>
    <m/>
    <m/>
    <m/>
    <s v="修繕"/>
    <s v="桁ボルト締め"/>
    <m/>
    <m/>
    <m/>
    <m/>
    <s v="修繕"/>
    <s v="桁ボルト締め"/>
    <m/>
    <s v=""/>
    <m/>
    <s v=""/>
    <m/>
    <m/>
    <m/>
    <m/>
    <m/>
    <m/>
    <m/>
    <m/>
    <m/>
    <m/>
    <m/>
    <m/>
    <m/>
    <m/>
    <s v=""/>
  </r>
  <r>
    <x v="1498"/>
    <x v="2"/>
    <x v="1118"/>
    <s v="小谷石渡島知内停車場線"/>
    <n v="1975"/>
    <n v="13"/>
    <n v="2017"/>
    <s v="Ⅰ"/>
    <n v="2017"/>
    <s v="Ⅰ"/>
    <n v="2022"/>
    <s v="Ⅰ"/>
    <x v="2"/>
    <x v="0"/>
    <m/>
    <m/>
    <n v="2027"/>
    <s v=""/>
    <s v=""/>
    <s v="修繕"/>
    <m/>
    <s v=""/>
    <s v=""/>
    <m/>
    <m/>
    <m/>
    <m/>
    <m/>
    <m/>
    <m/>
    <m/>
    <m/>
    <m/>
    <m/>
    <m/>
    <m/>
    <m/>
    <m/>
    <m/>
    <m/>
    <m/>
    <m/>
    <m/>
    <m/>
    <m/>
    <m/>
    <m/>
    <s v=""/>
    <s v=""/>
    <m/>
    <s v=""/>
    <m/>
    <s v=""/>
    <m/>
    <m/>
    <m/>
    <m/>
    <m/>
    <m/>
    <m/>
    <m/>
    <m/>
    <m/>
    <m/>
    <m/>
    <m/>
    <m/>
    <m/>
  </r>
  <r>
    <x v="1499"/>
    <x v="2"/>
    <x v="1034"/>
    <s v="小谷石渡島知内停車場線"/>
    <n v="1975"/>
    <n v="9"/>
    <n v="2017"/>
    <s v="Ⅰ"/>
    <n v="2017"/>
    <s v="Ⅰ"/>
    <n v="2022"/>
    <s v="Ⅰ"/>
    <x v="2"/>
    <x v="0"/>
    <m/>
    <m/>
    <n v="2027"/>
    <s v=""/>
    <s v=""/>
    <s v="修繕"/>
    <m/>
    <s v=""/>
    <s v=""/>
    <m/>
    <m/>
    <m/>
    <m/>
    <m/>
    <m/>
    <m/>
    <m/>
    <m/>
    <m/>
    <m/>
    <m/>
    <m/>
    <m/>
    <m/>
    <m/>
    <m/>
    <m/>
    <m/>
    <m/>
    <m/>
    <m/>
    <m/>
    <m/>
    <s v=""/>
    <s v=""/>
    <m/>
    <s v=""/>
    <m/>
    <s v=""/>
    <m/>
    <m/>
    <m/>
    <m/>
    <m/>
    <m/>
    <m/>
    <m/>
    <m/>
    <m/>
    <m/>
    <m/>
    <m/>
    <m/>
    <m/>
  </r>
  <r>
    <x v="1500"/>
    <x v="2"/>
    <x v="1336"/>
    <s v="小谷石渡島知内停車場線"/>
    <n v="1971"/>
    <n v="4"/>
    <n v="2017"/>
    <s v="Ⅰ"/>
    <n v="2017"/>
    <s v="Ⅰ"/>
    <n v="2022"/>
    <s v="Ⅰ"/>
    <x v="2"/>
    <x v="0"/>
    <m/>
    <m/>
    <n v="2027"/>
    <s v=""/>
    <s v=""/>
    <s v="修繕"/>
    <m/>
    <s v=""/>
    <s v=""/>
    <m/>
    <m/>
    <m/>
    <m/>
    <m/>
    <m/>
    <m/>
    <m/>
    <m/>
    <m/>
    <m/>
    <m/>
    <m/>
    <m/>
    <m/>
    <m/>
    <m/>
    <m/>
    <m/>
    <m/>
    <m/>
    <m/>
    <m/>
    <m/>
    <s v=""/>
    <s v=""/>
    <m/>
    <s v=""/>
    <m/>
    <s v=""/>
    <m/>
    <m/>
    <m/>
    <m/>
    <m/>
    <m/>
    <m/>
    <m/>
    <m/>
    <m/>
    <m/>
    <m/>
    <m/>
    <m/>
    <m/>
  </r>
  <r>
    <x v="1501"/>
    <x v="2"/>
    <x v="1337"/>
    <s v="小谷石渡島知内停車場線"/>
    <n v="1990"/>
    <n v="25.8"/>
    <n v="2017"/>
    <s v="Ⅰ"/>
    <n v="2017"/>
    <s v="Ⅰ"/>
    <n v="2022"/>
    <s v="Ⅰ"/>
    <x v="2"/>
    <x v="0"/>
    <m/>
    <m/>
    <n v="2027"/>
    <s v=""/>
    <s v=""/>
    <s v="修繕"/>
    <m/>
    <s v=""/>
    <s v=""/>
    <m/>
    <m/>
    <m/>
    <m/>
    <m/>
    <m/>
    <m/>
    <m/>
    <m/>
    <m/>
    <m/>
    <m/>
    <m/>
    <m/>
    <m/>
    <m/>
    <m/>
    <m/>
    <m/>
    <m/>
    <m/>
    <m/>
    <m/>
    <m/>
    <s v=""/>
    <s v=""/>
    <m/>
    <s v=""/>
    <m/>
    <s v=""/>
    <m/>
    <m/>
    <m/>
    <m/>
    <m/>
    <m/>
    <m/>
    <m/>
    <m/>
    <m/>
    <m/>
    <m/>
    <m/>
    <m/>
    <m/>
  </r>
  <r>
    <x v="1502"/>
    <x v="2"/>
    <x v="1338"/>
    <s v="小谷石渡島知内停車場線"/>
    <n v="1981"/>
    <n v="10.4"/>
    <n v="2018"/>
    <s v="Ⅱ"/>
    <n v="2018"/>
    <s v="Ⅱ"/>
    <n v="2018"/>
    <s v="Ⅱ"/>
    <x v="6"/>
    <x v="2"/>
    <m/>
    <m/>
    <n v="2023"/>
    <s v=""/>
    <m/>
    <s v="修繕"/>
    <m/>
    <s v=""/>
    <s v=""/>
    <m/>
    <m/>
    <m/>
    <m/>
    <m/>
    <m/>
    <m/>
    <m/>
    <m/>
    <m/>
    <m/>
    <m/>
    <m/>
    <m/>
    <m/>
    <m/>
    <m/>
    <m/>
    <s v="修繕"/>
    <s v="下部断面補修"/>
    <m/>
    <m/>
    <m/>
    <m/>
    <s v="修繕"/>
    <s v="下部断面補修"/>
    <m/>
    <s v=""/>
    <m/>
    <s v=""/>
    <m/>
    <m/>
    <m/>
    <m/>
    <m/>
    <m/>
    <m/>
    <m/>
    <m/>
    <m/>
    <m/>
    <m/>
    <m/>
    <m/>
    <s v=""/>
  </r>
  <r>
    <x v="1503"/>
    <x v="2"/>
    <x v="1339"/>
    <s v="小谷石渡島知内停車場線"/>
    <n v="1966"/>
    <n v="3.8"/>
    <n v="2016"/>
    <s v="Ⅱ"/>
    <n v="2021"/>
    <s v="Ⅱ"/>
    <n v="2021"/>
    <s v="Ⅱ"/>
    <x v="5"/>
    <x v="2"/>
    <m/>
    <m/>
    <n v="2026"/>
    <s v=""/>
    <s v=""/>
    <s v="修繕"/>
    <m/>
    <s v=""/>
    <s v=""/>
    <m/>
    <m/>
    <m/>
    <m/>
    <m/>
    <m/>
    <m/>
    <m/>
    <m/>
    <m/>
    <m/>
    <m/>
    <m/>
    <m/>
    <m/>
    <m/>
    <m/>
    <m/>
    <m/>
    <m/>
    <m/>
    <m/>
    <m/>
    <m/>
    <m/>
    <s v=""/>
    <m/>
    <s v=""/>
    <m/>
    <s v=""/>
    <m/>
    <m/>
    <m/>
    <m/>
    <m/>
    <m/>
    <m/>
    <m/>
    <m/>
    <m/>
    <m/>
    <m/>
    <m/>
    <m/>
    <s v=""/>
  </r>
  <r>
    <x v="1504"/>
    <x v="2"/>
    <x v="1340"/>
    <s v="小谷石渡島知内停車場線"/>
    <n v="1966"/>
    <n v="2.4"/>
    <n v="2016"/>
    <s v="Ⅰ"/>
    <n v="2021"/>
    <s v="Ⅰ"/>
    <n v="2021"/>
    <s v="Ⅰ"/>
    <x v="5"/>
    <x v="0"/>
    <m/>
    <m/>
    <n v="2026"/>
    <s v=""/>
    <s v=""/>
    <s v="修繕"/>
    <m/>
    <s v=""/>
    <s v=""/>
    <m/>
    <m/>
    <m/>
    <m/>
    <m/>
    <m/>
    <m/>
    <m/>
    <m/>
    <m/>
    <m/>
    <m/>
    <m/>
    <m/>
    <m/>
    <m/>
    <m/>
    <m/>
    <m/>
    <m/>
    <m/>
    <m/>
    <m/>
    <m/>
    <s v=""/>
    <s v=""/>
    <m/>
    <s v=""/>
    <m/>
    <s v=""/>
    <m/>
    <m/>
    <m/>
    <m/>
    <m/>
    <m/>
    <m/>
    <m/>
    <m/>
    <m/>
    <m/>
    <m/>
    <m/>
    <m/>
    <m/>
  </r>
  <r>
    <x v="1505"/>
    <x v="2"/>
    <x v="1341"/>
    <s v="小谷石渡島知内停車場線"/>
    <n v="1966"/>
    <n v="3.8"/>
    <n v="2016"/>
    <s v="Ⅲ"/>
    <n v="2021"/>
    <s v="Ⅰ"/>
    <n v="2021"/>
    <s v="Ⅰ"/>
    <x v="5"/>
    <x v="0"/>
    <m/>
    <m/>
    <n v="2026"/>
    <s v=""/>
    <s v=""/>
    <s v="修繕"/>
    <m/>
    <s v=""/>
    <s v=""/>
    <m/>
    <m/>
    <m/>
    <m/>
    <m/>
    <m/>
    <m/>
    <m/>
    <m/>
    <m/>
    <m/>
    <m/>
    <m/>
    <m/>
    <m/>
    <m/>
    <s v=""/>
    <m/>
    <m/>
    <s v="上下部断面修復"/>
    <m/>
    <s v="2017.11"/>
    <m/>
    <s v="2019.01"/>
    <s v=""/>
    <s v=""/>
    <m/>
    <s v=""/>
    <m/>
    <s v=""/>
    <m/>
    <m/>
    <m/>
    <m/>
    <m/>
    <m/>
    <m/>
    <m/>
    <m/>
    <m/>
    <m/>
    <m/>
    <m/>
    <m/>
    <m/>
  </r>
  <r>
    <x v="1506"/>
    <x v="2"/>
    <x v="1342"/>
    <s v="小谷石渡島知内停車場線"/>
    <n v="1966"/>
    <n v="2.4"/>
    <n v="2016"/>
    <s v="Ⅰ"/>
    <n v="2021"/>
    <s v="Ⅰ"/>
    <n v="2021"/>
    <s v="Ⅰ"/>
    <x v="5"/>
    <x v="0"/>
    <m/>
    <m/>
    <n v="2026"/>
    <s v=""/>
    <s v=""/>
    <s v="修繕"/>
    <m/>
    <s v=""/>
    <s v=""/>
    <m/>
    <m/>
    <m/>
    <m/>
    <m/>
    <m/>
    <m/>
    <m/>
    <m/>
    <m/>
    <m/>
    <m/>
    <m/>
    <m/>
    <m/>
    <m/>
    <m/>
    <m/>
    <m/>
    <m/>
    <m/>
    <m/>
    <m/>
    <m/>
    <s v=""/>
    <s v=""/>
    <m/>
    <s v=""/>
    <m/>
    <s v=""/>
    <m/>
    <m/>
    <m/>
    <m/>
    <m/>
    <m/>
    <m/>
    <m/>
    <m/>
    <m/>
    <m/>
    <m/>
    <m/>
    <m/>
    <m/>
  </r>
  <r>
    <x v="1507"/>
    <x v="2"/>
    <x v="107"/>
    <s v="岩部渡島福島停車場線"/>
    <n v="1971"/>
    <n v="4"/>
    <n v="2016"/>
    <s v="Ⅲ"/>
    <n v="2020"/>
    <s v="Ⅰ"/>
    <n v="2020"/>
    <s v="Ⅰ"/>
    <x v="1"/>
    <x v="0"/>
    <m/>
    <m/>
    <n v="2025"/>
    <s v=""/>
    <s v=""/>
    <s v="修繕"/>
    <m/>
    <s v=""/>
    <s v=""/>
    <m/>
    <m/>
    <m/>
    <m/>
    <m/>
    <m/>
    <m/>
    <m/>
    <m/>
    <m/>
    <m/>
    <m/>
    <m/>
    <m/>
    <m/>
    <m/>
    <m/>
    <m/>
    <m/>
    <s v="掛替終了"/>
    <m/>
    <s v="2016.10"/>
    <m/>
    <s v="2019.03"/>
    <s v=""/>
    <s v=""/>
    <m/>
    <s v=""/>
    <m/>
    <s v=""/>
    <m/>
    <m/>
    <m/>
    <m/>
    <m/>
    <m/>
    <m/>
    <m/>
    <m/>
    <m/>
    <m/>
    <m/>
    <m/>
    <m/>
    <m/>
  </r>
  <r>
    <x v="1508"/>
    <x v="2"/>
    <x v="1343"/>
    <s v="岩部渡島福島停車場線"/>
    <n v="1967"/>
    <n v="22"/>
    <n v="2018"/>
    <s v="Ⅲ"/>
    <n v="2018"/>
    <s v="Ⅲ"/>
    <n v="2018"/>
    <s v="Ⅲ"/>
    <x v="6"/>
    <x v="1"/>
    <m/>
    <m/>
    <n v="2023"/>
    <s v="修繕"/>
    <s v="修繕"/>
    <s v="修繕"/>
    <s v="修繕"/>
    <n v="2022"/>
    <n v="2024"/>
    <m/>
    <m/>
    <s v="補助"/>
    <n v="14.55"/>
    <m/>
    <m/>
    <m/>
    <m/>
    <m/>
    <m/>
    <m/>
    <m/>
    <s v="補助"/>
    <n v="14.55"/>
    <m/>
    <m/>
    <s v="補助"/>
    <n v="41.6"/>
    <s v="修繕"/>
    <s v="下部断面補修"/>
    <m/>
    <m/>
    <m/>
    <m/>
    <s v="修繕"/>
    <s v="下部断面補修"/>
    <n v="2022"/>
    <n v="2022.04"/>
    <m/>
    <s v=""/>
    <s v="修繕"/>
    <n v="2022"/>
    <n v="2023"/>
    <s v="修繕"/>
    <n v="2022"/>
    <n v="2023"/>
    <s v="修繕"/>
    <n v="81.599999999999994"/>
    <s v="修繕"/>
    <n v="2022"/>
    <n v="2024"/>
    <s v="修繕"/>
    <n v="2022"/>
    <n v="2024"/>
    <n v="106"/>
  </r>
  <r>
    <x v="1509"/>
    <x v="2"/>
    <x v="1344"/>
    <s v="岩部渡島福島停車場線"/>
    <n v="1973"/>
    <n v="5"/>
    <n v="2016"/>
    <s v="Ⅱ"/>
    <n v="2021"/>
    <s v="Ⅲ"/>
    <n v="2021"/>
    <s v="Ⅲ"/>
    <x v="5"/>
    <x v="1"/>
    <m/>
    <m/>
    <n v="2026"/>
    <s v=""/>
    <m/>
    <s v="更新※"/>
    <m/>
    <m/>
    <s v=""/>
    <m/>
    <m/>
    <m/>
    <m/>
    <m/>
    <m/>
    <m/>
    <m/>
    <m/>
    <m/>
    <m/>
    <m/>
    <m/>
    <m/>
    <m/>
    <m/>
    <m/>
    <m/>
    <s v="更新"/>
    <s v="架換"/>
    <n v="2021"/>
    <s v="2021.06"/>
    <m/>
    <m/>
    <s v="更新"/>
    <s v="架換"/>
    <n v="2021"/>
    <n v="2021.06"/>
    <m/>
    <s v=""/>
    <m/>
    <m/>
    <m/>
    <m/>
    <m/>
    <m/>
    <m/>
    <m/>
    <m/>
    <m/>
    <m/>
    <m/>
    <m/>
    <m/>
    <m/>
  </r>
  <r>
    <x v="1510"/>
    <x v="2"/>
    <x v="1118"/>
    <s v="岩部渡島福島停車場線"/>
    <n v="1973"/>
    <n v="4"/>
    <n v="2016"/>
    <s v="Ⅱ"/>
    <n v="2016"/>
    <s v="Ⅱ"/>
    <n v="2022"/>
    <s v="Ⅲ"/>
    <x v="2"/>
    <x v="1"/>
    <m/>
    <m/>
    <n v="2027"/>
    <s v=""/>
    <s v=""/>
    <s v="更新※"/>
    <m/>
    <s v=""/>
    <s v=""/>
    <m/>
    <m/>
    <m/>
    <m/>
    <m/>
    <m/>
    <m/>
    <m/>
    <m/>
    <m/>
    <m/>
    <m/>
    <m/>
    <m/>
    <m/>
    <m/>
    <m/>
    <m/>
    <m/>
    <m/>
    <m/>
    <m/>
    <m/>
    <m/>
    <s v=""/>
    <s v=""/>
    <m/>
    <s v=""/>
    <m/>
    <s v=""/>
    <m/>
    <m/>
    <m/>
    <m/>
    <m/>
    <m/>
    <m/>
    <m/>
    <m/>
    <m/>
    <m/>
    <m/>
    <m/>
    <m/>
    <s v=""/>
  </r>
  <r>
    <x v="1511"/>
    <x v="2"/>
    <x v="1345"/>
    <s v="岩部渡島福島停車場線"/>
    <n v="1989"/>
    <n v="98.9"/>
    <n v="2016"/>
    <s v="Ⅰ"/>
    <n v="2021"/>
    <s v="Ⅰ"/>
    <n v="2021"/>
    <s v="Ⅰ"/>
    <x v="5"/>
    <x v="0"/>
    <m/>
    <m/>
    <n v="2026"/>
    <s v=""/>
    <s v=""/>
    <s v="修繕"/>
    <m/>
    <s v=""/>
    <s v=""/>
    <m/>
    <m/>
    <m/>
    <m/>
    <m/>
    <m/>
    <m/>
    <m/>
    <m/>
    <m/>
    <m/>
    <m/>
    <m/>
    <m/>
    <m/>
    <m/>
    <m/>
    <m/>
    <m/>
    <m/>
    <m/>
    <m/>
    <m/>
    <m/>
    <s v=""/>
    <s v=""/>
    <m/>
    <s v=""/>
    <m/>
    <s v=""/>
    <m/>
    <m/>
    <m/>
    <m/>
    <m/>
    <m/>
    <m/>
    <m/>
    <m/>
    <m/>
    <m/>
    <m/>
    <m/>
    <m/>
    <m/>
  </r>
  <r>
    <x v="1512"/>
    <x v="2"/>
    <x v="1346"/>
    <s v="岩部渡島福島停車場線"/>
    <n v="1976"/>
    <n v="4.2"/>
    <n v="2017"/>
    <s v="Ⅰ"/>
    <n v="2017"/>
    <s v="Ⅰ"/>
    <n v="2022"/>
    <s v="Ⅱ"/>
    <x v="2"/>
    <x v="2"/>
    <m/>
    <m/>
    <n v="2027"/>
    <s v=""/>
    <s v=""/>
    <s v="修繕"/>
    <m/>
    <s v=""/>
    <s v=""/>
    <m/>
    <m/>
    <m/>
    <m/>
    <m/>
    <m/>
    <m/>
    <m/>
    <m/>
    <m/>
    <m/>
    <m/>
    <m/>
    <m/>
    <m/>
    <m/>
    <m/>
    <m/>
    <m/>
    <m/>
    <m/>
    <m/>
    <m/>
    <m/>
    <s v=""/>
    <s v=""/>
    <m/>
    <s v=""/>
    <m/>
    <s v=""/>
    <m/>
    <m/>
    <m/>
    <m/>
    <m/>
    <m/>
    <m/>
    <m/>
    <m/>
    <m/>
    <m/>
    <m/>
    <m/>
    <m/>
    <m/>
  </r>
  <r>
    <x v="1513"/>
    <x v="2"/>
    <x v="1347"/>
    <s v="岩部渡島福島停車場線"/>
    <n v="1973"/>
    <n v="21"/>
    <n v="2018"/>
    <s v="Ⅰ"/>
    <n v="2018"/>
    <s v="Ⅰ"/>
    <n v="2018"/>
    <s v="Ⅰ"/>
    <x v="6"/>
    <x v="0"/>
    <m/>
    <m/>
    <n v="2023"/>
    <s v=""/>
    <s v=""/>
    <s v="修繕"/>
    <m/>
    <s v=""/>
    <s v=""/>
    <m/>
    <m/>
    <m/>
    <m/>
    <m/>
    <m/>
    <m/>
    <m/>
    <m/>
    <m/>
    <m/>
    <m/>
    <m/>
    <m/>
    <m/>
    <m/>
    <m/>
    <m/>
    <m/>
    <m/>
    <m/>
    <m/>
    <m/>
    <m/>
    <s v=""/>
    <s v=""/>
    <m/>
    <s v=""/>
    <m/>
    <s v=""/>
    <m/>
    <m/>
    <m/>
    <m/>
    <m/>
    <m/>
    <m/>
    <m/>
    <m/>
    <m/>
    <m/>
    <m/>
    <m/>
    <m/>
    <m/>
  </r>
  <r>
    <x v="1514"/>
    <x v="2"/>
    <x v="1348"/>
    <s v="岩部渡島福島停車場線"/>
    <n v="1999"/>
    <n v="5.2"/>
    <n v="2018"/>
    <s v="Ⅰ"/>
    <n v="2018"/>
    <s v="Ⅰ"/>
    <n v="2018"/>
    <s v="Ⅰ"/>
    <x v="6"/>
    <x v="0"/>
    <m/>
    <m/>
    <n v="2023"/>
    <s v=""/>
    <s v=""/>
    <s v="修繕"/>
    <m/>
    <s v=""/>
    <s v=""/>
    <m/>
    <m/>
    <m/>
    <m/>
    <m/>
    <m/>
    <m/>
    <m/>
    <m/>
    <m/>
    <m/>
    <m/>
    <m/>
    <m/>
    <m/>
    <m/>
    <m/>
    <m/>
    <m/>
    <m/>
    <m/>
    <m/>
    <m/>
    <m/>
    <s v=""/>
    <s v=""/>
    <m/>
    <s v=""/>
    <m/>
    <s v=""/>
    <m/>
    <m/>
    <m/>
    <m/>
    <m/>
    <m/>
    <m/>
    <m/>
    <m/>
    <m/>
    <m/>
    <m/>
    <m/>
    <m/>
    <m/>
  </r>
  <r>
    <x v="1515"/>
    <x v="2"/>
    <x v="1349"/>
    <s v="岩部渡島福島停車場線"/>
    <n v="1970"/>
    <n v="4.0999999999999996"/>
    <n v="2017"/>
    <s v="Ⅲ"/>
    <n v="2017"/>
    <s v="Ⅲ"/>
    <n v="2022"/>
    <s v="Ⅰ"/>
    <x v="2"/>
    <x v="0"/>
    <m/>
    <m/>
    <n v="2027"/>
    <s v="修繕"/>
    <m/>
    <s v="修繕"/>
    <m/>
    <m/>
    <m/>
    <m/>
    <m/>
    <m/>
    <m/>
    <m/>
    <m/>
    <m/>
    <m/>
    <m/>
    <m/>
    <m/>
    <m/>
    <m/>
    <m/>
    <m/>
    <m/>
    <s v=""/>
    <m/>
    <s v="修繕"/>
    <s v="断面補修・排水管取替"/>
    <n v="2017"/>
    <s v="2017.11"/>
    <n v="2019"/>
    <s v="2020.03"/>
    <s v=""/>
    <s v=""/>
    <m/>
    <s v=""/>
    <m/>
    <s v=""/>
    <m/>
    <m/>
    <m/>
    <m/>
    <m/>
    <m/>
    <m/>
    <m/>
    <m/>
    <m/>
    <m/>
    <m/>
    <m/>
    <m/>
    <s v=""/>
  </r>
  <r>
    <x v="1516"/>
    <x v="2"/>
    <x v="1350"/>
    <s v="五稜郭公園線"/>
    <n v="1989"/>
    <n v="46"/>
    <n v="2015"/>
    <s v="Ⅱ"/>
    <n v="2020"/>
    <s v="Ⅱ"/>
    <n v="2020"/>
    <s v="Ⅱ"/>
    <x v="1"/>
    <x v="2"/>
    <m/>
    <m/>
    <n v="2025"/>
    <s v=""/>
    <s v=""/>
    <s v="修繕"/>
    <m/>
    <s v=""/>
    <s v=""/>
    <m/>
    <m/>
    <m/>
    <m/>
    <m/>
    <m/>
    <m/>
    <m/>
    <m/>
    <m/>
    <m/>
    <m/>
    <m/>
    <m/>
    <m/>
    <m/>
    <s v=""/>
    <m/>
    <m/>
    <m/>
    <m/>
    <m/>
    <m/>
    <m/>
    <m/>
    <s v=""/>
    <m/>
    <s v=""/>
    <m/>
    <s v=""/>
    <m/>
    <m/>
    <m/>
    <m/>
    <m/>
    <m/>
    <m/>
    <m/>
    <m/>
    <m/>
    <m/>
    <m/>
    <m/>
    <m/>
    <s v=""/>
  </r>
  <r>
    <x v="1517"/>
    <x v="2"/>
    <x v="914"/>
    <s v="桜野野田生停車場線"/>
    <n v="1984"/>
    <n v="39.5"/>
    <n v="2018"/>
    <s v="Ⅰ"/>
    <n v="2018"/>
    <s v="Ⅰ"/>
    <n v="2018"/>
    <s v="Ⅰ"/>
    <x v="6"/>
    <x v="0"/>
    <m/>
    <m/>
    <n v="2023"/>
    <s v=""/>
    <s v=""/>
    <s v="修繕"/>
    <m/>
    <s v=""/>
    <s v=""/>
    <m/>
    <m/>
    <m/>
    <m/>
    <m/>
    <m/>
    <m/>
    <m/>
    <m/>
    <m/>
    <m/>
    <m/>
    <m/>
    <m/>
    <m/>
    <m/>
    <m/>
    <m/>
    <m/>
    <m/>
    <m/>
    <m/>
    <m/>
    <m/>
    <s v=""/>
    <s v=""/>
    <m/>
    <s v=""/>
    <m/>
    <s v=""/>
    <m/>
    <m/>
    <m/>
    <m/>
    <m/>
    <m/>
    <m/>
    <m/>
    <m/>
    <m/>
    <m/>
    <m/>
    <m/>
    <m/>
    <m/>
  </r>
  <r>
    <x v="1518"/>
    <x v="2"/>
    <x v="1351"/>
    <s v="桜野野田生停車場線"/>
    <n v="1989"/>
    <n v="14"/>
    <n v="2017"/>
    <s v="Ⅱ"/>
    <n v="2017"/>
    <s v="Ⅱ"/>
    <n v="2022"/>
    <s v="Ⅱ"/>
    <x v="2"/>
    <x v="2"/>
    <m/>
    <m/>
    <n v="2027"/>
    <s v=""/>
    <s v=""/>
    <s v="修繕"/>
    <m/>
    <s v=""/>
    <s v=""/>
    <m/>
    <m/>
    <m/>
    <m/>
    <m/>
    <m/>
    <m/>
    <m/>
    <m/>
    <m/>
    <m/>
    <m/>
    <m/>
    <m/>
    <m/>
    <m/>
    <m/>
    <m/>
    <m/>
    <m/>
    <m/>
    <m/>
    <m/>
    <m/>
    <s v=""/>
    <s v=""/>
    <m/>
    <s v=""/>
    <m/>
    <s v=""/>
    <m/>
    <m/>
    <m/>
    <m/>
    <m/>
    <m/>
    <m/>
    <m/>
    <m/>
    <m/>
    <m/>
    <m/>
    <m/>
    <m/>
    <s v=""/>
  </r>
  <r>
    <x v="1519"/>
    <x v="2"/>
    <x v="1352"/>
    <s v="桜野野田生停車場線"/>
    <n v="1986"/>
    <n v="12.6"/>
    <n v="2018"/>
    <s v="Ⅰ"/>
    <n v="2018"/>
    <s v="Ⅰ"/>
    <n v="2018"/>
    <s v="Ⅰ"/>
    <x v="6"/>
    <x v="0"/>
    <m/>
    <m/>
    <n v="2023"/>
    <s v=""/>
    <s v=""/>
    <s v="修繕"/>
    <m/>
    <s v=""/>
    <s v=""/>
    <m/>
    <m/>
    <m/>
    <m/>
    <m/>
    <m/>
    <m/>
    <m/>
    <m/>
    <m/>
    <m/>
    <m/>
    <m/>
    <m/>
    <m/>
    <m/>
    <m/>
    <m/>
    <m/>
    <m/>
    <m/>
    <m/>
    <m/>
    <m/>
    <s v=""/>
    <s v=""/>
    <m/>
    <s v=""/>
    <m/>
    <s v=""/>
    <m/>
    <m/>
    <m/>
    <m/>
    <m/>
    <m/>
    <m/>
    <m/>
    <m/>
    <m/>
    <m/>
    <m/>
    <m/>
    <m/>
    <m/>
  </r>
  <r>
    <x v="1520"/>
    <x v="2"/>
    <x v="1353"/>
    <s v="桜野野田生停車場線"/>
    <n v="1985"/>
    <n v="27"/>
    <n v="2018"/>
    <s v="Ⅰ"/>
    <n v="2018"/>
    <s v="Ⅰ"/>
    <n v="2018"/>
    <s v="Ⅰ"/>
    <x v="6"/>
    <x v="0"/>
    <m/>
    <m/>
    <n v="2023"/>
    <s v=""/>
    <s v=""/>
    <s v="修繕"/>
    <m/>
    <s v=""/>
    <s v=""/>
    <m/>
    <m/>
    <m/>
    <m/>
    <m/>
    <m/>
    <m/>
    <m/>
    <m/>
    <m/>
    <m/>
    <m/>
    <m/>
    <m/>
    <m/>
    <m/>
    <m/>
    <m/>
    <m/>
    <m/>
    <m/>
    <m/>
    <m/>
    <m/>
    <s v=""/>
    <s v=""/>
    <m/>
    <s v=""/>
    <m/>
    <s v=""/>
    <m/>
    <m/>
    <m/>
    <m/>
    <m/>
    <m/>
    <m/>
    <m/>
    <m/>
    <m/>
    <m/>
    <m/>
    <m/>
    <m/>
    <m/>
  </r>
  <r>
    <x v="1521"/>
    <x v="2"/>
    <x v="1354"/>
    <s v="桜野野田生停車場線"/>
    <n v="1994"/>
    <n v="68"/>
    <n v="2016"/>
    <s v="Ⅰ"/>
    <n v="2021"/>
    <s v="Ⅱ"/>
    <n v="2021"/>
    <s v="Ⅱ"/>
    <x v="5"/>
    <x v="2"/>
    <m/>
    <m/>
    <n v="2026"/>
    <s v=""/>
    <s v=""/>
    <s v="修繕"/>
    <m/>
    <s v=""/>
    <s v=""/>
    <m/>
    <m/>
    <m/>
    <m/>
    <m/>
    <m/>
    <m/>
    <m/>
    <m/>
    <m/>
    <m/>
    <m/>
    <m/>
    <m/>
    <m/>
    <m/>
    <m/>
    <m/>
    <m/>
    <m/>
    <m/>
    <m/>
    <m/>
    <m/>
    <m/>
    <s v=""/>
    <m/>
    <s v=""/>
    <m/>
    <s v=""/>
    <m/>
    <m/>
    <m/>
    <m/>
    <m/>
    <m/>
    <m/>
    <m/>
    <m/>
    <m/>
    <m/>
    <m/>
    <m/>
    <m/>
    <s v=""/>
  </r>
  <r>
    <x v="1522"/>
    <x v="2"/>
    <x v="1355"/>
    <s v="桜野野田生停車場線"/>
    <n v="1989"/>
    <n v="54"/>
    <n v="2018"/>
    <s v="Ⅲ"/>
    <n v="2018"/>
    <s v="Ⅲ"/>
    <n v="2018"/>
    <s v="Ⅲ"/>
    <x v="6"/>
    <x v="1"/>
    <m/>
    <m/>
    <n v="2023"/>
    <s v="修繕"/>
    <s v="修繕"/>
    <s v="修繕"/>
    <s v="修繕"/>
    <n v="2019"/>
    <n v="2021"/>
    <m/>
    <m/>
    <m/>
    <m/>
    <s v="補助"/>
    <n v="12.824999999999999"/>
    <m/>
    <m/>
    <s v="補助"/>
    <n v="20"/>
    <m/>
    <m/>
    <m/>
    <m/>
    <m/>
    <m/>
    <s v=""/>
    <m/>
    <s v="修繕"/>
    <s v="橋梁基礎洗掘"/>
    <n v="2019"/>
    <s v="2019.04"/>
    <n v="2021"/>
    <s v="2021.12"/>
    <s v="修繕"/>
    <s v="橋梁基礎洗掘"/>
    <n v="2019"/>
    <n v="2019.04"/>
    <n v="2021"/>
    <n v="2021.12"/>
    <m/>
    <m/>
    <m/>
    <m/>
    <m/>
    <m/>
    <m/>
    <m/>
    <m/>
    <m/>
    <m/>
    <m/>
    <m/>
    <m/>
    <n v="5"/>
  </r>
  <r>
    <x v="1523"/>
    <x v="2"/>
    <x v="1356"/>
    <s v="桜野野田生停車場線"/>
    <n v="1989"/>
    <n v="38"/>
    <n v="2018"/>
    <s v="Ⅰ"/>
    <n v="2018"/>
    <s v="Ⅰ"/>
    <n v="2018"/>
    <s v="Ⅰ"/>
    <x v="6"/>
    <x v="0"/>
    <m/>
    <m/>
    <n v="2023"/>
    <s v=""/>
    <s v=""/>
    <s v="修繕"/>
    <m/>
    <s v=""/>
    <s v=""/>
    <m/>
    <m/>
    <m/>
    <m/>
    <m/>
    <m/>
    <m/>
    <m/>
    <m/>
    <m/>
    <m/>
    <m/>
    <m/>
    <m/>
    <m/>
    <m/>
    <m/>
    <m/>
    <m/>
    <m/>
    <m/>
    <m/>
    <m/>
    <m/>
    <s v=""/>
    <s v=""/>
    <m/>
    <s v=""/>
    <m/>
    <s v=""/>
    <m/>
    <m/>
    <m/>
    <m/>
    <m/>
    <m/>
    <m/>
    <m/>
    <m/>
    <m/>
    <m/>
    <m/>
    <m/>
    <m/>
    <m/>
  </r>
  <r>
    <x v="1524"/>
    <x v="2"/>
    <x v="923"/>
    <s v="桜野野田生停車場線"/>
    <n v="1982"/>
    <n v="12.9"/>
    <n v="2017"/>
    <s v="Ⅰ"/>
    <n v="2017"/>
    <s v="Ⅰ"/>
    <n v="2022"/>
    <s v="Ⅰ"/>
    <x v="2"/>
    <x v="0"/>
    <m/>
    <m/>
    <n v="2027"/>
    <s v=""/>
    <s v=""/>
    <s v="修繕"/>
    <m/>
    <s v=""/>
    <s v=""/>
    <m/>
    <m/>
    <m/>
    <m/>
    <m/>
    <m/>
    <m/>
    <m/>
    <m/>
    <m/>
    <m/>
    <m/>
    <m/>
    <m/>
    <m/>
    <m/>
    <m/>
    <m/>
    <m/>
    <m/>
    <m/>
    <m/>
    <m/>
    <m/>
    <s v=""/>
    <s v=""/>
    <m/>
    <s v=""/>
    <m/>
    <s v=""/>
    <m/>
    <m/>
    <m/>
    <m/>
    <m/>
    <m/>
    <m/>
    <m/>
    <m/>
    <m/>
    <m/>
    <m/>
    <m/>
    <m/>
    <m/>
  </r>
  <r>
    <x v="1525"/>
    <x v="2"/>
    <x v="1357"/>
    <s v="桜野野田生停車場線"/>
    <n v="1974"/>
    <n v="7.3"/>
    <n v="2017"/>
    <s v="Ⅱ"/>
    <n v="2017"/>
    <s v="Ⅱ"/>
    <n v="2022"/>
    <s v="Ⅱ"/>
    <x v="2"/>
    <x v="2"/>
    <m/>
    <m/>
    <n v="2027"/>
    <s v=""/>
    <s v=""/>
    <s v="修繕"/>
    <m/>
    <s v=""/>
    <s v=""/>
    <m/>
    <m/>
    <m/>
    <m/>
    <m/>
    <m/>
    <m/>
    <m/>
    <m/>
    <m/>
    <m/>
    <m/>
    <m/>
    <m/>
    <m/>
    <m/>
    <m/>
    <m/>
    <m/>
    <m/>
    <m/>
    <m/>
    <m/>
    <m/>
    <s v=""/>
    <s v=""/>
    <m/>
    <s v=""/>
    <m/>
    <s v=""/>
    <m/>
    <m/>
    <m/>
    <m/>
    <m/>
    <m/>
    <m/>
    <m/>
    <m/>
    <m/>
    <m/>
    <m/>
    <m/>
    <m/>
    <s v=""/>
  </r>
  <r>
    <x v="1526"/>
    <x v="2"/>
    <x v="1358"/>
    <s v="桜野野田生停車場線"/>
    <n v="1964"/>
    <n v="29.7"/>
    <n v="2016"/>
    <s v="Ⅲ"/>
    <n v="2021"/>
    <s v="Ⅱ"/>
    <n v="2021"/>
    <s v="Ⅱ"/>
    <x v="5"/>
    <x v="2"/>
    <m/>
    <m/>
    <n v="2026"/>
    <s v=""/>
    <s v=""/>
    <s v="修繕"/>
    <m/>
    <s v=""/>
    <s v=""/>
    <m/>
    <m/>
    <m/>
    <m/>
    <s v="補助"/>
    <n v="10"/>
    <m/>
    <m/>
    <m/>
    <m/>
    <m/>
    <m/>
    <m/>
    <m/>
    <m/>
    <m/>
    <s v=""/>
    <m/>
    <m/>
    <s v="橋台断面補修、伸縮装置取替え、橋面防水　外"/>
    <m/>
    <s v="2018.04"/>
    <m/>
    <s v="2021.03"/>
    <m/>
    <s v=""/>
    <m/>
    <s v=""/>
    <m/>
    <s v=""/>
    <m/>
    <m/>
    <m/>
    <m/>
    <m/>
    <m/>
    <m/>
    <m/>
    <m/>
    <m/>
    <m/>
    <m/>
    <m/>
    <m/>
    <s v=""/>
  </r>
  <r>
    <x v="1527"/>
    <x v="2"/>
    <x v="1359"/>
    <s v="桜野野田生停車場線"/>
    <n v="1955"/>
    <n v="7"/>
    <n v="2015"/>
    <s v="Ⅰ"/>
    <n v="2019"/>
    <s v="Ⅰ"/>
    <n v="2019"/>
    <s v="Ⅰ"/>
    <x v="0"/>
    <x v="0"/>
    <m/>
    <m/>
    <n v="2024"/>
    <s v=""/>
    <s v=""/>
    <s v="修繕"/>
    <m/>
    <s v=""/>
    <s v=""/>
    <m/>
    <m/>
    <m/>
    <m/>
    <m/>
    <m/>
    <m/>
    <m/>
    <m/>
    <m/>
    <m/>
    <m/>
    <m/>
    <m/>
    <m/>
    <m/>
    <m/>
    <m/>
    <m/>
    <m/>
    <m/>
    <m/>
    <m/>
    <m/>
    <s v=""/>
    <s v=""/>
    <m/>
    <s v=""/>
    <m/>
    <s v=""/>
    <m/>
    <m/>
    <m/>
    <m/>
    <m/>
    <m/>
    <m/>
    <m/>
    <m/>
    <m/>
    <m/>
    <m/>
    <m/>
    <m/>
    <m/>
  </r>
  <r>
    <x v="1528"/>
    <x v="2"/>
    <x v="1360"/>
    <s v="桜野野田生停車場線"/>
    <n v="1981"/>
    <n v="3"/>
    <n v="2018"/>
    <s v="Ⅱ"/>
    <n v="2018"/>
    <s v="Ⅱ"/>
    <n v="2022"/>
    <s v="Ⅱ"/>
    <x v="2"/>
    <x v="2"/>
    <m/>
    <m/>
    <n v="2027"/>
    <s v=""/>
    <s v=""/>
    <s v="修繕"/>
    <m/>
    <s v=""/>
    <s v=""/>
    <m/>
    <m/>
    <m/>
    <m/>
    <m/>
    <m/>
    <m/>
    <m/>
    <m/>
    <m/>
    <m/>
    <m/>
    <m/>
    <m/>
    <m/>
    <m/>
    <m/>
    <m/>
    <m/>
    <m/>
    <m/>
    <m/>
    <m/>
    <m/>
    <s v=""/>
    <s v=""/>
    <m/>
    <s v=""/>
    <m/>
    <s v=""/>
    <m/>
    <m/>
    <m/>
    <m/>
    <m/>
    <m/>
    <m/>
    <m/>
    <m/>
    <m/>
    <m/>
    <m/>
    <m/>
    <m/>
    <s v=""/>
  </r>
  <r>
    <x v="1529"/>
    <x v="2"/>
    <x v="1361"/>
    <s v="桜野野田生停車場線"/>
    <n v="1983"/>
    <n v="3"/>
    <n v="2015"/>
    <s v="Ⅰ"/>
    <n v="2019"/>
    <s v="Ⅰ"/>
    <n v="2019"/>
    <s v="Ⅰ"/>
    <x v="0"/>
    <x v="0"/>
    <m/>
    <m/>
    <n v="2024"/>
    <s v=""/>
    <s v=""/>
    <s v="修繕"/>
    <m/>
    <s v=""/>
    <s v=""/>
    <m/>
    <m/>
    <m/>
    <m/>
    <m/>
    <m/>
    <m/>
    <m/>
    <m/>
    <m/>
    <m/>
    <m/>
    <m/>
    <m/>
    <m/>
    <m/>
    <m/>
    <m/>
    <m/>
    <m/>
    <m/>
    <m/>
    <m/>
    <m/>
    <s v=""/>
    <s v=""/>
    <m/>
    <s v=""/>
    <m/>
    <s v=""/>
    <m/>
    <m/>
    <m/>
    <m/>
    <m/>
    <m/>
    <m/>
    <m/>
    <m/>
    <m/>
    <m/>
    <m/>
    <m/>
    <m/>
    <m/>
  </r>
  <r>
    <x v="1530"/>
    <x v="2"/>
    <x v="1362"/>
    <s v="中野木古内停車場線"/>
    <n v="2006"/>
    <n v="48.1"/>
    <n v="2017"/>
    <s v="Ⅰ"/>
    <n v="2017"/>
    <s v="Ⅰ"/>
    <n v="2022"/>
    <s v="Ⅰ"/>
    <x v="2"/>
    <x v="0"/>
    <m/>
    <m/>
    <n v="2027"/>
    <s v=""/>
    <s v=""/>
    <s v="修繕"/>
    <m/>
    <s v=""/>
    <s v=""/>
    <m/>
    <m/>
    <m/>
    <m/>
    <m/>
    <m/>
    <m/>
    <m/>
    <m/>
    <m/>
    <m/>
    <m/>
    <m/>
    <m/>
    <m/>
    <m/>
    <m/>
    <m/>
    <m/>
    <m/>
    <m/>
    <m/>
    <m/>
    <m/>
    <s v=""/>
    <s v=""/>
    <m/>
    <s v=""/>
    <m/>
    <s v=""/>
    <m/>
    <m/>
    <m/>
    <m/>
    <m/>
    <m/>
    <m/>
    <m/>
    <m/>
    <m/>
    <m/>
    <m/>
    <m/>
    <m/>
    <m/>
  </r>
  <r>
    <x v="1531"/>
    <x v="2"/>
    <x v="1363"/>
    <s v="中野木古内停車場線"/>
    <n v="1978"/>
    <n v="68"/>
    <n v="2017"/>
    <s v="Ⅲ"/>
    <n v="2017"/>
    <s v="Ⅲ"/>
    <n v="2022"/>
    <s v="Ⅱ"/>
    <x v="2"/>
    <x v="2"/>
    <m/>
    <m/>
    <n v="2027"/>
    <s v="修繕"/>
    <m/>
    <s v="修繕"/>
    <m/>
    <m/>
    <m/>
    <m/>
    <m/>
    <m/>
    <m/>
    <m/>
    <m/>
    <m/>
    <m/>
    <m/>
    <m/>
    <m/>
    <m/>
    <m/>
    <m/>
    <m/>
    <m/>
    <m/>
    <m/>
    <s v="修繕"/>
    <s v="設計不要　（照明のアンカーボルトN=１箇所取替）"/>
    <n v="2020"/>
    <s v="2020.06"/>
    <n v="2020"/>
    <s v="2020.10"/>
    <s v=""/>
    <s v=""/>
    <m/>
    <s v=""/>
    <m/>
    <s v=""/>
    <m/>
    <m/>
    <m/>
    <m/>
    <m/>
    <m/>
    <m/>
    <m/>
    <m/>
    <m/>
    <m/>
    <m/>
    <m/>
    <m/>
    <n v="1"/>
  </r>
  <r>
    <x v="1532"/>
    <x v="2"/>
    <x v="1364"/>
    <s v="霞台森停車場線"/>
    <n v="1975"/>
    <n v="5"/>
    <n v="2018"/>
    <s v="Ⅰ"/>
    <n v="2018"/>
    <s v="Ⅰ"/>
    <n v="2018"/>
    <s v="Ⅰ"/>
    <x v="6"/>
    <x v="0"/>
    <m/>
    <m/>
    <n v="2023"/>
    <s v=""/>
    <s v=""/>
    <s v="修繕"/>
    <m/>
    <s v=""/>
    <s v=""/>
    <m/>
    <m/>
    <m/>
    <m/>
    <m/>
    <m/>
    <m/>
    <m/>
    <m/>
    <m/>
    <m/>
    <m/>
    <m/>
    <m/>
    <m/>
    <m/>
    <m/>
    <m/>
    <m/>
    <m/>
    <m/>
    <m/>
    <m/>
    <m/>
    <s v=""/>
    <s v=""/>
    <m/>
    <s v=""/>
    <m/>
    <s v=""/>
    <m/>
    <m/>
    <m/>
    <m/>
    <m/>
    <m/>
    <m/>
    <m/>
    <m/>
    <m/>
    <m/>
    <m/>
    <m/>
    <m/>
    <m/>
  </r>
  <r>
    <x v="1533"/>
    <x v="2"/>
    <x v="914"/>
    <s v="霞台森停車場線"/>
    <n v="1959"/>
    <n v="6"/>
    <n v="2015"/>
    <s v="Ⅱ"/>
    <n v="2019"/>
    <s v="Ⅱ"/>
    <n v="2019"/>
    <s v="Ⅱ"/>
    <x v="0"/>
    <x v="2"/>
    <m/>
    <m/>
    <n v="2024"/>
    <s v=""/>
    <s v=""/>
    <s v="修繕"/>
    <m/>
    <s v=""/>
    <s v=""/>
    <m/>
    <m/>
    <m/>
    <m/>
    <m/>
    <m/>
    <m/>
    <m/>
    <m/>
    <m/>
    <m/>
    <m/>
    <m/>
    <m/>
    <m/>
    <m/>
    <m/>
    <m/>
    <m/>
    <m/>
    <m/>
    <m/>
    <m/>
    <m/>
    <m/>
    <s v=""/>
    <m/>
    <s v=""/>
    <m/>
    <s v=""/>
    <m/>
    <m/>
    <m/>
    <m/>
    <m/>
    <m/>
    <m/>
    <m/>
    <m/>
    <m/>
    <m/>
    <m/>
    <m/>
    <m/>
    <s v=""/>
  </r>
  <r>
    <x v="1534"/>
    <x v="2"/>
    <x v="1253"/>
    <s v="霞台森停車場線"/>
    <n v="1956"/>
    <n v="6.7"/>
    <n v="2015"/>
    <s v="Ⅱ"/>
    <n v="2019"/>
    <s v="Ⅲ"/>
    <n v="2019"/>
    <s v="Ⅲ"/>
    <x v="0"/>
    <x v="1"/>
    <m/>
    <m/>
    <n v="2024"/>
    <s v="修繕"/>
    <s v="修繕"/>
    <s v="修繕"/>
    <s v="修繕"/>
    <n v="2020"/>
    <n v="2022"/>
    <m/>
    <m/>
    <m/>
    <m/>
    <m/>
    <m/>
    <m/>
    <m/>
    <s v="補助"/>
    <n v="10"/>
    <m/>
    <m/>
    <s v="補助"/>
    <n v="20"/>
    <m/>
    <m/>
    <s v=""/>
    <m/>
    <s v="修繕"/>
    <m/>
    <n v="2021"/>
    <s v="2021.07"/>
    <m/>
    <m/>
    <s v="修繕"/>
    <s v="洗掘対策・支承補修・伸縮装置取替"/>
    <n v="2021"/>
    <n v="2021.07"/>
    <n v="2022"/>
    <n v="2023.03"/>
    <m/>
    <m/>
    <m/>
    <m/>
    <m/>
    <m/>
    <m/>
    <m/>
    <m/>
    <m/>
    <m/>
    <m/>
    <m/>
    <m/>
    <n v="19"/>
  </r>
  <r>
    <x v="1535"/>
    <x v="2"/>
    <x v="223"/>
    <s v="霞台森停車場線"/>
    <n v="1978"/>
    <n v="50"/>
    <n v="2018"/>
    <s v="Ⅱ"/>
    <n v="2018"/>
    <s v="Ⅱ"/>
    <n v="2018"/>
    <s v="Ⅱ"/>
    <x v="6"/>
    <x v="2"/>
    <m/>
    <m/>
    <n v="2023"/>
    <s v="修繕"/>
    <s v="修繕"/>
    <s v="修繕"/>
    <s v="修繕"/>
    <n v="2023"/>
    <n v="2025"/>
    <m/>
    <m/>
    <m/>
    <m/>
    <m/>
    <m/>
    <m/>
    <m/>
    <m/>
    <m/>
    <m/>
    <m/>
    <m/>
    <m/>
    <m/>
    <m/>
    <m/>
    <m/>
    <m/>
    <m/>
    <m/>
    <m/>
    <m/>
    <m/>
    <s v="修繕"/>
    <s v=""/>
    <m/>
    <s v=""/>
    <m/>
    <s v=""/>
    <s v="修繕"/>
    <n v="2023"/>
    <n v="2024"/>
    <m/>
    <m/>
    <m/>
    <m/>
    <m/>
    <s v="修繕"/>
    <n v="2024"/>
    <n v="2025"/>
    <s v="修繕"/>
    <n v="2023"/>
    <n v="2025"/>
    <n v="35"/>
  </r>
  <r>
    <x v="1536"/>
    <x v="2"/>
    <x v="1365"/>
    <s v="霞台森停車場線"/>
    <n v="1978"/>
    <n v="130"/>
    <n v="2017"/>
    <s v="Ⅰ"/>
    <n v="2017"/>
    <s v="Ⅰ"/>
    <n v="2022"/>
    <s v="Ⅱ"/>
    <x v="2"/>
    <x v="2"/>
    <m/>
    <m/>
    <n v="2027"/>
    <s v=""/>
    <s v=""/>
    <s v="修繕"/>
    <m/>
    <s v=""/>
    <s v=""/>
    <m/>
    <m/>
    <m/>
    <m/>
    <m/>
    <m/>
    <m/>
    <m/>
    <m/>
    <m/>
    <m/>
    <m/>
    <m/>
    <m/>
    <m/>
    <m/>
    <m/>
    <m/>
    <m/>
    <m/>
    <m/>
    <m/>
    <m/>
    <m/>
    <s v=""/>
    <s v=""/>
    <m/>
    <s v=""/>
    <m/>
    <s v=""/>
    <m/>
    <m/>
    <m/>
    <m/>
    <m/>
    <m/>
    <m/>
    <m/>
    <m/>
    <m/>
    <m/>
    <m/>
    <m/>
    <m/>
    <m/>
  </r>
  <r>
    <x v="1537"/>
    <x v="2"/>
    <x v="1366"/>
    <s v="霞台森停車場線"/>
    <n v="2000"/>
    <n v="39"/>
    <n v="2018"/>
    <s v="Ⅰ"/>
    <n v="2018"/>
    <s v="Ⅰ"/>
    <n v="2018"/>
    <s v="Ⅰ"/>
    <x v="6"/>
    <x v="0"/>
    <m/>
    <m/>
    <n v="2023"/>
    <s v=""/>
    <s v=""/>
    <s v="修繕"/>
    <m/>
    <s v=""/>
    <s v=""/>
    <m/>
    <m/>
    <m/>
    <m/>
    <m/>
    <m/>
    <m/>
    <m/>
    <m/>
    <m/>
    <m/>
    <m/>
    <m/>
    <m/>
    <m/>
    <m/>
    <m/>
    <m/>
    <m/>
    <m/>
    <m/>
    <m/>
    <m/>
    <m/>
    <s v=""/>
    <s v=""/>
    <m/>
    <s v=""/>
    <m/>
    <s v=""/>
    <m/>
    <m/>
    <m/>
    <m/>
    <m/>
    <m/>
    <m/>
    <m/>
    <m/>
    <m/>
    <m/>
    <m/>
    <m/>
    <m/>
    <m/>
  </r>
  <r>
    <x v="1538"/>
    <x v="2"/>
    <x v="1367"/>
    <s v="霞台森停車場線"/>
    <n v="1978"/>
    <n v="120"/>
    <n v="2017"/>
    <s v="Ⅰ"/>
    <n v="2017"/>
    <s v="Ⅰ"/>
    <n v="2022"/>
    <s v="Ⅰ"/>
    <x v="2"/>
    <x v="0"/>
    <m/>
    <m/>
    <n v="2027"/>
    <s v=""/>
    <s v=""/>
    <s v="修繕"/>
    <m/>
    <s v=""/>
    <s v=""/>
    <m/>
    <m/>
    <m/>
    <m/>
    <m/>
    <m/>
    <m/>
    <m/>
    <m/>
    <m/>
    <m/>
    <m/>
    <m/>
    <m/>
    <m/>
    <m/>
    <m/>
    <m/>
    <m/>
    <m/>
    <m/>
    <m/>
    <m/>
    <m/>
    <s v=""/>
    <s v=""/>
    <m/>
    <s v=""/>
    <m/>
    <s v=""/>
    <m/>
    <m/>
    <m/>
    <m/>
    <m/>
    <m/>
    <m/>
    <m/>
    <m/>
    <m/>
    <m/>
    <m/>
    <m/>
    <m/>
    <m/>
  </r>
  <r>
    <x v="1539"/>
    <x v="2"/>
    <x v="286"/>
    <s v="霞台森停車場線"/>
    <n v="1996"/>
    <n v="13.7"/>
    <n v="2017"/>
    <s v="Ⅰ"/>
    <n v="2020"/>
    <s v="Ⅰ"/>
    <n v="2022"/>
    <s v="Ⅰ"/>
    <x v="2"/>
    <x v="0"/>
    <m/>
    <m/>
    <n v="2027"/>
    <s v=""/>
    <s v=""/>
    <s v="修繕"/>
    <m/>
    <s v=""/>
    <s v=""/>
    <m/>
    <m/>
    <m/>
    <m/>
    <m/>
    <m/>
    <m/>
    <m/>
    <m/>
    <m/>
    <m/>
    <m/>
    <m/>
    <m/>
    <m/>
    <m/>
    <m/>
    <m/>
    <m/>
    <m/>
    <m/>
    <m/>
    <m/>
    <m/>
    <s v=""/>
    <s v=""/>
    <m/>
    <s v=""/>
    <m/>
    <s v=""/>
    <m/>
    <m/>
    <m/>
    <m/>
    <m/>
    <m/>
    <m/>
    <m/>
    <m/>
    <m/>
    <m/>
    <m/>
    <m/>
    <m/>
    <m/>
  </r>
  <r>
    <x v="1540"/>
    <x v="2"/>
    <x v="41"/>
    <s v="石崎松前線"/>
    <n v="1984"/>
    <n v="4.7"/>
    <n v="2018"/>
    <s v="Ⅱ"/>
    <n v="2018"/>
    <s v="Ⅱ"/>
    <n v="2018"/>
    <s v="Ⅱ"/>
    <x v="6"/>
    <x v="2"/>
    <m/>
    <m/>
    <n v="2023"/>
    <s v=""/>
    <s v=""/>
    <s v="修繕"/>
    <m/>
    <s v=""/>
    <s v=""/>
    <m/>
    <m/>
    <m/>
    <m/>
    <m/>
    <m/>
    <m/>
    <m/>
    <m/>
    <m/>
    <m/>
    <m/>
    <m/>
    <m/>
    <m/>
    <m/>
    <m/>
    <m/>
    <m/>
    <m/>
    <m/>
    <m/>
    <m/>
    <m/>
    <m/>
    <s v=""/>
    <m/>
    <s v=""/>
    <m/>
    <s v=""/>
    <m/>
    <m/>
    <m/>
    <m/>
    <m/>
    <m/>
    <m/>
    <m/>
    <m/>
    <m/>
    <m/>
    <m/>
    <m/>
    <m/>
    <s v=""/>
  </r>
  <r>
    <x v="1541"/>
    <x v="2"/>
    <x v="1368"/>
    <s v="石崎松前線"/>
    <n v="1960"/>
    <n v="21"/>
    <n v="2016"/>
    <s v="Ⅰ"/>
    <n v="2021"/>
    <s v="Ⅰ"/>
    <n v="2021"/>
    <s v="Ⅰ"/>
    <x v="5"/>
    <x v="0"/>
    <m/>
    <m/>
    <n v="2026"/>
    <s v=""/>
    <s v=""/>
    <s v="修繕"/>
    <m/>
    <s v=""/>
    <s v=""/>
    <m/>
    <m/>
    <m/>
    <m/>
    <m/>
    <m/>
    <m/>
    <m/>
    <m/>
    <m/>
    <m/>
    <m/>
    <m/>
    <m/>
    <m/>
    <m/>
    <m/>
    <m/>
    <m/>
    <m/>
    <m/>
    <m/>
    <m/>
    <m/>
    <s v=""/>
    <s v=""/>
    <m/>
    <s v=""/>
    <m/>
    <s v=""/>
    <m/>
    <m/>
    <m/>
    <m/>
    <m/>
    <m/>
    <m/>
    <m/>
    <m/>
    <m/>
    <m/>
    <m/>
    <m/>
    <m/>
    <m/>
  </r>
  <r>
    <x v="1542"/>
    <x v="2"/>
    <x v="1369"/>
    <s v="石崎松前線"/>
    <n v="1960"/>
    <n v="11"/>
    <n v="2016"/>
    <s v="Ⅱ"/>
    <n v="2021"/>
    <s v="Ⅱ"/>
    <n v="2021"/>
    <s v="Ⅱ"/>
    <x v="5"/>
    <x v="2"/>
    <m/>
    <m/>
    <n v="2026"/>
    <s v=""/>
    <s v=""/>
    <s v="修繕"/>
    <m/>
    <s v=""/>
    <s v=""/>
    <m/>
    <m/>
    <m/>
    <m/>
    <m/>
    <m/>
    <m/>
    <m/>
    <m/>
    <m/>
    <m/>
    <m/>
    <m/>
    <m/>
    <m/>
    <m/>
    <m/>
    <m/>
    <m/>
    <m/>
    <m/>
    <m/>
    <m/>
    <m/>
    <m/>
    <s v=""/>
    <m/>
    <s v=""/>
    <m/>
    <s v=""/>
    <m/>
    <m/>
    <m/>
    <m/>
    <m/>
    <m/>
    <m/>
    <m/>
    <m/>
    <m/>
    <m/>
    <m/>
    <m/>
    <m/>
    <s v=""/>
  </r>
  <r>
    <x v="1543"/>
    <x v="2"/>
    <x v="120"/>
    <s v="石崎松前線"/>
    <n v="1966"/>
    <n v="7"/>
    <n v="2018"/>
    <s v="Ⅲ"/>
    <n v="2020"/>
    <s v="Ⅱ"/>
    <n v="2020"/>
    <s v="Ⅱ"/>
    <x v="1"/>
    <x v="2"/>
    <m/>
    <m/>
    <n v="2025"/>
    <s v=""/>
    <m/>
    <s v="修繕"/>
    <m/>
    <s v=""/>
    <s v=""/>
    <m/>
    <m/>
    <m/>
    <m/>
    <m/>
    <m/>
    <m/>
    <m/>
    <m/>
    <m/>
    <m/>
    <m/>
    <m/>
    <m/>
    <m/>
    <m/>
    <m/>
    <m/>
    <s v="修繕"/>
    <s v="下部基礎の洗掘対策。断面補修、排水管取替"/>
    <m/>
    <m/>
    <m/>
    <m/>
    <m/>
    <s v=""/>
    <m/>
    <s v=""/>
    <m/>
    <s v=""/>
    <m/>
    <m/>
    <m/>
    <m/>
    <m/>
    <m/>
    <m/>
    <m/>
    <m/>
    <m/>
    <m/>
    <m/>
    <m/>
    <m/>
    <s v=""/>
  </r>
  <r>
    <x v="1544"/>
    <x v="2"/>
    <x v="235"/>
    <s v="石崎松前線"/>
    <n v="1963"/>
    <n v="61.3"/>
    <n v="2016"/>
    <s v="Ⅰ"/>
    <n v="2021"/>
    <s v="Ⅰ"/>
    <n v="2021"/>
    <s v="Ⅰ"/>
    <x v="5"/>
    <x v="0"/>
    <m/>
    <m/>
    <n v="2026"/>
    <s v=""/>
    <s v=""/>
    <s v="修繕"/>
    <m/>
    <s v=""/>
    <s v=""/>
    <m/>
    <m/>
    <m/>
    <m/>
    <m/>
    <m/>
    <m/>
    <m/>
    <m/>
    <m/>
    <m/>
    <m/>
    <m/>
    <m/>
    <m/>
    <m/>
    <s v=""/>
    <m/>
    <m/>
    <m/>
    <m/>
    <m/>
    <m/>
    <m/>
    <s v=""/>
    <s v=""/>
    <m/>
    <s v=""/>
    <m/>
    <s v=""/>
    <m/>
    <m/>
    <m/>
    <m/>
    <m/>
    <m/>
    <m/>
    <m/>
    <m/>
    <m/>
    <m/>
    <m/>
    <m/>
    <m/>
    <m/>
  </r>
  <r>
    <x v="1545"/>
    <x v="2"/>
    <x v="328"/>
    <s v="石崎松前線"/>
    <n v="1961"/>
    <n v="3"/>
    <n v="2016"/>
    <s v="Ⅰ"/>
    <n v="2021"/>
    <s v="Ⅰ"/>
    <n v="2021"/>
    <s v="Ⅰ"/>
    <x v="5"/>
    <x v="0"/>
    <m/>
    <m/>
    <n v="2026"/>
    <s v=""/>
    <s v=""/>
    <s v="修繕"/>
    <m/>
    <s v=""/>
    <s v=""/>
    <m/>
    <m/>
    <m/>
    <m/>
    <m/>
    <m/>
    <m/>
    <m/>
    <m/>
    <m/>
    <m/>
    <m/>
    <m/>
    <m/>
    <m/>
    <m/>
    <m/>
    <m/>
    <m/>
    <m/>
    <m/>
    <m/>
    <m/>
    <m/>
    <s v=""/>
    <s v=""/>
    <m/>
    <s v=""/>
    <m/>
    <s v=""/>
    <m/>
    <m/>
    <m/>
    <m/>
    <m/>
    <m/>
    <m/>
    <m/>
    <m/>
    <m/>
    <m/>
    <m/>
    <m/>
    <m/>
    <m/>
  </r>
  <r>
    <x v="1546"/>
    <x v="2"/>
    <x v="1370"/>
    <s v="石崎松前線"/>
    <n v="1966"/>
    <n v="19"/>
    <n v="2018"/>
    <s v="Ⅱ"/>
    <n v="2018"/>
    <s v="Ⅱ"/>
    <n v="2018"/>
    <s v="Ⅱ"/>
    <x v="6"/>
    <x v="2"/>
    <m/>
    <m/>
    <n v="2023"/>
    <s v=""/>
    <s v=""/>
    <s v="修繕"/>
    <m/>
    <s v=""/>
    <s v=""/>
    <m/>
    <m/>
    <m/>
    <m/>
    <m/>
    <m/>
    <m/>
    <m/>
    <m/>
    <m/>
    <m/>
    <m/>
    <m/>
    <m/>
    <m/>
    <m/>
    <m/>
    <m/>
    <m/>
    <m/>
    <m/>
    <m/>
    <m/>
    <m/>
    <m/>
    <s v=""/>
    <m/>
    <s v=""/>
    <m/>
    <s v=""/>
    <m/>
    <m/>
    <m/>
    <m/>
    <m/>
    <m/>
    <m/>
    <m/>
    <m/>
    <m/>
    <m/>
    <m/>
    <m/>
    <m/>
    <s v=""/>
  </r>
  <r>
    <x v="1547"/>
    <x v="2"/>
    <x v="1371"/>
    <s v="石崎松前線"/>
    <n v="1967"/>
    <n v="5"/>
    <n v="2018"/>
    <s v="Ⅱ"/>
    <n v="2021"/>
    <s v="Ⅰ"/>
    <n v="2021"/>
    <s v="Ⅰ"/>
    <x v="5"/>
    <x v="0"/>
    <m/>
    <m/>
    <n v="2026"/>
    <s v=""/>
    <s v=""/>
    <s v="修繕"/>
    <m/>
    <s v=""/>
    <s v=""/>
    <m/>
    <m/>
    <m/>
    <m/>
    <m/>
    <m/>
    <m/>
    <m/>
    <m/>
    <m/>
    <m/>
    <m/>
    <m/>
    <m/>
    <m/>
    <m/>
    <m/>
    <m/>
    <m/>
    <m/>
    <m/>
    <m/>
    <m/>
    <m/>
    <s v=""/>
    <s v=""/>
    <m/>
    <s v=""/>
    <m/>
    <s v=""/>
    <m/>
    <m/>
    <m/>
    <m/>
    <m/>
    <m/>
    <m/>
    <m/>
    <m/>
    <m/>
    <m/>
    <m/>
    <m/>
    <m/>
    <m/>
  </r>
  <r>
    <x v="1548"/>
    <x v="2"/>
    <x v="1372"/>
    <s v="石崎松前線"/>
    <n v="1962"/>
    <n v="12"/>
    <n v="2016"/>
    <s v="Ⅲ"/>
    <n v="2021"/>
    <s v="Ⅰ"/>
    <n v="2021"/>
    <s v="Ⅰ"/>
    <x v="5"/>
    <x v="0"/>
    <m/>
    <m/>
    <n v="2026"/>
    <s v=""/>
    <s v=""/>
    <s v="修繕"/>
    <m/>
    <s v=""/>
    <s v=""/>
    <m/>
    <m/>
    <m/>
    <m/>
    <s v="補助"/>
    <n v="12"/>
    <m/>
    <m/>
    <m/>
    <m/>
    <m/>
    <m/>
    <m/>
    <m/>
    <m/>
    <m/>
    <s v=""/>
    <m/>
    <m/>
    <s v="上下部断面修復・伸縮装置取替"/>
    <m/>
    <s v="2016.09"/>
    <m/>
    <s v="2021.01"/>
    <s v=""/>
    <s v=""/>
    <m/>
    <s v=""/>
    <m/>
    <s v=""/>
    <m/>
    <m/>
    <m/>
    <m/>
    <m/>
    <m/>
    <m/>
    <m/>
    <m/>
    <m/>
    <m/>
    <m/>
    <m/>
    <m/>
    <m/>
  </r>
  <r>
    <x v="1549"/>
    <x v="2"/>
    <x v="42"/>
    <s v="石崎松前線"/>
    <n v="1965"/>
    <n v="13"/>
    <n v="2018"/>
    <s v="Ⅱ"/>
    <n v="2018"/>
    <s v="Ⅱ"/>
    <n v="2018"/>
    <s v="Ⅱ"/>
    <x v="6"/>
    <x v="2"/>
    <m/>
    <m/>
    <n v="2023"/>
    <s v=""/>
    <s v=""/>
    <s v="修繕"/>
    <m/>
    <s v=""/>
    <s v=""/>
    <m/>
    <m/>
    <m/>
    <m/>
    <m/>
    <m/>
    <m/>
    <m/>
    <m/>
    <m/>
    <m/>
    <m/>
    <m/>
    <m/>
    <m/>
    <m/>
    <m/>
    <m/>
    <m/>
    <m/>
    <m/>
    <m/>
    <m/>
    <m/>
    <m/>
    <s v=""/>
    <m/>
    <s v=""/>
    <m/>
    <s v=""/>
    <m/>
    <m/>
    <m/>
    <m/>
    <m/>
    <m/>
    <m/>
    <m/>
    <m/>
    <m/>
    <m/>
    <m/>
    <m/>
    <m/>
    <s v=""/>
  </r>
  <r>
    <x v="1550"/>
    <x v="2"/>
    <x v="43"/>
    <s v="石崎松前線"/>
    <n v="1984"/>
    <n v="4.7"/>
    <n v="2018"/>
    <s v="Ⅰ"/>
    <n v="2018"/>
    <s v="Ⅰ"/>
    <n v="2018"/>
    <s v="Ⅰ"/>
    <x v="6"/>
    <x v="0"/>
    <m/>
    <m/>
    <n v="2023"/>
    <s v=""/>
    <s v=""/>
    <s v="修繕"/>
    <m/>
    <s v=""/>
    <s v=""/>
    <m/>
    <m/>
    <m/>
    <m/>
    <m/>
    <m/>
    <m/>
    <m/>
    <m/>
    <m/>
    <m/>
    <m/>
    <m/>
    <m/>
    <m/>
    <m/>
    <m/>
    <m/>
    <m/>
    <m/>
    <m/>
    <m/>
    <m/>
    <m/>
    <s v=""/>
    <s v=""/>
    <m/>
    <s v=""/>
    <m/>
    <s v=""/>
    <m/>
    <m/>
    <m/>
    <m/>
    <m/>
    <m/>
    <m/>
    <m/>
    <m/>
    <m/>
    <m/>
    <m/>
    <m/>
    <m/>
    <m/>
  </r>
  <r>
    <x v="1551"/>
    <x v="2"/>
    <x v="1371"/>
    <s v="石崎松前線"/>
    <n v="1996"/>
    <n v="42"/>
    <s v=""/>
    <s v=""/>
    <s v="未点検"/>
    <s v="未点検"/>
    <s v=""/>
    <s v=""/>
    <x v="3"/>
    <x v="3"/>
    <m/>
    <m/>
    <m/>
    <s v=""/>
    <s v=""/>
    <m/>
    <m/>
    <s v=""/>
    <s v=""/>
    <m/>
    <m/>
    <m/>
    <m/>
    <m/>
    <m/>
    <m/>
    <m/>
    <m/>
    <m/>
    <m/>
    <m/>
    <m/>
    <m/>
    <m/>
    <m/>
    <m/>
    <m/>
    <m/>
    <m/>
    <m/>
    <m/>
    <m/>
    <m/>
    <s v=""/>
    <s v=""/>
    <m/>
    <s v=""/>
    <m/>
    <s v=""/>
    <m/>
    <m/>
    <m/>
    <m/>
    <m/>
    <m/>
    <m/>
    <m/>
    <m/>
    <m/>
    <m/>
    <m/>
    <m/>
    <m/>
    <m/>
  </r>
  <r>
    <x v="1552"/>
    <x v="2"/>
    <x v="1373"/>
    <s v="石崎松前線"/>
    <n v="1981"/>
    <n v="3.5"/>
    <n v="2016"/>
    <s v="Ⅰ"/>
    <n v="2021"/>
    <s v="Ⅰ"/>
    <n v="2021"/>
    <s v="Ⅰ"/>
    <x v="5"/>
    <x v="0"/>
    <m/>
    <m/>
    <n v="2026"/>
    <s v=""/>
    <s v=""/>
    <s v="修繕"/>
    <m/>
    <s v=""/>
    <s v=""/>
    <m/>
    <m/>
    <m/>
    <m/>
    <m/>
    <m/>
    <m/>
    <m/>
    <m/>
    <m/>
    <m/>
    <m/>
    <m/>
    <m/>
    <m/>
    <m/>
    <m/>
    <m/>
    <m/>
    <m/>
    <m/>
    <m/>
    <m/>
    <m/>
    <s v=""/>
    <s v=""/>
    <m/>
    <s v=""/>
    <m/>
    <s v=""/>
    <m/>
    <m/>
    <m/>
    <m/>
    <m/>
    <m/>
    <m/>
    <m/>
    <m/>
    <m/>
    <m/>
    <m/>
    <m/>
    <m/>
    <m/>
  </r>
  <r>
    <x v="1553"/>
    <x v="2"/>
    <x v="1374"/>
    <s v="石崎松前線"/>
    <n v="1965"/>
    <n v="25"/>
    <n v="2016"/>
    <s v="Ⅲ"/>
    <n v="2021"/>
    <s v="Ⅲ"/>
    <n v="2021"/>
    <s v="Ⅲ"/>
    <x v="5"/>
    <x v="1"/>
    <m/>
    <m/>
    <n v="2026"/>
    <s v="修繕"/>
    <s v="修繕"/>
    <s v="修繕"/>
    <s v="修繕"/>
    <n v="2022"/>
    <n v="2022"/>
    <s v="補助"/>
    <n v="5"/>
    <s v="補助"/>
    <n v="14.55"/>
    <s v="補助"/>
    <n v="50"/>
    <s v="補助"/>
    <n v="50"/>
    <s v="補助"/>
    <n v="10"/>
    <s v="補助"/>
    <n v="5"/>
    <s v="補助"/>
    <n v="14.55"/>
    <m/>
    <m/>
    <s v=""/>
    <m/>
    <s v="修繕"/>
    <s v="床板補修、下部工断面修復、支承塗り替え、伸縮装置取り替え、舗装補修"/>
    <n v="2016"/>
    <s v="2016.10"/>
    <m/>
    <m/>
    <s v="修繕"/>
    <s v="床版打替、下部工断面修復、伸縮装置取替"/>
    <n v="2022"/>
    <n v="2022.04"/>
    <n v="2022"/>
    <n v="2023.03"/>
    <m/>
    <m/>
    <m/>
    <m/>
    <m/>
    <m/>
    <m/>
    <m/>
    <m/>
    <m/>
    <m/>
    <m/>
    <m/>
    <m/>
    <s v=""/>
  </r>
  <r>
    <x v="1554"/>
    <x v="2"/>
    <x v="224"/>
    <s v="石崎松前線"/>
    <n v="1982"/>
    <n v="7.3"/>
    <n v="2016"/>
    <s v="Ⅱ"/>
    <n v="2021"/>
    <s v="Ⅱ"/>
    <n v="2021"/>
    <s v="Ⅱ"/>
    <x v="5"/>
    <x v="2"/>
    <m/>
    <m/>
    <n v="2026"/>
    <s v=""/>
    <s v=""/>
    <s v="修繕"/>
    <m/>
    <s v=""/>
    <s v=""/>
    <m/>
    <m/>
    <m/>
    <m/>
    <m/>
    <m/>
    <m/>
    <m/>
    <m/>
    <m/>
    <m/>
    <m/>
    <m/>
    <m/>
    <m/>
    <m/>
    <m/>
    <m/>
    <m/>
    <m/>
    <m/>
    <m/>
    <m/>
    <m/>
    <m/>
    <s v=""/>
    <m/>
    <s v=""/>
    <m/>
    <s v=""/>
    <m/>
    <m/>
    <m/>
    <m/>
    <m/>
    <m/>
    <m/>
    <m/>
    <m/>
    <m/>
    <m/>
    <m/>
    <m/>
    <m/>
    <s v=""/>
  </r>
  <r>
    <x v="1555"/>
    <x v="2"/>
    <x v="1375"/>
    <s v="石崎松前線"/>
    <n v="1972"/>
    <n v="5.3"/>
    <n v="2016"/>
    <s v="Ⅱ"/>
    <n v="2021"/>
    <s v="Ⅱ"/>
    <n v="2021"/>
    <s v="Ⅱ"/>
    <x v="5"/>
    <x v="2"/>
    <m/>
    <m/>
    <n v="2026"/>
    <s v=""/>
    <s v=""/>
    <s v="修繕"/>
    <m/>
    <s v=""/>
    <s v=""/>
    <m/>
    <m/>
    <m/>
    <m/>
    <m/>
    <m/>
    <m/>
    <m/>
    <m/>
    <m/>
    <m/>
    <m/>
    <m/>
    <m/>
    <m/>
    <m/>
    <m/>
    <m/>
    <m/>
    <m/>
    <m/>
    <m/>
    <m/>
    <m/>
    <m/>
    <s v=""/>
    <m/>
    <s v=""/>
    <m/>
    <s v=""/>
    <m/>
    <m/>
    <m/>
    <m/>
    <m/>
    <m/>
    <m/>
    <m/>
    <m/>
    <m/>
    <m/>
    <m/>
    <m/>
    <m/>
    <s v=""/>
  </r>
  <r>
    <x v="1556"/>
    <x v="2"/>
    <x v="1376"/>
    <s v="石崎松前線"/>
    <n v="1973"/>
    <n v="5"/>
    <n v="2016"/>
    <s v="Ⅰ"/>
    <n v="2021"/>
    <s v="Ⅰ"/>
    <n v="2021"/>
    <s v="Ⅰ"/>
    <x v="5"/>
    <x v="0"/>
    <m/>
    <m/>
    <n v="2026"/>
    <s v=""/>
    <s v=""/>
    <s v="修繕"/>
    <m/>
    <s v=""/>
    <s v=""/>
    <m/>
    <m/>
    <m/>
    <m/>
    <m/>
    <m/>
    <m/>
    <m/>
    <m/>
    <m/>
    <m/>
    <m/>
    <m/>
    <m/>
    <m/>
    <m/>
    <m/>
    <m/>
    <m/>
    <m/>
    <m/>
    <m/>
    <m/>
    <m/>
    <s v=""/>
    <s v=""/>
    <m/>
    <s v=""/>
    <m/>
    <s v=""/>
    <m/>
    <m/>
    <m/>
    <m/>
    <m/>
    <m/>
    <m/>
    <m/>
    <m/>
    <m/>
    <m/>
    <m/>
    <m/>
    <m/>
    <m/>
  </r>
  <r>
    <x v="1557"/>
    <x v="2"/>
    <x v="1377"/>
    <s v="石崎松前線"/>
    <n v="1961"/>
    <n v="96.2"/>
    <n v="2016"/>
    <s v="Ⅱ"/>
    <n v="2020"/>
    <s v="Ⅲ"/>
    <n v="2020"/>
    <s v="Ⅲ"/>
    <x v="1"/>
    <x v="1"/>
    <m/>
    <m/>
    <n v="2025"/>
    <s v="修繕"/>
    <s v="修繕"/>
    <s v="修繕"/>
    <s v="修繕"/>
    <n v="2021"/>
    <n v="2024"/>
    <s v="補助"/>
    <n v="10"/>
    <s v="補助"/>
    <n v="14.55"/>
    <m/>
    <m/>
    <m/>
    <m/>
    <m/>
    <m/>
    <s v="補助"/>
    <n v="10"/>
    <s v="補助"/>
    <n v="14.55"/>
    <s v="補助"/>
    <n v="40"/>
    <s v="補助"/>
    <n v="42.8"/>
    <s v="修繕"/>
    <s v="塗装塗り替え、支承取り替え"/>
    <n v="2016"/>
    <s v="2016.06"/>
    <n v="2019"/>
    <s v="2020.02"/>
    <s v="修繕"/>
    <s v="橋面防水、防護柵取替、伸縮装置取替、護床工"/>
    <n v="2022"/>
    <n v="2022.04"/>
    <m/>
    <s v=""/>
    <s v="修繕"/>
    <n v="2021"/>
    <n v="2023"/>
    <s v="修繕"/>
    <n v="2021"/>
    <n v="2023"/>
    <s v="修繕"/>
    <n v="52.8"/>
    <s v="修繕"/>
    <n v="2021"/>
    <n v="2024"/>
    <s v="修繕"/>
    <n v="2021"/>
    <n v="2024"/>
    <n v="192.35"/>
  </r>
  <r>
    <x v="1558"/>
    <x v="2"/>
    <x v="1378"/>
    <s v="石崎松前線"/>
    <n v="1959"/>
    <n v="5"/>
    <n v="2015"/>
    <s v="Ⅲ"/>
    <n v="2020"/>
    <s v="Ⅰ"/>
    <n v="2020"/>
    <s v="Ⅰ"/>
    <x v="1"/>
    <x v="0"/>
    <m/>
    <m/>
    <n v="2025"/>
    <s v=""/>
    <s v=""/>
    <s v="修繕"/>
    <m/>
    <s v=""/>
    <s v=""/>
    <m/>
    <m/>
    <m/>
    <m/>
    <m/>
    <m/>
    <m/>
    <m/>
    <m/>
    <m/>
    <m/>
    <m/>
    <m/>
    <m/>
    <m/>
    <m/>
    <m/>
    <m/>
    <m/>
    <s v="橋面防水、防護柵取替、橋台断面補修、地覆補修"/>
    <m/>
    <s v="2016.07"/>
    <m/>
    <s v="2017.07"/>
    <s v=""/>
    <s v=""/>
    <m/>
    <s v=""/>
    <m/>
    <s v=""/>
    <m/>
    <m/>
    <m/>
    <m/>
    <m/>
    <m/>
    <m/>
    <m/>
    <m/>
    <m/>
    <m/>
    <m/>
    <m/>
    <m/>
    <m/>
  </r>
  <r>
    <x v="1559"/>
    <x v="2"/>
    <x v="314"/>
    <s v="石崎松前線"/>
    <n v="1962"/>
    <n v="50"/>
    <n v="2015"/>
    <s v="Ⅲ"/>
    <n v="2019"/>
    <s v="Ⅲ"/>
    <n v="2019"/>
    <s v="Ⅲ"/>
    <x v="0"/>
    <x v="1"/>
    <m/>
    <m/>
    <n v="2024"/>
    <s v="修繕"/>
    <s v="修繕"/>
    <s v="修繕"/>
    <s v="修繕"/>
    <n v="2020"/>
    <n v="2021"/>
    <m/>
    <m/>
    <m/>
    <m/>
    <m/>
    <m/>
    <s v="補助"/>
    <n v="15"/>
    <s v="補助"/>
    <n v="5"/>
    <m/>
    <m/>
    <m/>
    <m/>
    <m/>
    <m/>
    <s v=""/>
    <m/>
    <s v="修繕"/>
    <s v="鏡面防水・伸縮装置（施工2022.06-2022.11）（設計2021）"/>
    <n v="2020"/>
    <s v="2021.01"/>
    <n v="2021"/>
    <s v="2022.03"/>
    <s v="修繕"/>
    <s v="橋面防水等"/>
    <n v="2020"/>
    <n v="2021.01"/>
    <n v="2021"/>
    <n v="2022.03"/>
    <m/>
    <m/>
    <m/>
    <m/>
    <m/>
    <m/>
    <m/>
    <m/>
    <m/>
    <m/>
    <m/>
    <m/>
    <m/>
    <m/>
    <n v="20"/>
  </r>
  <r>
    <x v="1560"/>
    <x v="2"/>
    <x v="245"/>
    <s v="城丘江差線"/>
    <n v="2006"/>
    <n v="12.6"/>
    <n v="2015"/>
    <s v="Ⅰ"/>
    <n v="2019"/>
    <s v="Ⅰ"/>
    <n v="2019"/>
    <s v="Ⅰ"/>
    <x v="0"/>
    <x v="0"/>
    <m/>
    <m/>
    <n v="2024"/>
    <s v=""/>
    <s v=""/>
    <s v="修繕"/>
    <m/>
    <s v=""/>
    <s v=""/>
    <m/>
    <m/>
    <m/>
    <m/>
    <m/>
    <m/>
    <m/>
    <m/>
    <m/>
    <m/>
    <m/>
    <m/>
    <m/>
    <m/>
    <m/>
    <m/>
    <m/>
    <m/>
    <m/>
    <m/>
    <m/>
    <m/>
    <m/>
    <m/>
    <s v=""/>
    <s v=""/>
    <m/>
    <s v=""/>
    <m/>
    <s v=""/>
    <m/>
    <m/>
    <m/>
    <m/>
    <m/>
    <m/>
    <m/>
    <m/>
    <m/>
    <m/>
    <m/>
    <m/>
    <m/>
    <m/>
    <m/>
  </r>
  <r>
    <x v="1561"/>
    <x v="2"/>
    <x v="1379"/>
    <s v="城丘江差線"/>
    <n v="1992"/>
    <n v="10.199999999999999"/>
    <n v="2017"/>
    <s v="Ⅰ"/>
    <n v="2017"/>
    <s v="Ⅰ"/>
    <n v="2022"/>
    <s v="Ⅰ"/>
    <x v="2"/>
    <x v="0"/>
    <m/>
    <m/>
    <n v="2027"/>
    <s v=""/>
    <s v=""/>
    <s v="修繕"/>
    <m/>
    <s v=""/>
    <s v=""/>
    <m/>
    <m/>
    <m/>
    <m/>
    <m/>
    <m/>
    <m/>
    <m/>
    <m/>
    <m/>
    <m/>
    <m/>
    <m/>
    <m/>
    <m/>
    <m/>
    <m/>
    <m/>
    <m/>
    <m/>
    <m/>
    <m/>
    <m/>
    <m/>
    <s v=""/>
    <s v=""/>
    <m/>
    <s v=""/>
    <m/>
    <s v=""/>
    <m/>
    <m/>
    <m/>
    <m/>
    <m/>
    <m/>
    <m/>
    <m/>
    <m/>
    <m/>
    <m/>
    <m/>
    <m/>
    <m/>
    <m/>
  </r>
  <r>
    <x v="1562"/>
    <x v="2"/>
    <x v="1380"/>
    <s v="城丘江差線"/>
    <n v="1975"/>
    <n v="18.8"/>
    <n v="2017"/>
    <s v="Ⅱ"/>
    <n v="2017"/>
    <s v="Ⅱ"/>
    <n v="2022"/>
    <s v="Ⅲ"/>
    <x v="2"/>
    <x v="1"/>
    <m/>
    <m/>
    <n v="2027"/>
    <s v=""/>
    <s v="修繕"/>
    <s v="修繕"/>
    <s v="修繕"/>
    <n v="2023"/>
    <n v="2025"/>
    <m/>
    <m/>
    <m/>
    <m/>
    <m/>
    <m/>
    <m/>
    <m/>
    <m/>
    <m/>
    <m/>
    <m/>
    <m/>
    <m/>
    <m/>
    <m/>
    <s v=""/>
    <m/>
    <m/>
    <m/>
    <m/>
    <m/>
    <m/>
    <m/>
    <s v=""/>
    <s v=""/>
    <m/>
    <s v=""/>
    <m/>
    <s v=""/>
    <m/>
    <m/>
    <m/>
    <m/>
    <m/>
    <m/>
    <m/>
    <m/>
    <s v="修繕"/>
    <n v="2024"/>
    <n v="2025"/>
    <s v="修繕"/>
    <n v="2023"/>
    <n v="2025"/>
    <n v="60"/>
  </r>
  <r>
    <x v="1563"/>
    <x v="2"/>
    <x v="1381"/>
    <s v="城丘江差線"/>
    <n v="1976"/>
    <n v="13.8"/>
    <n v="2017"/>
    <s v="Ⅰ"/>
    <n v="2017"/>
    <s v="Ⅰ"/>
    <n v="2022"/>
    <s v="Ⅰ"/>
    <x v="2"/>
    <x v="0"/>
    <m/>
    <m/>
    <n v="2027"/>
    <s v=""/>
    <s v=""/>
    <s v="修繕"/>
    <m/>
    <s v=""/>
    <s v=""/>
    <m/>
    <m/>
    <m/>
    <m/>
    <m/>
    <m/>
    <m/>
    <m/>
    <m/>
    <m/>
    <m/>
    <m/>
    <m/>
    <m/>
    <m/>
    <m/>
    <m/>
    <m/>
    <m/>
    <m/>
    <m/>
    <m/>
    <m/>
    <m/>
    <s v=""/>
    <s v=""/>
    <m/>
    <s v=""/>
    <m/>
    <s v=""/>
    <m/>
    <m/>
    <m/>
    <m/>
    <m/>
    <m/>
    <m/>
    <m/>
    <m/>
    <m/>
    <m/>
    <m/>
    <m/>
    <m/>
    <m/>
  </r>
  <r>
    <x v="1564"/>
    <x v="2"/>
    <x v="1382"/>
    <s v="城丘江差線"/>
    <n v="1998"/>
    <n v="95.2"/>
    <n v="2016"/>
    <s v="Ⅱ"/>
    <n v="2021"/>
    <s v="Ⅱ"/>
    <n v="2021"/>
    <s v="Ⅱ"/>
    <x v="5"/>
    <x v="2"/>
    <m/>
    <m/>
    <n v="2026"/>
    <s v=""/>
    <s v=""/>
    <s v="修繕"/>
    <m/>
    <s v=""/>
    <s v=""/>
    <m/>
    <m/>
    <m/>
    <m/>
    <m/>
    <m/>
    <m/>
    <m/>
    <m/>
    <m/>
    <m/>
    <m/>
    <m/>
    <m/>
    <m/>
    <m/>
    <m/>
    <m/>
    <m/>
    <m/>
    <m/>
    <m/>
    <m/>
    <m/>
    <m/>
    <s v=""/>
    <m/>
    <s v=""/>
    <m/>
    <s v=""/>
    <m/>
    <m/>
    <m/>
    <m/>
    <m/>
    <m/>
    <m/>
    <m/>
    <m/>
    <m/>
    <m/>
    <m/>
    <m/>
    <m/>
    <s v=""/>
  </r>
  <r>
    <x v="1565"/>
    <x v="2"/>
    <x v="1383"/>
    <s v="城丘江差線"/>
    <n v="1973"/>
    <n v="72.7"/>
    <n v="2017"/>
    <s v="Ⅰ"/>
    <n v="2017"/>
    <s v="Ⅰ"/>
    <n v="2022"/>
    <s v="Ⅱ"/>
    <x v="2"/>
    <x v="2"/>
    <m/>
    <m/>
    <n v="2027"/>
    <s v=""/>
    <s v=""/>
    <s v="修繕"/>
    <m/>
    <s v=""/>
    <s v=""/>
    <m/>
    <m/>
    <m/>
    <m/>
    <m/>
    <m/>
    <m/>
    <m/>
    <m/>
    <m/>
    <m/>
    <m/>
    <m/>
    <m/>
    <m/>
    <m/>
    <s v=""/>
    <m/>
    <m/>
    <m/>
    <m/>
    <m/>
    <m/>
    <m/>
    <s v=""/>
    <s v=""/>
    <m/>
    <s v=""/>
    <m/>
    <s v=""/>
    <m/>
    <m/>
    <m/>
    <m/>
    <m/>
    <m/>
    <m/>
    <m/>
    <m/>
    <m/>
    <m/>
    <m/>
    <m/>
    <m/>
    <m/>
  </r>
  <r>
    <x v="1566"/>
    <x v="2"/>
    <x v="1384"/>
    <s v="城丘江差線"/>
    <n v="1973"/>
    <n v="98"/>
    <n v="2018"/>
    <s v="Ⅰ"/>
    <n v="2018"/>
    <s v="Ⅰ"/>
    <n v="2018"/>
    <s v="Ⅰ"/>
    <x v="6"/>
    <x v="0"/>
    <m/>
    <m/>
    <n v="2023"/>
    <s v=""/>
    <s v=""/>
    <s v="修繕"/>
    <m/>
    <s v=""/>
    <s v=""/>
    <m/>
    <m/>
    <m/>
    <m/>
    <m/>
    <m/>
    <m/>
    <m/>
    <m/>
    <m/>
    <m/>
    <m/>
    <m/>
    <m/>
    <m/>
    <m/>
    <m/>
    <m/>
    <m/>
    <m/>
    <m/>
    <m/>
    <m/>
    <m/>
    <s v=""/>
    <s v=""/>
    <m/>
    <s v=""/>
    <m/>
    <s v=""/>
    <m/>
    <m/>
    <m/>
    <m/>
    <m/>
    <m/>
    <m/>
    <m/>
    <m/>
    <m/>
    <m/>
    <m/>
    <m/>
    <m/>
    <m/>
  </r>
  <r>
    <x v="1567"/>
    <x v="2"/>
    <x v="1385"/>
    <s v="城丘江差線"/>
    <n v="1984"/>
    <n v="3"/>
    <n v="2016"/>
    <s v="Ⅰ"/>
    <n v="2021"/>
    <s v="Ⅱ"/>
    <n v="2021"/>
    <s v="Ⅱ"/>
    <x v="5"/>
    <x v="2"/>
    <m/>
    <m/>
    <n v="2026"/>
    <s v=""/>
    <s v=""/>
    <s v="修繕"/>
    <m/>
    <s v=""/>
    <s v=""/>
    <m/>
    <m/>
    <m/>
    <m/>
    <m/>
    <m/>
    <m/>
    <m/>
    <m/>
    <m/>
    <m/>
    <m/>
    <m/>
    <m/>
    <m/>
    <m/>
    <m/>
    <m/>
    <m/>
    <m/>
    <m/>
    <m/>
    <m/>
    <m/>
    <m/>
    <s v=""/>
    <m/>
    <s v=""/>
    <m/>
    <s v=""/>
    <m/>
    <m/>
    <m/>
    <m/>
    <m/>
    <m/>
    <m/>
    <m/>
    <m/>
    <m/>
    <m/>
    <m/>
    <m/>
    <m/>
    <s v=""/>
  </r>
  <r>
    <x v="1568"/>
    <x v="2"/>
    <x v="438"/>
    <s v="城丘江差線"/>
    <n v="1990"/>
    <n v="2.5"/>
    <n v="2016"/>
    <s v="Ⅰ"/>
    <n v="2021"/>
    <s v="Ⅰ"/>
    <n v="2021"/>
    <s v="Ⅰ"/>
    <x v="5"/>
    <x v="0"/>
    <m/>
    <m/>
    <n v="2026"/>
    <s v=""/>
    <s v=""/>
    <s v="修繕"/>
    <m/>
    <s v=""/>
    <s v=""/>
    <m/>
    <m/>
    <m/>
    <m/>
    <m/>
    <m/>
    <m/>
    <m/>
    <m/>
    <m/>
    <m/>
    <m/>
    <m/>
    <m/>
    <m/>
    <m/>
    <m/>
    <m/>
    <m/>
    <m/>
    <m/>
    <m/>
    <m/>
    <m/>
    <s v=""/>
    <s v=""/>
    <m/>
    <s v=""/>
    <m/>
    <s v=""/>
    <m/>
    <m/>
    <m/>
    <m/>
    <m/>
    <m/>
    <m/>
    <m/>
    <m/>
    <m/>
    <m/>
    <m/>
    <m/>
    <m/>
    <m/>
  </r>
  <r>
    <x v="1569"/>
    <x v="2"/>
    <x v="439"/>
    <s v="城丘江差線"/>
    <n v="1998"/>
    <n v="2.4"/>
    <n v="2016"/>
    <s v="Ⅰ"/>
    <n v="2021"/>
    <s v="Ⅰ"/>
    <n v="2021"/>
    <s v="Ⅰ"/>
    <x v="5"/>
    <x v="0"/>
    <m/>
    <m/>
    <n v="2026"/>
    <s v=""/>
    <s v=""/>
    <s v="修繕"/>
    <m/>
    <s v=""/>
    <s v=""/>
    <m/>
    <m/>
    <m/>
    <m/>
    <m/>
    <m/>
    <m/>
    <m/>
    <m/>
    <m/>
    <m/>
    <m/>
    <m/>
    <m/>
    <m/>
    <m/>
    <m/>
    <m/>
    <m/>
    <m/>
    <m/>
    <m/>
    <m/>
    <m/>
    <s v=""/>
    <s v=""/>
    <m/>
    <s v=""/>
    <m/>
    <s v=""/>
    <m/>
    <m/>
    <m/>
    <m/>
    <m/>
    <m/>
    <m/>
    <m/>
    <m/>
    <m/>
    <m/>
    <m/>
    <m/>
    <m/>
    <m/>
  </r>
  <r>
    <x v="1570"/>
    <x v="2"/>
    <x v="1386"/>
    <s v="城丘江差線"/>
    <n v="1981"/>
    <n v="11.2"/>
    <n v="2017"/>
    <s v="Ⅰ"/>
    <n v="2017"/>
    <s v="Ⅰ"/>
    <n v="2022"/>
    <s v="Ⅰ"/>
    <x v="2"/>
    <x v="0"/>
    <m/>
    <m/>
    <n v="2027"/>
    <s v=""/>
    <s v=""/>
    <s v="修繕"/>
    <m/>
    <s v=""/>
    <s v=""/>
    <m/>
    <m/>
    <m/>
    <m/>
    <m/>
    <m/>
    <m/>
    <m/>
    <m/>
    <m/>
    <m/>
    <m/>
    <m/>
    <m/>
    <m/>
    <m/>
    <m/>
    <m/>
    <m/>
    <m/>
    <m/>
    <m/>
    <m/>
    <m/>
    <s v=""/>
    <s v=""/>
    <m/>
    <s v=""/>
    <m/>
    <s v=""/>
    <m/>
    <m/>
    <m/>
    <m/>
    <m/>
    <m/>
    <m/>
    <m/>
    <m/>
    <m/>
    <m/>
    <m/>
    <m/>
    <m/>
    <m/>
  </r>
  <r>
    <x v="1571"/>
    <x v="2"/>
    <x v="757"/>
    <s v="城丘江差線"/>
    <n v="1981"/>
    <n v="19.100000000000001"/>
    <n v="2017"/>
    <s v="Ⅰ"/>
    <n v="2017"/>
    <s v="Ⅰ"/>
    <n v="2022"/>
    <s v="Ⅰ"/>
    <x v="2"/>
    <x v="0"/>
    <m/>
    <m/>
    <n v="2027"/>
    <s v=""/>
    <s v=""/>
    <s v="修繕"/>
    <m/>
    <s v=""/>
    <s v=""/>
    <m/>
    <m/>
    <m/>
    <m/>
    <m/>
    <m/>
    <m/>
    <m/>
    <m/>
    <m/>
    <m/>
    <m/>
    <m/>
    <m/>
    <m/>
    <m/>
    <m/>
    <m/>
    <m/>
    <m/>
    <m/>
    <m/>
    <m/>
    <m/>
    <s v=""/>
    <s v=""/>
    <m/>
    <s v=""/>
    <m/>
    <s v=""/>
    <m/>
    <m/>
    <m/>
    <m/>
    <m/>
    <m/>
    <m/>
    <m/>
    <m/>
    <m/>
    <m/>
    <m/>
    <m/>
    <m/>
    <m/>
  </r>
  <r>
    <x v="1572"/>
    <x v="2"/>
    <x v="909"/>
    <s v="城丘江差線"/>
    <n v="1991"/>
    <n v="29.7"/>
    <n v="2016"/>
    <s v="Ⅰ"/>
    <n v="2021"/>
    <s v="Ⅱ"/>
    <n v="2021"/>
    <s v="Ⅱ"/>
    <x v="5"/>
    <x v="2"/>
    <m/>
    <m/>
    <n v="2026"/>
    <s v="修繕"/>
    <s v="修繕"/>
    <s v="修繕"/>
    <s v="修繕"/>
    <n v="2022"/>
    <n v="2024"/>
    <m/>
    <m/>
    <m/>
    <m/>
    <m/>
    <m/>
    <m/>
    <m/>
    <m/>
    <m/>
    <m/>
    <m/>
    <m/>
    <m/>
    <s v="補助"/>
    <n v="5"/>
    <s v="補助"/>
    <n v="0.56999999999999995"/>
    <m/>
    <m/>
    <m/>
    <m/>
    <m/>
    <m/>
    <s v="修繕"/>
    <s v="主桁・高欄塗装塗替"/>
    <m/>
    <s v=""/>
    <m/>
    <s v=""/>
    <s v="修繕"/>
    <n v="2023"/>
    <n v="2024"/>
    <s v="修繕"/>
    <n v="2022"/>
    <n v="2024"/>
    <s v="修繕"/>
    <n v="0.56999999999999995"/>
    <s v="修繕"/>
    <n v="2022"/>
    <n v="2024"/>
    <s v="修繕"/>
    <n v="2022"/>
    <n v="2024"/>
    <n v="85.57"/>
  </r>
  <r>
    <x v="1573"/>
    <x v="2"/>
    <x v="1387"/>
    <s v="元村恵山線"/>
    <n v="1987"/>
    <n v="68.2"/>
    <n v="2017"/>
    <s v="Ⅱ"/>
    <n v="2017"/>
    <s v="Ⅱ"/>
    <n v="2022"/>
    <s v="Ⅱ"/>
    <x v="2"/>
    <x v="2"/>
    <m/>
    <m/>
    <n v="2027"/>
    <s v=""/>
    <s v=""/>
    <s v="修繕"/>
    <m/>
    <s v=""/>
    <s v=""/>
    <m/>
    <m/>
    <m/>
    <m/>
    <m/>
    <m/>
    <m/>
    <m/>
    <m/>
    <m/>
    <m/>
    <m/>
    <m/>
    <m/>
    <m/>
    <m/>
    <m/>
    <m/>
    <m/>
    <m/>
    <m/>
    <m/>
    <m/>
    <m/>
    <s v=""/>
    <s v=""/>
    <m/>
    <s v=""/>
    <m/>
    <s v=""/>
    <m/>
    <m/>
    <m/>
    <m/>
    <m/>
    <m/>
    <m/>
    <m/>
    <m/>
    <m/>
    <m/>
    <m/>
    <m/>
    <m/>
    <s v=""/>
  </r>
  <r>
    <x v="1574"/>
    <x v="2"/>
    <x v="1388"/>
    <s v="元村恵山線"/>
    <n v="1987"/>
    <n v="5"/>
    <n v="2016"/>
    <s v="Ⅱ"/>
    <n v="2021"/>
    <s v="Ⅱ"/>
    <n v="2021"/>
    <s v="Ⅱ"/>
    <x v="5"/>
    <x v="2"/>
    <m/>
    <m/>
    <n v="2026"/>
    <s v=""/>
    <s v=""/>
    <s v="修繕"/>
    <m/>
    <s v=""/>
    <s v=""/>
    <m/>
    <m/>
    <m/>
    <m/>
    <m/>
    <m/>
    <m/>
    <m/>
    <m/>
    <m/>
    <m/>
    <m/>
    <m/>
    <m/>
    <m/>
    <m/>
    <m/>
    <m/>
    <m/>
    <m/>
    <m/>
    <m/>
    <m/>
    <m/>
    <m/>
    <s v=""/>
    <m/>
    <s v=""/>
    <m/>
    <s v=""/>
    <m/>
    <m/>
    <m/>
    <m/>
    <m/>
    <m/>
    <m/>
    <m/>
    <m/>
    <m/>
    <m/>
    <m/>
    <m/>
    <m/>
    <s v=""/>
  </r>
  <r>
    <x v="1575"/>
    <x v="2"/>
    <x v="1389"/>
    <s v="元村恵山線"/>
    <n v="1993"/>
    <n v="6"/>
    <n v="2016"/>
    <s v="Ⅱ"/>
    <n v="2021"/>
    <s v="Ⅱ"/>
    <n v="2021"/>
    <s v="Ⅱ"/>
    <x v="5"/>
    <x v="2"/>
    <m/>
    <m/>
    <n v="2026"/>
    <s v=""/>
    <s v=""/>
    <s v="修繕"/>
    <m/>
    <s v=""/>
    <s v=""/>
    <m/>
    <m/>
    <m/>
    <m/>
    <m/>
    <m/>
    <m/>
    <m/>
    <m/>
    <m/>
    <m/>
    <m/>
    <m/>
    <m/>
    <m/>
    <m/>
    <m/>
    <m/>
    <m/>
    <m/>
    <m/>
    <m/>
    <m/>
    <m/>
    <m/>
    <s v=""/>
    <m/>
    <s v=""/>
    <m/>
    <s v=""/>
    <m/>
    <m/>
    <m/>
    <m/>
    <m/>
    <m/>
    <m/>
    <m/>
    <m/>
    <m/>
    <m/>
    <m/>
    <m/>
    <m/>
    <s v=""/>
  </r>
  <r>
    <x v="1576"/>
    <x v="2"/>
    <x v="1390"/>
    <s v="元村恵山線"/>
    <n v="1999"/>
    <n v="8.8000000000000007"/>
    <n v="2017"/>
    <s v="Ⅰ"/>
    <n v="2017"/>
    <s v="Ⅰ"/>
    <n v="2022"/>
    <s v="Ⅰ"/>
    <x v="2"/>
    <x v="0"/>
    <m/>
    <m/>
    <n v="2027"/>
    <s v=""/>
    <s v=""/>
    <s v="修繕"/>
    <m/>
    <s v=""/>
    <s v=""/>
    <m/>
    <m/>
    <m/>
    <m/>
    <m/>
    <m/>
    <m/>
    <m/>
    <m/>
    <m/>
    <m/>
    <m/>
    <m/>
    <m/>
    <m/>
    <m/>
    <m/>
    <m/>
    <m/>
    <m/>
    <m/>
    <m/>
    <m/>
    <m/>
    <s v=""/>
    <s v=""/>
    <m/>
    <s v=""/>
    <m/>
    <s v=""/>
    <m/>
    <m/>
    <m/>
    <m/>
    <m/>
    <m/>
    <m/>
    <m/>
    <m/>
    <m/>
    <m/>
    <m/>
    <m/>
    <m/>
    <m/>
  </r>
  <r>
    <x v="1577"/>
    <x v="2"/>
    <x v="1391"/>
    <s v="元村恵山線"/>
    <n v="1959"/>
    <n v="3.5"/>
    <n v="2015"/>
    <s v="Ⅱ"/>
    <n v="2020"/>
    <s v="Ⅱ"/>
    <n v="2020"/>
    <s v="Ⅱ"/>
    <x v="1"/>
    <x v="2"/>
    <m/>
    <m/>
    <n v="2025"/>
    <s v=""/>
    <s v=""/>
    <s v="修繕"/>
    <m/>
    <s v=""/>
    <s v=""/>
    <m/>
    <m/>
    <m/>
    <m/>
    <m/>
    <m/>
    <m/>
    <m/>
    <m/>
    <m/>
    <m/>
    <m/>
    <m/>
    <m/>
    <m/>
    <m/>
    <m/>
    <m/>
    <m/>
    <m/>
    <m/>
    <m/>
    <m/>
    <m/>
    <m/>
    <s v=""/>
    <m/>
    <s v=""/>
    <m/>
    <s v=""/>
    <m/>
    <m/>
    <m/>
    <m/>
    <m/>
    <m/>
    <m/>
    <m/>
    <m/>
    <m/>
    <m/>
    <m/>
    <m/>
    <m/>
    <s v=""/>
  </r>
  <r>
    <x v="1578"/>
    <x v="2"/>
    <x v="1392"/>
    <s v="元村恵山線"/>
    <n v="1969"/>
    <n v="7"/>
    <n v="2015"/>
    <s v="Ⅱ"/>
    <n v="2020"/>
    <s v="Ⅲ"/>
    <n v="2020"/>
    <s v="Ⅲ"/>
    <x v="1"/>
    <x v="1"/>
    <m/>
    <m/>
    <n v="2025"/>
    <s v="修繕"/>
    <s v="修繕"/>
    <s v="修繕"/>
    <s v="修繕"/>
    <n v="2022"/>
    <n v="2023"/>
    <m/>
    <m/>
    <s v="補助"/>
    <n v="9.6999999999999993"/>
    <m/>
    <m/>
    <m/>
    <m/>
    <m/>
    <m/>
    <m/>
    <m/>
    <s v="補助"/>
    <n v="9.6999999999999993"/>
    <m/>
    <m/>
    <s v="補助"/>
    <n v="24"/>
    <m/>
    <m/>
    <m/>
    <m/>
    <m/>
    <m/>
    <s v="修繕"/>
    <s v="下部断面修復工、支承取替"/>
    <n v="2022"/>
    <n v="2022.05"/>
    <m/>
    <s v=""/>
    <s v="修繕"/>
    <n v="2022"/>
    <n v="2023"/>
    <s v="修繕"/>
    <n v="2022"/>
    <n v="2023"/>
    <s v="修繕"/>
    <n v="24"/>
    <m/>
    <m/>
    <m/>
    <m/>
    <m/>
    <m/>
    <n v="35"/>
  </r>
  <r>
    <x v="1579"/>
    <x v="2"/>
    <x v="1393"/>
    <s v="元村恵山線"/>
    <n v="1977"/>
    <n v="9.8000000000000007"/>
    <n v="2017"/>
    <s v="Ⅱ"/>
    <n v="2017"/>
    <s v="Ⅱ"/>
    <n v="2022"/>
    <s v="Ⅲ"/>
    <x v="2"/>
    <x v="1"/>
    <m/>
    <m/>
    <n v="2027"/>
    <s v=""/>
    <s v="修繕"/>
    <s v="修繕"/>
    <s v="修繕"/>
    <n v="2023"/>
    <n v="2025"/>
    <m/>
    <m/>
    <m/>
    <m/>
    <m/>
    <m/>
    <m/>
    <m/>
    <m/>
    <m/>
    <m/>
    <m/>
    <m/>
    <m/>
    <m/>
    <m/>
    <s v=""/>
    <m/>
    <m/>
    <m/>
    <m/>
    <m/>
    <m/>
    <m/>
    <s v=""/>
    <s v=""/>
    <m/>
    <s v=""/>
    <m/>
    <s v=""/>
    <m/>
    <m/>
    <m/>
    <m/>
    <m/>
    <m/>
    <m/>
    <m/>
    <s v="修繕"/>
    <n v="2024"/>
    <n v="2025"/>
    <s v="修繕"/>
    <n v="2023"/>
    <n v="2025"/>
    <n v="25"/>
  </r>
  <r>
    <x v="1580"/>
    <x v="2"/>
    <x v="1394"/>
    <s v="元村恵山線"/>
    <n v="2007"/>
    <n v="17.8"/>
    <n v="2015"/>
    <s v="Ⅰ"/>
    <n v="2020"/>
    <s v="Ⅰ"/>
    <n v="2020"/>
    <s v="Ⅰ"/>
    <x v="1"/>
    <x v="0"/>
    <m/>
    <m/>
    <n v="2025"/>
    <s v=""/>
    <s v=""/>
    <s v="修繕"/>
    <m/>
    <s v=""/>
    <s v=""/>
    <m/>
    <m/>
    <m/>
    <m/>
    <m/>
    <m/>
    <m/>
    <m/>
    <m/>
    <m/>
    <m/>
    <m/>
    <m/>
    <m/>
    <m/>
    <m/>
    <m/>
    <m/>
    <m/>
    <m/>
    <m/>
    <m/>
    <m/>
    <m/>
    <s v=""/>
    <s v=""/>
    <m/>
    <s v=""/>
    <m/>
    <s v=""/>
    <m/>
    <m/>
    <m/>
    <m/>
    <m/>
    <m/>
    <m/>
    <m/>
    <m/>
    <m/>
    <m/>
    <m/>
    <m/>
    <m/>
    <m/>
  </r>
  <r>
    <x v="1581"/>
    <x v="2"/>
    <x v="1395"/>
    <s v="元村恵山線"/>
    <n v="2006"/>
    <n v="46"/>
    <n v="2015"/>
    <s v="Ⅰ"/>
    <n v="2020"/>
    <s v="Ⅰ"/>
    <n v="2020"/>
    <s v="Ⅰ"/>
    <x v="1"/>
    <x v="0"/>
    <m/>
    <m/>
    <n v="2025"/>
    <s v=""/>
    <s v=""/>
    <s v="修繕"/>
    <m/>
    <s v=""/>
    <s v=""/>
    <m/>
    <m/>
    <m/>
    <m/>
    <m/>
    <m/>
    <m/>
    <m/>
    <m/>
    <m/>
    <m/>
    <m/>
    <m/>
    <m/>
    <m/>
    <m/>
    <m/>
    <m/>
    <m/>
    <m/>
    <m/>
    <m/>
    <m/>
    <m/>
    <s v=""/>
    <s v=""/>
    <m/>
    <s v=""/>
    <m/>
    <s v=""/>
    <m/>
    <m/>
    <m/>
    <m/>
    <m/>
    <m/>
    <m/>
    <m/>
    <m/>
    <m/>
    <m/>
    <m/>
    <m/>
    <m/>
    <m/>
  </r>
  <r>
    <x v="1582"/>
    <x v="2"/>
    <x v="1396"/>
    <s v="元村恵山線"/>
    <n v="1999"/>
    <n v="12.1"/>
    <n v="2015"/>
    <s v="Ⅰ"/>
    <n v="2020"/>
    <s v="Ⅰ"/>
    <n v="2020"/>
    <s v="Ⅰ"/>
    <x v="1"/>
    <x v="0"/>
    <m/>
    <m/>
    <n v="2025"/>
    <s v=""/>
    <s v=""/>
    <s v="修繕"/>
    <m/>
    <s v=""/>
    <s v=""/>
    <m/>
    <m/>
    <m/>
    <m/>
    <m/>
    <m/>
    <m/>
    <m/>
    <m/>
    <m/>
    <m/>
    <m/>
    <m/>
    <m/>
    <m/>
    <m/>
    <m/>
    <m/>
    <m/>
    <m/>
    <m/>
    <m/>
    <m/>
    <m/>
    <s v=""/>
    <s v=""/>
    <m/>
    <s v=""/>
    <m/>
    <s v=""/>
    <m/>
    <m/>
    <m/>
    <m/>
    <m/>
    <m/>
    <m/>
    <m/>
    <m/>
    <m/>
    <m/>
    <m/>
    <m/>
    <m/>
    <m/>
  </r>
  <r>
    <x v="1583"/>
    <x v="2"/>
    <x v="1397"/>
    <s v="元村恵山線"/>
    <n v="1966"/>
    <n v="7.1"/>
    <n v="2017"/>
    <s v="Ⅱ"/>
    <n v="2017"/>
    <s v="Ⅱ"/>
    <n v="2022"/>
    <s v="Ⅲ"/>
    <x v="2"/>
    <x v="1"/>
    <m/>
    <m/>
    <n v="2027"/>
    <s v=""/>
    <s v="修繕"/>
    <s v="修繕"/>
    <s v="修繕"/>
    <n v="2023"/>
    <n v="2025"/>
    <m/>
    <m/>
    <m/>
    <m/>
    <m/>
    <m/>
    <m/>
    <m/>
    <m/>
    <m/>
    <m/>
    <m/>
    <m/>
    <m/>
    <m/>
    <m/>
    <s v=""/>
    <m/>
    <m/>
    <m/>
    <m/>
    <m/>
    <m/>
    <m/>
    <s v=""/>
    <s v=""/>
    <m/>
    <s v=""/>
    <m/>
    <s v=""/>
    <m/>
    <m/>
    <m/>
    <m/>
    <m/>
    <m/>
    <m/>
    <m/>
    <s v="修繕"/>
    <n v="2024"/>
    <n v="2025"/>
    <s v="修繕"/>
    <n v="2023"/>
    <n v="2025"/>
    <n v="25"/>
  </r>
  <r>
    <x v="1584"/>
    <x v="2"/>
    <x v="496"/>
    <s v="元村恵山線"/>
    <n v="1967"/>
    <n v="2"/>
    <n v="2017"/>
    <s v="Ⅲ"/>
    <n v="2017"/>
    <s v="Ⅲ"/>
    <n v="2022"/>
    <s v="Ⅰ"/>
    <x v="2"/>
    <x v="0"/>
    <m/>
    <m/>
    <n v="2027"/>
    <s v="修繕"/>
    <m/>
    <s v="修繕"/>
    <m/>
    <m/>
    <m/>
    <m/>
    <m/>
    <m/>
    <m/>
    <s v="補助"/>
    <n v="5"/>
    <m/>
    <m/>
    <m/>
    <m/>
    <m/>
    <m/>
    <m/>
    <m/>
    <m/>
    <m/>
    <s v=""/>
    <m/>
    <s v="修繕"/>
    <s v="断面補修"/>
    <n v="2018"/>
    <s v="2019.01"/>
    <n v="2020"/>
    <s v="2021.02"/>
    <s v=""/>
    <s v=""/>
    <m/>
    <s v=""/>
    <m/>
    <s v=""/>
    <m/>
    <m/>
    <m/>
    <m/>
    <m/>
    <m/>
    <m/>
    <m/>
    <m/>
    <m/>
    <m/>
    <m/>
    <m/>
    <m/>
    <n v="5"/>
  </r>
  <r>
    <x v="1585"/>
    <x v="2"/>
    <x v="1398"/>
    <s v="元村恵山線"/>
    <n v="1959"/>
    <n v="2.6"/>
    <n v="2015"/>
    <s v="Ⅰ"/>
    <n v="2020"/>
    <s v="Ⅲ"/>
    <n v="2020"/>
    <s v="Ⅲ"/>
    <x v="1"/>
    <x v="1"/>
    <m/>
    <m/>
    <n v="2025"/>
    <s v="修繕"/>
    <s v="修繕"/>
    <s v="修繕"/>
    <s v="修繕"/>
    <n v="2022"/>
    <n v="2023"/>
    <m/>
    <m/>
    <s v="補助"/>
    <n v="9.6999999999999993"/>
    <m/>
    <m/>
    <m/>
    <m/>
    <m/>
    <m/>
    <m/>
    <m/>
    <s v="補助"/>
    <n v="9.6999999999999993"/>
    <m/>
    <m/>
    <s v="補助"/>
    <n v="14.4"/>
    <m/>
    <m/>
    <m/>
    <m/>
    <m/>
    <m/>
    <s v="修繕"/>
    <s v="上部断面修復工"/>
    <n v="2022"/>
    <n v="2022.05"/>
    <m/>
    <s v=""/>
    <s v="修繕"/>
    <n v="2022"/>
    <n v="2023"/>
    <s v="修繕"/>
    <n v="2022"/>
    <n v="2023"/>
    <s v="修繕"/>
    <n v="14.4"/>
    <m/>
    <m/>
    <m/>
    <m/>
    <m/>
    <m/>
    <n v="25"/>
  </r>
  <r>
    <x v="1586"/>
    <x v="2"/>
    <x v="1399"/>
    <s v="元村恵山線"/>
    <n v="2013"/>
    <n v="16.600000000000001"/>
    <n v="2016"/>
    <s v="Ⅰ"/>
    <n v="2021"/>
    <s v="Ⅰ"/>
    <n v="2021"/>
    <s v="Ⅰ"/>
    <x v="5"/>
    <x v="0"/>
    <m/>
    <m/>
    <n v="2026"/>
    <s v=""/>
    <s v=""/>
    <s v="修繕"/>
    <m/>
    <s v=""/>
    <s v=""/>
    <m/>
    <m/>
    <m/>
    <m/>
    <m/>
    <m/>
    <m/>
    <m/>
    <m/>
    <m/>
    <m/>
    <m/>
    <m/>
    <m/>
    <m/>
    <m/>
    <m/>
    <m/>
    <m/>
    <m/>
    <m/>
    <m/>
    <m/>
    <m/>
    <s v=""/>
    <s v=""/>
    <m/>
    <s v=""/>
    <m/>
    <s v=""/>
    <m/>
    <m/>
    <m/>
    <m/>
    <m/>
    <m/>
    <m/>
    <m/>
    <m/>
    <m/>
    <m/>
    <m/>
    <m/>
    <m/>
    <m/>
  </r>
  <r>
    <x v="1587"/>
    <x v="2"/>
    <x v="1400"/>
    <s v="元村恵山線"/>
    <n v="2013"/>
    <n v="21.7"/>
    <n v="2017"/>
    <s v="Ⅰ"/>
    <n v="2017"/>
    <s v="Ⅰ"/>
    <n v="2022"/>
    <s v="Ⅰ"/>
    <x v="2"/>
    <x v="0"/>
    <m/>
    <m/>
    <n v="2027"/>
    <s v=""/>
    <s v=""/>
    <s v="修繕"/>
    <m/>
    <s v=""/>
    <s v=""/>
    <m/>
    <m/>
    <m/>
    <m/>
    <m/>
    <m/>
    <m/>
    <m/>
    <m/>
    <m/>
    <m/>
    <m/>
    <m/>
    <m/>
    <m/>
    <m/>
    <m/>
    <m/>
    <m/>
    <m/>
    <m/>
    <m/>
    <m/>
    <m/>
    <s v=""/>
    <s v=""/>
    <m/>
    <s v=""/>
    <m/>
    <s v=""/>
    <m/>
    <m/>
    <m/>
    <m/>
    <m/>
    <m/>
    <m/>
    <m/>
    <m/>
    <m/>
    <m/>
    <m/>
    <m/>
    <m/>
    <m/>
  </r>
  <r>
    <x v="1588"/>
    <x v="2"/>
    <x v="497"/>
    <s v="元村恵山線"/>
    <n v="1974"/>
    <n v="9.5"/>
    <n v="2017"/>
    <s v="Ⅲ"/>
    <n v="2017"/>
    <s v="Ⅲ"/>
    <n v="2022"/>
    <s v="Ⅰ"/>
    <x v="2"/>
    <x v="0"/>
    <m/>
    <m/>
    <n v="2027"/>
    <s v="修繕"/>
    <m/>
    <s v="修繕"/>
    <m/>
    <m/>
    <m/>
    <m/>
    <m/>
    <m/>
    <m/>
    <s v="補助"/>
    <n v="10"/>
    <m/>
    <m/>
    <m/>
    <m/>
    <m/>
    <m/>
    <m/>
    <m/>
    <m/>
    <m/>
    <s v=""/>
    <m/>
    <s v="修繕"/>
    <s v="伸縮装置取替、断面補修、ひび割れ補修、、橋面防水"/>
    <n v="2018"/>
    <s v="2019.01"/>
    <n v="2020"/>
    <s v="2021.02"/>
    <s v=""/>
    <s v=""/>
    <m/>
    <s v=""/>
    <m/>
    <s v=""/>
    <m/>
    <m/>
    <m/>
    <m/>
    <m/>
    <m/>
    <m/>
    <m/>
    <m/>
    <m/>
    <m/>
    <m/>
    <m/>
    <m/>
    <n v="10"/>
  </r>
  <r>
    <x v="1589"/>
    <x v="2"/>
    <x v="1401"/>
    <s v="元村恵山線"/>
    <n v="1964"/>
    <n v="5.8"/>
    <n v="2018"/>
    <s v="Ⅱ"/>
    <n v="2018"/>
    <s v="Ⅱ"/>
    <n v="2018"/>
    <s v="Ⅱ"/>
    <x v="6"/>
    <x v="2"/>
    <m/>
    <m/>
    <n v="2023"/>
    <s v="修繕"/>
    <s v="修繕"/>
    <s v="修繕"/>
    <s v="修繕"/>
    <n v="2018"/>
    <n v="2021"/>
    <m/>
    <m/>
    <m/>
    <m/>
    <m/>
    <m/>
    <m/>
    <m/>
    <m/>
    <m/>
    <m/>
    <m/>
    <m/>
    <m/>
    <m/>
    <m/>
    <s v=""/>
    <m/>
    <s v="修繕"/>
    <s v="伸縮装置取替、橋面防水、地覆打ち替、防護柵取替"/>
    <n v="2018"/>
    <s v="2019.01"/>
    <n v="2021"/>
    <s v="2022.03"/>
    <s v="修繕"/>
    <s v="伸縮装置取替、橋面防水、地覆打ち替、防護柵取替"/>
    <n v="2018"/>
    <n v="2019.01"/>
    <n v="2021"/>
    <n v="2022.03"/>
    <m/>
    <m/>
    <m/>
    <m/>
    <m/>
    <m/>
    <m/>
    <m/>
    <m/>
    <m/>
    <m/>
    <m/>
    <m/>
    <m/>
    <n v="5"/>
  </r>
  <r>
    <x v="1590"/>
    <x v="2"/>
    <x v="1402"/>
    <s v="元村恵山線"/>
    <n v="1967"/>
    <n v="5.8"/>
    <n v="2018"/>
    <s v="Ⅲ"/>
    <n v="2018"/>
    <s v="Ⅲ"/>
    <n v="2018"/>
    <s v="Ⅲ"/>
    <x v="6"/>
    <x v="1"/>
    <m/>
    <m/>
    <n v="2023"/>
    <s v="修繕"/>
    <s v="修繕"/>
    <s v="修繕"/>
    <s v="修繕"/>
    <n v="2018"/>
    <n v="2021"/>
    <m/>
    <m/>
    <m/>
    <m/>
    <m/>
    <m/>
    <m/>
    <m/>
    <s v="補助"/>
    <n v="8"/>
    <m/>
    <m/>
    <m/>
    <m/>
    <m/>
    <m/>
    <s v=""/>
    <m/>
    <s v="修繕"/>
    <s v="伸縮装置取替、橋面防水、地覆打ち替、防護柵取替"/>
    <n v="2018"/>
    <s v="2019.01"/>
    <n v="2021"/>
    <s v="2022.03"/>
    <s v="修繕"/>
    <s v="伸縮装置取替、橋面防水、地覆打ち替、防護柵取替"/>
    <n v="2018"/>
    <n v="2019.01"/>
    <n v="2021"/>
    <n v="2022.03"/>
    <m/>
    <m/>
    <m/>
    <m/>
    <m/>
    <m/>
    <m/>
    <m/>
    <m/>
    <m/>
    <m/>
    <m/>
    <m/>
    <m/>
    <n v="5"/>
  </r>
  <r>
    <x v="1591"/>
    <x v="2"/>
    <x v="1403"/>
    <s v="元村恵山線"/>
    <n v="1974"/>
    <n v="10"/>
    <m/>
    <m/>
    <m/>
    <m/>
    <n v="2022"/>
    <s v="Ⅰ"/>
    <x v="2"/>
    <x v="0"/>
    <m/>
    <m/>
    <n v="2027"/>
    <m/>
    <s v=""/>
    <m/>
    <m/>
    <s v=""/>
    <s v=""/>
    <m/>
    <m/>
    <m/>
    <m/>
    <m/>
    <m/>
    <m/>
    <m/>
    <m/>
    <m/>
    <m/>
    <m/>
    <m/>
    <m/>
    <m/>
    <m/>
    <m/>
    <m/>
    <m/>
    <m/>
    <m/>
    <m/>
    <m/>
    <m/>
    <s v=""/>
    <s v=""/>
    <m/>
    <s v=""/>
    <m/>
    <s v=""/>
    <m/>
    <m/>
    <m/>
    <m/>
    <m/>
    <m/>
    <m/>
    <m/>
    <m/>
    <m/>
    <m/>
    <m/>
    <m/>
    <m/>
    <m/>
  </r>
  <r>
    <x v="1592"/>
    <x v="2"/>
    <x v="339"/>
    <s v="七飯大野線"/>
    <n v="1999"/>
    <n v="21"/>
    <n v="2015"/>
    <s v="Ⅰ"/>
    <n v="2019"/>
    <s v="Ⅱ"/>
    <n v="2019"/>
    <s v="Ⅱ"/>
    <x v="0"/>
    <x v="2"/>
    <m/>
    <m/>
    <n v="2024"/>
    <s v=""/>
    <s v=""/>
    <s v="修繕"/>
    <m/>
    <s v=""/>
    <s v=""/>
    <m/>
    <m/>
    <m/>
    <m/>
    <m/>
    <m/>
    <m/>
    <m/>
    <m/>
    <m/>
    <m/>
    <m/>
    <m/>
    <m/>
    <m/>
    <m/>
    <m/>
    <m/>
    <m/>
    <m/>
    <m/>
    <m/>
    <m/>
    <m/>
    <m/>
    <s v=""/>
    <m/>
    <s v=""/>
    <m/>
    <s v=""/>
    <m/>
    <m/>
    <m/>
    <m/>
    <m/>
    <m/>
    <m/>
    <m/>
    <m/>
    <m/>
    <m/>
    <m/>
    <m/>
    <m/>
    <s v=""/>
  </r>
  <r>
    <x v="1593"/>
    <x v="2"/>
    <x v="1404"/>
    <s v="七飯大野線"/>
    <n v="2007"/>
    <n v="56.6"/>
    <n v="2017"/>
    <s v="Ⅱ"/>
    <n v="2017"/>
    <s v="Ⅱ"/>
    <n v="2022"/>
    <s v="Ⅱ"/>
    <x v="2"/>
    <x v="2"/>
    <m/>
    <m/>
    <n v="2027"/>
    <s v=""/>
    <s v=""/>
    <s v="修繕"/>
    <m/>
    <s v=""/>
    <s v=""/>
    <m/>
    <m/>
    <m/>
    <m/>
    <m/>
    <m/>
    <m/>
    <m/>
    <m/>
    <m/>
    <m/>
    <m/>
    <m/>
    <m/>
    <m/>
    <m/>
    <m/>
    <m/>
    <m/>
    <m/>
    <m/>
    <m/>
    <m/>
    <m/>
    <s v=""/>
    <s v=""/>
    <m/>
    <s v=""/>
    <m/>
    <s v=""/>
    <m/>
    <m/>
    <m/>
    <m/>
    <m/>
    <m/>
    <m/>
    <m/>
    <m/>
    <m/>
    <m/>
    <m/>
    <m/>
    <m/>
    <s v=""/>
  </r>
  <r>
    <x v="1594"/>
    <x v="2"/>
    <x v="1405"/>
    <s v="七飯大野線"/>
    <n v="1979"/>
    <n v="9.6"/>
    <n v="2017"/>
    <s v="Ⅱ"/>
    <n v="2017"/>
    <s v="Ⅱ"/>
    <n v="2022"/>
    <s v="Ⅲ"/>
    <x v="2"/>
    <x v="1"/>
    <m/>
    <m/>
    <n v="2027"/>
    <s v=""/>
    <s v="修繕"/>
    <s v="修繕"/>
    <s v="修繕"/>
    <n v="2023"/>
    <n v="2025"/>
    <m/>
    <m/>
    <m/>
    <m/>
    <m/>
    <m/>
    <m/>
    <m/>
    <m/>
    <m/>
    <m/>
    <m/>
    <m/>
    <m/>
    <m/>
    <m/>
    <s v=""/>
    <m/>
    <m/>
    <m/>
    <m/>
    <m/>
    <m/>
    <m/>
    <s v=""/>
    <s v=""/>
    <m/>
    <s v=""/>
    <m/>
    <s v=""/>
    <m/>
    <m/>
    <m/>
    <m/>
    <m/>
    <m/>
    <m/>
    <m/>
    <s v="修繕"/>
    <n v="2024"/>
    <n v="2025"/>
    <s v="修繕"/>
    <n v="2023"/>
    <n v="2025"/>
    <n v="25"/>
  </r>
  <r>
    <x v="1595"/>
    <x v="2"/>
    <x v="1406"/>
    <s v="小倉山丹羽停車場線"/>
    <n v="2002"/>
    <n v="12.9"/>
    <n v="2017"/>
    <s v="Ⅰ"/>
    <n v="2021"/>
    <s v="Ⅰ"/>
    <n v="2021"/>
    <s v="Ⅰ"/>
    <x v="5"/>
    <x v="0"/>
    <m/>
    <m/>
    <n v="2026"/>
    <s v=""/>
    <s v=""/>
    <s v="修繕"/>
    <m/>
    <s v=""/>
    <s v=""/>
    <m/>
    <m/>
    <m/>
    <m/>
    <m/>
    <m/>
    <m/>
    <m/>
    <m/>
    <m/>
    <m/>
    <m/>
    <m/>
    <m/>
    <m/>
    <m/>
    <m/>
    <m/>
    <m/>
    <m/>
    <m/>
    <m/>
    <m/>
    <m/>
    <s v=""/>
    <s v=""/>
    <m/>
    <s v=""/>
    <m/>
    <s v=""/>
    <m/>
    <m/>
    <m/>
    <m/>
    <m/>
    <m/>
    <m/>
    <m/>
    <m/>
    <m/>
    <m/>
    <m/>
    <m/>
    <m/>
    <m/>
  </r>
  <r>
    <x v="1596"/>
    <x v="2"/>
    <x v="1407"/>
    <s v="小倉山丹羽停車場線"/>
    <n v="1974"/>
    <n v="27.8"/>
    <n v="2017"/>
    <s v="Ⅰ"/>
    <n v="2021"/>
    <s v="Ⅱ"/>
    <n v="2021"/>
    <s v="Ⅱ"/>
    <x v="5"/>
    <x v="2"/>
    <m/>
    <m/>
    <n v="2026"/>
    <s v=""/>
    <s v=""/>
    <s v="修繕"/>
    <m/>
    <s v=""/>
    <s v=""/>
    <m/>
    <m/>
    <m/>
    <m/>
    <m/>
    <m/>
    <m/>
    <m/>
    <m/>
    <m/>
    <m/>
    <m/>
    <m/>
    <m/>
    <m/>
    <m/>
    <m/>
    <m/>
    <m/>
    <m/>
    <m/>
    <m/>
    <m/>
    <m/>
    <m/>
    <s v=""/>
    <m/>
    <s v=""/>
    <m/>
    <s v=""/>
    <m/>
    <m/>
    <m/>
    <m/>
    <m/>
    <m/>
    <m/>
    <m/>
    <m/>
    <m/>
    <m/>
    <m/>
    <m/>
    <m/>
    <s v=""/>
  </r>
  <r>
    <x v="1597"/>
    <x v="2"/>
    <x v="1408"/>
    <s v="小倉山丹羽停車場線"/>
    <n v="1978"/>
    <n v="31.8"/>
    <n v="2017"/>
    <s v="Ⅰ"/>
    <n v="2021"/>
    <s v="Ⅲ"/>
    <n v="2021"/>
    <s v="Ⅲ"/>
    <x v="5"/>
    <x v="1"/>
    <m/>
    <m/>
    <n v="2026"/>
    <s v="修繕"/>
    <s v="修繕"/>
    <s v="修繕"/>
    <s v="修繕"/>
    <n v="2023"/>
    <n v="2024"/>
    <m/>
    <m/>
    <m/>
    <m/>
    <m/>
    <m/>
    <m/>
    <m/>
    <m/>
    <m/>
    <m/>
    <m/>
    <m/>
    <m/>
    <m/>
    <m/>
    <s v="補助"/>
    <n v="24"/>
    <m/>
    <m/>
    <m/>
    <m/>
    <m/>
    <m/>
    <s v="修繕"/>
    <s v="連節ブロック"/>
    <m/>
    <s v=""/>
    <m/>
    <s v=""/>
    <s v="修繕"/>
    <n v="2023"/>
    <n v="2024"/>
    <s v="修繕"/>
    <n v="2023"/>
    <n v="2024"/>
    <s v="修繕"/>
    <n v="24"/>
    <s v="修繕"/>
    <n v="2023"/>
    <n v="2024"/>
    <s v="修繕"/>
    <n v="2023"/>
    <n v="2024"/>
    <n v="124"/>
  </r>
  <r>
    <x v="1598"/>
    <x v="2"/>
    <x v="1409"/>
    <s v="鈴岡今金停車場線"/>
    <n v="1979"/>
    <n v="39.5"/>
    <n v="2017"/>
    <s v="Ⅰ"/>
    <n v="2021"/>
    <s v="Ⅰ"/>
    <n v="2021"/>
    <s v="Ⅰ"/>
    <x v="5"/>
    <x v="0"/>
    <m/>
    <m/>
    <n v="2026"/>
    <s v=""/>
    <s v=""/>
    <s v="修繕"/>
    <m/>
    <s v=""/>
    <s v=""/>
    <m/>
    <m/>
    <m/>
    <m/>
    <m/>
    <m/>
    <m/>
    <m/>
    <m/>
    <m/>
    <m/>
    <m/>
    <m/>
    <m/>
    <m/>
    <m/>
    <s v=""/>
    <m/>
    <m/>
    <m/>
    <m/>
    <m/>
    <m/>
    <m/>
    <s v=""/>
    <s v=""/>
    <m/>
    <s v=""/>
    <m/>
    <s v=""/>
    <m/>
    <m/>
    <m/>
    <m/>
    <m/>
    <m/>
    <m/>
    <m/>
    <m/>
    <m/>
    <m/>
    <m/>
    <m/>
    <m/>
    <m/>
  </r>
  <r>
    <x v="1599"/>
    <x v="2"/>
    <x v="1410"/>
    <s v="湯の里渡島知内停車場線"/>
    <n v="1977"/>
    <n v="6.2"/>
    <n v="2017"/>
    <s v="Ⅰ"/>
    <n v="2017"/>
    <s v="Ⅰ"/>
    <n v="2022"/>
    <s v="Ⅰ"/>
    <x v="2"/>
    <x v="0"/>
    <m/>
    <m/>
    <n v="2027"/>
    <s v=""/>
    <s v=""/>
    <s v="修繕"/>
    <m/>
    <s v=""/>
    <s v=""/>
    <m/>
    <m/>
    <m/>
    <m/>
    <m/>
    <m/>
    <m/>
    <m/>
    <m/>
    <m/>
    <m/>
    <m/>
    <m/>
    <m/>
    <m/>
    <m/>
    <m/>
    <m/>
    <m/>
    <m/>
    <m/>
    <m/>
    <m/>
    <m/>
    <s v=""/>
    <s v=""/>
    <m/>
    <s v=""/>
    <m/>
    <s v=""/>
    <m/>
    <m/>
    <m/>
    <m/>
    <m/>
    <m/>
    <m/>
    <m/>
    <m/>
    <m/>
    <m/>
    <m/>
    <m/>
    <m/>
    <m/>
  </r>
  <r>
    <x v="1600"/>
    <x v="2"/>
    <x v="1411"/>
    <s v="湯の里渡島知内停車場線"/>
    <n v="1982"/>
    <n v="120.1"/>
    <n v="2018"/>
    <s v="Ⅰ"/>
    <n v="2018"/>
    <s v="Ⅰ"/>
    <n v="2018"/>
    <s v="Ⅰ"/>
    <x v="6"/>
    <x v="0"/>
    <m/>
    <m/>
    <n v="2023"/>
    <s v=""/>
    <s v=""/>
    <s v="修繕"/>
    <m/>
    <s v=""/>
    <s v=""/>
    <m/>
    <m/>
    <m/>
    <m/>
    <m/>
    <m/>
    <m/>
    <m/>
    <m/>
    <m/>
    <m/>
    <m/>
    <m/>
    <m/>
    <m/>
    <m/>
    <m/>
    <m/>
    <m/>
    <m/>
    <m/>
    <m/>
    <m/>
    <m/>
    <s v=""/>
    <s v=""/>
    <m/>
    <s v=""/>
    <m/>
    <s v=""/>
    <m/>
    <m/>
    <m/>
    <m/>
    <m/>
    <m/>
    <m/>
    <m/>
    <m/>
    <m/>
    <m/>
    <m/>
    <m/>
    <m/>
    <m/>
  </r>
  <r>
    <x v="1601"/>
    <x v="2"/>
    <x v="1412"/>
    <s v="湯の里渡島知内停車場線"/>
    <n v="1978"/>
    <n v="4"/>
    <n v="2017"/>
    <s v="Ⅰ"/>
    <n v="2017"/>
    <s v="Ⅰ"/>
    <n v="2022"/>
    <s v="Ⅲ"/>
    <x v="2"/>
    <x v="1"/>
    <m/>
    <m/>
    <n v="2027"/>
    <s v=""/>
    <s v="修繕"/>
    <s v="修繕"/>
    <s v="修繕"/>
    <n v="2024"/>
    <n v="2025"/>
    <m/>
    <m/>
    <m/>
    <m/>
    <m/>
    <m/>
    <m/>
    <m/>
    <m/>
    <m/>
    <m/>
    <m/>
    <m/>
    <m/>
    <m/>
    <m/>
    <s v=""/>
    <m/>
    <m/>
    <m/>
    <m/>
    <m/>
    <m/>
    <m/>
    <s v=""/>
    <s v=""/>
    <m/>
    <s v=""/>
    <m/>
    <s v=""/>
    <m/>
    <m/>
    <m/>
    <m/>
    <m/>
    <m/>
    <m/>
    <m/>
    <s v="修繕"/>
    <n v="2024"/>
    <n v="2025"/>
    <s v="修繕"/>
    <n v="2024"/>
    <n v="2025"/>
    <n v="25"/>
  </r>
  <r>
    <x v="1602"/>
    <x v="2"/>
    <x v="1413"/>
    <s v="湯の里渡島知内停車場線"/>
    <n v="1983"/>
    <n v="42.8"/>
    <n v="2017"/>
    <s v="Ⅱ"/>
    <n v="2017"/>
    <s v="Ⅱ"/>
    <n v="2022"/>
    <s v="Ⅱ"/>
    <x v="2"/>
    <x v="2"/>
    <m/>
    <m/>
    <n v="2027"/>
    <s v=""/>
    <s v=""/>
    <s v="修繕"/>
    <m/>
    <s v=""/>
    <s v=""/>
    <m/>
    <m/>
    <m/>
    <m/>
    <m/>
    <m/>
    <m/>
    <m/>
    <m/>
    <m/>
    <m/>
    <m/>
    <m/>
    <m/>
    <m/>
    <m/>
    <m/>
    <m/>
    <m/>
    <m/>
    <m/>
    <m/>
    <m/>
    <m/>
    <s v=""/>
    <s v=""/>
    <m/>
    <s v=""/>
    <m/>
    <s v=""/>
    <m/>
    <m/>
    <m/>
    <m/>
    <m/>
    <m/>
    <m/>
    <m/>
    <m/>
    <m/>
    <m/>
    <m/>
    <m/>
    <m/>
    <s v=""/>
  </r>
  <r>
    <x v="1603"/>
    <x v="2"/>
    <x v="1414"/>
    <s v="湯の里渡島知内停車場線"/>
    <n v="1985"/>
    <n v="6.3"/>
    <m/>
    <m/>
    <m/>
    <m/>
    <n v="2022"/>
    <s v="Ⅰ"/>
    <x v="2"/>
    <x v="0"/>
    <m/>
    <m/>
    <n v="2027"/>
    <m/>
    <s v=""/>
    <m/>
    <m/>
    <s v=""/>
    <s v=""/>
    <m/>
    <m/>
    <m/>
    <m/>
    <m/>
    <m/>
    <m/>
    <m/>
    <m/>
    <m/>
    <m/>
    <m/>
    <m/>
    <m/>
    <m/>
    <m/>
    <m/>
    <m/>
    <m/>
    <m/>
    <m/>
    <m/>
    <m/>
    <m/>
    <s v=""/>
    <s v=""/>
    <m/>
    <s v=""/>
    <m/>
    <s v=""/>
    <m/>
    <m/>
    <m/>
    <m/>
    <m/>
    <m/>
    <m/>
    <m/>
    <m/>
    <m/>
    <m/>
    <m/>
    <m/>
    <m/>
    <m/>
  </r>
  <r>
    <x v="1604"/>
    <x v="2"/>
    <x v="1415"/>
    <s v="湯の里渡島知内停車場線"/>
    <n v="1985"/>
    <n v="6.6"/>
    <m/>
    <m/>
    <m/>
    <m/>
    <n v="2022"/>
    <s v="Ⅰ"/>
    <x v="2"/>
    <x v="0"/>
    <m/>
    <m/>
    <n v="2027"/>
    <m/>
    <s v=""/>
    <m/>
    <m/>
    <s v=""/>
    <s v=""/>
    <m/>
    <m/>
    <m/>
    <m/>
    <m/>
    <m/>
    <m/>
    <m/>
    <m/>
    <m/>
    <m/>
    <m/>
    <m/>
    <m/>
    <m/>
    <m/>
    <m/>
    <m/>
    <m/>
    <m/>
    <m/>
    <m/>
    <m/>
    <m/>
    <s v=""/>
    <s v=""/>
    <m/>
    <s v=""/>
    <m/>
    <s v=""/>
    <m/>
    <m/>
    <m/>
    <m/>
    <m/>
    <m/>
    <m/>
    <m/>
    <m/>
    <m/>
    <m/>
    <m/>
    <m/>
    <m/>
    <m/>
  </r>
  <r>
    <x v="1605"/>
    <x v="2"/>
    <x v="122"/>
    <s v="北檜山大成線"/>
    <n v="1998"/>
    <n v="34"/>
    <n v="2014"/>
    <s v="Ⅰ"/>
    <n v="2019"/>
    <s v="Ⅰ"/>
    <n v="2019"/>
    <s v="Ⅰ"/>
    <x v="0"/>
    <x v="0"/>
    <m/>
    <m/>
    <n v="2024"/>
    <s v=""/>
    <s v=""/>
    <s v="修繕"/>
    <m/>
    <s v=""/>
    <s v=""/>
    <m/>
    <m/>
    <m/>
    <m/>
    <m/>
    <m/>
    <m/>
    <m/>
    <m/>
    <m/>
    <m/>
    <m/>
    <m/>
    <m/>
    <m/>
    <m/>
    <m/>
    <m/>
    <m/>
    <m/>
    <m/>
    <m/>
    <m/>
    <m/>
    <s v=""/>
    <s v=""/>
    <m/>
    <s v=""/>
    <m/>
    <s v=""/>
    <m/>
    <m/>
    <m/>
    <m/>
    <m/>
    <m/>
    <m/>
    <m/>
    <m/>
    <m/>
    <m/>
    <m/>
    <m/>
    <m/>
    <m/>
  </r>
  <r>
    <x v="1606"/>
    <x v="2"/>
    <x v="1416"/>
    <s v="北檜山大成線"/>
    <n v="2003"/>
    <n v="16.7"/>
    <n v="2014"/>
    <s v="Ⅰ"/>
    <n v="2019"/>
    <s v="Ⅰ"/>
    <n v="2019"/>
    <s v="Ⅰ"/>
    <x v="0"/>
    <x v="0"/>
    <m/>
    <m/>
    <n v="2024"/>
    <s v=""/>
    <s v=""/>
    <s v="修繕"/>
    <m/>
    <s v=""/>
    <s v=""/>
    <m/>
    <m/>
    <m/>
    <m/>
    <m/>
    <m/>
    <m/>
    <m/>
    <m/>
    <m/>
    <m/>
    <m/>
    <m/>
    <m/>
    <m/>
    <m/>
    <m/>
    <m/>
    <m/>
    <m/>
    <m/>
    <m/>
    <m/>
    <m/>
    <s v=""/>
    <s v=""/>
    <m/>
    <s v=""/>
    <m/>
    <s v=""/>
    <m/>
    <m/>
    <m/>
    <m/>
    <m/>
    <m/>
    <m/>
    <m/>
    <m/>
    <m/>
    <m/>
    <m/>
    <m/>
    <m/>
    <m/>
  </r>
  <r>
    <x v="1607"/>
    <x v="2"/>
    <x v="1417"/>
    <s v="北檜山大成線"/>
    <n v="1967"/>
    <n v="9"/>
    <n v="2014"/>
    <s v="Ⅱ"/>
    <n v="2019"/>
    <s v="Ⅲ"/>
    <n v="2019"/>
    <s v="Ⅲ"/>
    <x v="0"/>
    <x v="1"/>
    <m/>
    <m/>
    <n v="2024"/>
    <s v="修繕"/>
    <s v="修繕"/>
    <s v="更新※"/>
    <s v="修繕"/>
    <n v="2021"/>
    <n v="2022"/>
    <m/>
    <m/>
    <s v="地道債"/>
    <n v="3"/>
    <m/>
    <m/>
    <s v="補助"/>
    <n v="3"/>
    <s v="補助"/>
    <n v="5"/>
    <m/>
    <m/>
    <s v="補助"/>
    <n v="24.25"/>
    <m/>
    <m/>
    <s v=""/>
    <m/>
    <m/>
    <m/>
    <m/>
    <m/>
    <m/>
    <m/>
    <s v="修繕"/>
    <s v="上部工補修・伸縮装置取替"/>
    <n v="2021"/>
    <n v="2021.08"/>
    <n v="2022"/>
    <n v="2023.02"/>
    <m/>
    <m/>
    <m/>
    <m/>
    <m/>
    <m/>
    <m/>
    <m/>
    <m/>
    <m/>
    <m/>
    <m/>
    <m/>
    <m/>
    <n v="20"/>
  </r>
  <r>
    <x v="1608"/>
    <x v="2"/>
    <x v="1418"/>
    <s v="北檜山大成線"/>
    <n v="2009"/>
    <n v="268.2"/>
    <n v="2017"/>
    <s v="Ⅰ"/>
    <n v="2021"/>
    <s v="Ⅰ"/>
    <n v="2021"/>
    <s v="Ⅰ"/>
    <x v="5"/>
    <x v="0"/>
    <m/>
    <m/>
    <n v="2026"/>
    <s v=""/>
    <s v=""/>
    <s v="修繕"/>
    <m/>
    <s v=""/>
    <s v=""/>
    <m/>
    <m/>
    <m/>
    <m/>
    <m/>
    <m/>
    <m/>
    <m/>
    <m/>
    <m/>
    <m/>
    <m/>
    <m/>
    <m/>
    <m/>
    <m/>
    <m/>
    <m/>
    <m/>
    <m/>
    <m/>
    <m/>
    <m/>
    <m/>
    <s v=""/>
    <s v=""/>
    <m/>
    <s v=""/>
    <m/>
    <s v=""/>
    <m/>
    <m/>
    <m/>
    <m/>
    <m/>
    <m/>
    <m/>
    <m/>
    <m/>
    <m/>
    <m/>
    <m/>
    <m/>
    <m/>
    <m/>
  </r>
  <r>
    <x v="1609"/>
    <x v="2"/>
    <x v="576"/>
    <s v="北檜山大成線"/>
    <n v="2007"/>
    <n v="17"/>
    <n v="2017"/>
    <s v="Ⅰ"/>
    <n v="2021"/>
    <s v="Ⅰ"/>
    <n v="2021"/>
    <s v="Ⅰ"/>
    <x v="5"/>
    <x v="0"/>
    <m/>
    <m/>
    <n v="2026"/>
    <s v=""/>
    <s v=""/>
    <s v="修繕"/>
    <m/>
    <s v=""/>
    <s v=""/>
    <m/>
    <m/>
    <m/>
    <m/>
    <m/>
    <m/>
    <m/>
    <m/>
    <m/>
    <m/>
    <m/>
    <m/>
    <m/>
    <m/>
    <m/>
    <m/>
    <m/>
    <m/>
    <m/>
    <m/>
    <m/>
    <m/>
    <m/>
    <m/>
    <s v=""/>
    <s v=""/>
    <m/>
    <s v=""/>
    <m/>
    <s v=""/>
    <m/>
    <m/>
    <m/>
    <m/>
    <m/>
    <m/>
    <m/>
    <m/>
    <m/>
    <m/>
    <m/>
    <m/>
    <m/>
    <m/>
    <m/>
  </r>
  <r>
    <x v="1610"/>
    <x v="2"/>
    <x v="768"/>
    <s v="北檜山大成線"/>
    <n v="2011"/>
    <n v="43.7"/>
    <n v="2017"/>
    <s v="Ⅰ"/>
    <n v="2021"/>
    <s v="Ⅰ"/>
    <n v="2021"/>
    <s v="Ⅰ"/>
    <x v="5"/>
    <x v="0"/>
    <m/>
    <m/>
    <n v="2026"/>
    <s v=""/>
    <s v=""/>
    <s v="修繕"/>
    <m/>
    <s v=""/>
    <s v=""/>
    <m/>
    <m/>
    <m/>
    <m/>
    <m/>
    <m/>
    <m/>
    <m/>
    <m/>
    <m/>
    <m/>
    <m/>
    <m/>
    <m/>
    <m/>
    <m/>
    <m/>
    <m/>
    <m/>
    <m/>
    <m/>
    <m/>
    <m/>
    <m/>
    <s v=""/>
    <s v=""/>
    <m/>
    <s v=""/>
    <m/>
    <s v=""/>
    <m/>
    <m/>
    <m/>
    <m/>
    <m/>
    <m/>
    <m/>
    <m/>
    <m/>
    <m/>
    <m/>
    <m/>
    <m/>
    <m/>
    <m/>
  </r>
  <r>
    <x v="1611"/>
    <x v="2"/>
    <x v="716"/>
    <s v="北檜山大成線"/>
    <n v="2009"/>
    <n v="120.9"/>
    <n v="2017"/>
    <s v="Ⅰ"/>
    <n v="2021"/>
    <s v="Ⅰ"/>
    <n v="2021"/>
    <s v="Ⅰ"/>
    <x v="5"/>
    <x v="0"/>
    <m/>
    <m/>
    <n v="2026"/>
    <s v=""/>
    <s v=""/>
    <s v="修繕"/>
    <m/>
    <s v=""/>
    <s v=""/>
    <m/>
    <m/>
    <m/>
    <m/>
    <m/>
    <m/>
    <m/>
    <m/>
    <m/>
    <m/>
    <m/>
    <m/>
    <m/>
    <m/>
    <m/>
    <m/>
    <m/>
    <m/>
    <m/>
    <m/>
    <m/>
    <m/>
    <m/>
    <m/>
    <s v=""/>
    <s v=""/>
    <m/>
    <s v=""/>
    <m/>
    <s v=""/>
    <m/>
    <m/>
    <m/>
    <m/>
    <m/>
    <m/>
    <m/>
    <m/>
    <m/>
    <m/>
    <m/>
    <m/>
    <m/>
    <m/>
    <m/>
  </r>
  <r>
    <x v="1612"/>
    <x v="2"/>
    <x v="1419"/>
    <s v="北檜山大成線"/>
    <n v="1998"/>
    <n v="4"/>
    <n v="2014"/>
    <s v="Ⅰ"/>
    <n v="2019"/>
    <s v="Ⅰ"/>
    <n v="2019"/>
    <s v="Ⅰ"/>
    <x v="0"/>
    <x v="0"/>
    <m/>
    <m/>
    <n v="2024"/>
    <s v=""/>
    <s v=""/>
    <s v="修繕"/>
    <m/>
    <s v=""/>
    <s v=""/>
    <m/>
    <m/>
    <m/>
    <m/>
    <m/>
    <m/>
    <m/>
    <m/>
    <m/>
    <m/>
    <m/>
    <m/>
    <m/>
    <m/>
    <m/>
    <m/>
    <m/>
    <m/>
    <m/>
    <m/>
    <m/>
    <m/>
    <m/>
    <m/>
    <s v=""/>
    <s v=""/>
    <m/>
    <s v=""/>
    <m/>
    <s v=""/>
    <m/>
    <m/>
    <m/>
    <m/>
    <m/>
    <m/>
    <m/>
    <m/>
    <m/>
    <m/>
    <m/>
    <m/>
    <m/>
    <m/>
    <m/>
  </r>
  <r>
    <x v="1613"/>
    <x v="2"/>
    <x v="1420"/>
    <s v="北檜山大成線"/>
    <n v="1985"/>
    <n v="14.5"/>
    <n v="2015"/>
    <s v="Ⅰ"/>
    <n v="2020"/>
    <s v="Ⅲ"/>
    <n v="2020"/>
    <s v="Ⅲ"/>
    <x v="1"/>
    <x v="1"/>
    <m/>
    <m/>
    <n v="2025"/>
    <s v="修繕"/>
    <s v="修繕"/>
    <s v="修繕"/>
    <s v="修繕"/>
    <n v="2022"/>
    <n v="2023"/>
    <m/>
    <m/>
    <s v="補助"/>
    <n v="9.6999999999999993"/>
    <m/>
    <m/>
    <m/>
    <m/>
    <m/>
    <m/>
    <m/>
    <m/>
    <s v="補助"/>
    <n v="9.6999999999999993"/>
    <m/>
    <m/>
    <s v="補助"/>
    <n v="14.4"/>
    <m/>
    <m/>
    <m/>
    <m/>
    <m/>
    <m/>
    <s v="修繕"/>
    <s v="根固めブロック"/>
    <n v="2022"/>
    <n v="2022.08"/>
    <m/>
    <s v=""/>
    <s v="修繕"/>
    <n v="2022"/>
    <n v="2023"/>
    <s v="修繕"/>
    <n v="2022"/>
    <n v="2023"/>
    <s v="修繕"/>
    <n v="14.4"/>
    <m/>
    <m/>
    <m/>
    <m/>
    <m/>
    <m/>
    <n v="30"/>
  </r>
  <r>
    <x v="1614"/>
    <x v="2"/>
    <x v="1421"/>
    <s v="北檜山大成線"/>
    <n v="1997"/>
    <n v="10.5"/>
    <n v="2014"/>
    <s v="Ⅰ"/>
    <n v="2019"/>
    <s v="Ⅰ"/>
    <n v="2019"/>
    <s v="Ⅰ"/>
    <x v="0"/>
    <x v="0"/>
    <m/>
    <m/>
    <n v="2024"/>
    <s v=""/>
    <s v=""/>
    <s v="修繕"/>
    <m/>
    <s v=""/>
    <s v=""/>
    <m/>
    <m/>
    <m/>
    <m/>
    <m/>
    <m/>
    <m/>
    <m/>
    <m/>
    <m/>
    <m/>
    <m/>
    <m/>
    <m/>
    <m/>
    <m/>
    <m/>
    <m/>
    <m/>
    <m/>
    <m/>
    <m/>
    <m/>
    <m/>
    <s v=""/>
    <s v=""/>
    <m/>
    <s v=""/>
    <m/>
    <s v=""/>
    <m/>
    <m/>
    <m/>
    <m/>
    <m/>
    <m/>
    <m/>
    <m/>
    <m/>
    <m/>
    <m/>
    <m/>
    <m/>
    <m/>
    <m/>
  </r>
  <r>
    <x v="1615"/>
    <x v="2"/>
    <x v="1422"/>
    <s v="北檜山大成線"/>
    <n v="1993"/>
    <n v="14"/>
    <n v="2014"/>
    <s v="Ⅱ"/>
    <n v="2019"/>
    <s v="Ⅰ"/>
    <n v="2019"/>
    <s v="Ⅰ"/>
    <x v="0"/>
    <x v="0"/>
    <m/>
    <m/>
    <n v="2024"/>
    <s v=""/>
    <s v=""/>
    <s v="修繕"/>
    <m/>
    <s v=""/>
    <s v=""/>
    <m/>
    <m/>
    <m/>
    <m/>
    <m/>
    <m/>
    <m/>
    <m/>
    <m/>
    <m/>
    <m/>
    <m/>
    <m/>
    <m/>
    <m/>
    <m/>
    <m/>
    <m/>
    <m/>
    <m/>
    <m/>
    <m/>
    <m/>
    <m/>
    <s v=""/>
    <s v=""/>
    <m/>
    <s v=""/>
    <m/>
    <s v=""/>
    <m/>
    <m/>
    <m/>
    <m/>
    <m/>
    <m/>
    <m/>
    <m/>
    <m/>
    <m/>
    <m/>
    <m/>
    <m/>
    <m/>
    <m/>
  </r>
  <r>
    <x v="1616"/>
    <x v="2"/>
    <x v="1423"/>
    <s v="北檜山大成線"/>
    <n v="1970"/>
    <n v="30"/>
    <n v="2017"/>
    <s v="Ⅱ"/>
    <n v="2021"/>
    <s v="Ⅱ"/>
    <n v="2021"/>
    <s v="Ⅱ"/>
    <x v="5"/>
    <x v="2"/>
    <m/>
    <m/>
    <n v="2026"/>
    <s v=""/>
    <s v=""/>
    <s v="修繕"/>
    <m/>
    <s v=""/>
    <s v=""/>
    <m/>
    <m/>
    <m/>
    <m/>
    <m/>
    <m/>
    <m/>
    <m/>
    <m/>
    <m/>
    <m/>
    <m/>
    <m/>
    <m/>
    <m/>
    <m/>
    <m/>
    <m/>
    <m/>
    <m/>
    <m/>
    <m/>
    <m/>
    <m/>
    <m/>
    <s v=""/>
    <m/>
    <s v=""/>
    <m/>
    <s v=""/>
    <m/>
    <m/>
    <m/>
    <m/>
    <m/>
    <m/>
    <m/>
    <m/>
    <m/>
    <m/>
    <m/>
    <m/>
    <m/>
    <m/>
    <s v=""/>
  </r>
  <r>
    <x v="1617"/>
    <x v="2"/>
    <x v="1424"/>
    <s v="北檜山大成線"/>
    <n v="1987"/>
    <n v="18.7"/>
    <n v="2017"/>
    <s v="Ⅰ"/>
    <n v="2021"/>
    <s v="Ⅰ"/>
    <n v="2021"/>
    <s v="Ⅰ"/>
    <x v="5"/>
    <x v="0"/>
    <m/>
    <m/>
    <n v="2026"/>
    <s v=""/>
    <s v=""/>
    <s v="修繕"/>
    <m/>
    <s v=""/>
    <s v=""/>
    <m/>
    <m/>
    <m/>
    <m/>
    <m/>
    <m/>
    <m/>
    <m/>
    <m/>
    <m/>
    <m/>
    <m/>
    <m/>
    <m/>
    <m/>
    <m/>
    <m/>
    <m/>
    <m/>
    <m/>
    <m/>
    <m/>
    <m/>
    <m/>
    <s v=""/>
    <s v=""/>
    <m/>
    <s v=""/>
    <m/>
    <s v=""/>
    <m/>
    <m/>
    <m/>
    <m/>
    <m/>
    <m/>
    <m/>
    <m/>
    <m/>
    <m/>
    <m/>
    <m/>
    <m/>
    <m/>
    <m/>
  </r>
  <r>
    <x v="1618"/>
    <x v="2"/>
    <x v="1425"/>
    <s v="北檜山大成線"/>
    <n v="1988"/>
    <n v="15.6"/>
    <n v="2017"/>
    <s v="Ⅰ"/>
    <n v="2021"/>
    <s v="Ⅰ"/>
    <n v="2021"/>
    <s v="Ⅰ"/>
    <x v="5"/>
    <x v="0"/>
    <m/>
    <m/>
    <n v="2026"/>
    <s v=""/>
    <s v=""/>
    <s v="修繕"/>
    <m/>
    <s v=""/>
    <s v=""/>
    <m/>
    <m/>
    <m/>
    <m/>
    <m/>
    <m/>
    <m/>
    <m/>
    <m/>
    <m/>
    <m/>
    <m/>
    <m/>
    <m/>
    <m/>
    <m/>
    <m/>
    <m/>
    <m/>
    <m/>
    <m/>
    <m/>
    <m/>
    <m/>
    <s v=""/>
    <s v=""/>
    <m/>
    <s v=""/>
    <m/>
    <s v=""/>
    <m/>
    <m/>
    <m/>
    <m/>
    <m/>
    <m/>
    <m/>
    <m/>
    <m/>
    <m/>
    <m/>
    <m/>
    <m/>
    <m/>
    <m/>
  </r>
  <r>
    <x v="1619"/>
    <x v="2"/>
    <x v="1426"/>
    <s v="北檜山大成線"/>
    <n v="1991"/>
    <n v="15.7"/>
    <n v="2017"/>
    <s v="Ⅰ"/>
    <n v="2021"/>
    <s v="Ⅰ"/>
    <n v="2021"/>
    <s v="Ⅰ"/>
    <x v="5"/>
    <x v="0"/>
    <m/>
    <m/>
    <n v="2026"/>
    <s v=""/>
    <s v=""/>
    <s v="修繕"/>
    <m/>
    <s v=""/>
    <s v=""/>
    <m/>
    <m/>
    <m/>
    <m/>
    <m/>
    <m/>
    <m/>
    <m/>
    <m/>
    <m/>
    <m/>
    <m/>
    <m/>
    <m/>
    <m/>
    <m/>
    <m/>
    <m/>
    <m/>
    <m/>
    <m/>
    <m/>
    <m/>
    <m/>
    <s v=""/>
    <s v=""/>
    <m/>
    <s v=""/>
    <m/>
    <s v=""/>
    <m/>
    <m/>
    <m/>
    <m/>
    <m/>
    <m/>
    <m/>
    <m/>
    <m/>
    <m/>
    <m/>
    <m/>
    <m/>
    <m/>
    <m/>
  </r>
  <r>
    <x v="1620"/>
    <x v="2"/>
    <x v="1417"/>
    <s v="北檜山大成線"/>
    <n v="2012"/>
    <n v="11.8"/>
    <n v="2015"/>
    <s v="Ⅰ"/>
    <n v="2020"/>
    <s v="Ⅰ"/>
    <n v="2020"/>
    <s v="Ⅰ"/>
    <x v="1"/>
    <x v="0"/>
    <m/>
    <m/>
    <n v="2025"/>
    <s v=""/>
    <s v=""/>
    <s v="更新※"/>
    <m/>
    <s v=""/>
    <s v=""/>
    <m/>
    <m/>
    <m/>
    <m/>
    <m/>
    <m/>
    <m/>
    <m/>
    <m/>
    <m/>
    <m/>
    <m/>
    <m/>
    <m/>
    <m/>
    <m/>
    <m/>
    <m/>
    <m/>
    <m/>
    <m/>
    <m/>
    <m/>
    <m/>
    <s v=""/>
    <s v=""/>
    <m/>
    <s v=""/>
    <m/>
    <s v=""/>
    <m/>
    <m/>
    <m/>
    <m/>
    <m/>
    <m/>
    <m/>
    <m/>
    <m/>
    <m/>
    <m/>
    <m/>
    <m/>
    <m/>
    <m/>
  </r>
  <r>
    <x v="1621"/>
    <x v="2"/>
    <x v="1427"/>
    <s v="大野上磯線"/>
    <n v="1981"/>
    <n v="32"/>
    <n v="2018"/>
    <s v="Ⅰ"/>
    <n v="2018"/>
    <s v="Ⅰ"/>
    <n v="2018"/>
    <s v="Ⅰ"/>
    <x v="6"/>
    <x v="0"/>
    <m/>
    <m/>
    <n v="2023"/>
    <s v=""/>
    <s v=""/>
    <s v="修繕"/>
    <m/>
    <s v=""/>
    <s v=""/>
    <m/>
    <m/>
    <m/>
    <m/>
    <m/>
    <m/>
    <m/>
    <m/>
    <m/>
    <m/>
    <m/>
    <m/>
    <m/>
    <m/>
    <m/>
    <m/>
    <s v=""/>
    <m/>
    <m/>
    <m/>
    <m/>
    <m/>
    <m/>
    <m/>
    <s v=""/>
    <s v=""/>
    <m/>
    <s v=""/>
    <m/>
    <s v=""/>
    <m/>
    <m/>
    <m/>
    <m/>
    <m/>
    <m/>
    <m/>
    <m/>
    <m/>
    <m/>
    <m/>
    <m/>
    <m/>
    <m/>
    <m/>
  </r>
  <r>
    <x v="1622"/>
    <x v="2"/>
    <x v="1428"/>
    <s v="大野上磯線"/>
    <n v="2004"/>
    <n v="33.799999999999997"/>
    <n v="2018"/>
    <s v="Ⅰ"/>
    <n v="2018"/>
    <s v="Ⅰ"/>
    <n v="2018"/>
    <s v="Ⅰ"/>
    <x v="6"/>
    <x v="0"/>
    <m/>
    <m/>
    <n v="2023"/>
    <s v=""/>
    <s v=""/>
    <s v="修繕"/>
    <m/>
    <s v=""/>
    <s v=""/>
    <m/>
    <m/>
    <m/>
    <m/>
    <m/>
    <m/>
    <m/>
    <m/>
    <m/>
    <m/>
    <m/>
    <m/>
    <m/>
    <m/>
    <m/>
    <m/>
    <m/>
    <m/>
    <m/>
    <m/>
    <m/>
    <m/>
    <m/>
    <m/>
    <s v=""/>
    <s v=""/>
    <m/>
    <s v=""/>
    <m/>
    <s v=""/>
    <m/>
    <m/>
    <m/>
    <m/>
    <m/>
    <m/>
    <m/>
    <m/>
    <m/>
    <m/>
    <m/>
    <m/>
    <m/>
    <m/>
    <m/>
  </r>
  <r>
    <x v="1623"/>
    <x v="2"/>
    <x v="1429"/>
    <s v="濁川温泉線"/>
    <n v="1988"/>
    <n v="33.299999999999997"/>
    <n v="2018"/>
    <s v="Ⅱ"/>
    <n v="2018"/>
    <s v="Ⅱ"/>
    <n v="2018"/>
    <s v="Ⅱ"/>
    <x v="6"/>
    <x v="2"/>
    <m/>
    <m/>
    <n v="2023"/>
    <s v=""/>
    <s v=""/>
    <s v="修繕"/>
    <m/>
    <s v=""/>
    <s v=""/>
    <m/>
    <m/>
    <m/>
    <m/>
    <m/>
    <m/>
    <m/>
    <m/>
    <m/>
    <m/>
    <m/>
    <m/>
    <m/>
    <m/>
    <m/>
    <m/>
    <m/>
    <m/>
    <m/>
    <m/>
    <m/>
    <m/>
    <m/>
    <m/>
    <m/>
    <s v=""/>
    <m/>
    <s v=""/>
    <m/>
    <s v=""/>
    <m/>
    <m/>
    <m/>
    <m/>
    <m/>
    <m/>
    <m/>
    <m/>
    <m/>
    <m/>
    <m/>
    <m/>
    <m/>
    <m/>
    <s v=""/>
  </r>
  <r>
    <x v="1624"/>
    <x v="2"/>
    <x v="58"/>
    <s v="濁川温泉線"/>
    <n v="1981"/>
    <n v="19.8"/>
    <n v="2018"/>
    <s v="Ⅱ"/>
    <n v="2018"/>
    <s v="Ⅱ"/>
    <n v="2018"/>
    <s v="Ⅱ"/>
    <x v="6"/>
    <x v="2"/>
    <m/>
    <m/>
    <n v="2023"/>
    <s v=""/>
    <s v=""/>
    <s v="修繕"/>
    <m/>
    <s v=""/>
    <s v=""/>
    <m/>
    <m/>
    <m/>
    <m/>
    <m/>
    <m/>
    <m/>
    <m/>
    <m/>
    <m/>
    <m/>
    <m/>
    <m/>
    <m/>
    <m/>
    <m/>
    <m/>
    <m/>
    <m/>
    <m/>
    <m/>
    <m/>
    <m/>
    <m/>
    <m/>
    <s v=""/>
    <m/>
    <s v=""/>
    <m/>
    <s v=""/>
    <m/>
    <m/>
    <m/>
    <m/>
    <m/>
    <m/>
    <m/>
    <m/>
    <m/>
    <m/>
    <m/>
    <m/>
    <m/>
    <m/>
    <s v=""/>
  </r>
  <r>
    <x v="1625"/>
    <x v="2"/>
    <x v="1430"/>
    <s v="濁川温泉線"/>
    <n v="1988"/>
    <n v="41.8"/>
    <n v="2018"/>
    <s v="Ⅱ"/>
    <n v="2018"/>
    <s v="Ⅱ"/>
    <n v="2018"/>
    <s v="Ⅱ"/>
    <x v="6"/>
    <x v="2"/>
    <m/>
    <m/>
    <n v="2023"/>
    <s v=""/>
    <s v=""/>
    <s v="修繕"/>
    <m/>
    <s v=""/>
    <s v=""/>
    <m/>
    <m/>
    <m/>
    <m/>
    <m/>
    <m/>
    <m/>
    <m/>
    <m/>
    <m/>
    <m/>
    <m/>
    <m/>
    <m/>
    <m/>
    <m/>
    <m/>
    <m/>
    <m/>
    <m/>
    <m/>
    <m/>
    <m/>
    <m/>
    <m/>
    <s v=""/>
    <m/>
    <s v=""/>
    <m/>
    <s v=""/>
    <m/>
    <m/>
    <m/>
    <m/>
    <m/>
    <m/>
    <m/>
    <m/>
    <m/>
    <m/>
    <m/>
    <m/>
    <m/>
    <m/>
    <s v=""/>
  </r>
  <r>
    <x v="1626"/>
    <x v="2"/>
    <x v="481"/>
    <s v="濁川温泉線"/>
    <n v="1989"/>
    <n v="27"/>
    <n v="2018"/>
    <s v="Ⅰ"/>
    <n v="2018"/>
    <s v="Ⅰ"/>
    <n v="2018"/>
    <s v="Ⅰ"/>
    <x v="6"/>
    <x v="0"/>
    <m/>
    <m/>
    <n v="2023"/>
    <s v=""/>
    <s v=""/>
    <s v="修繕"/>
    <m/>
    <s v=""/>
    <s v=""/>
    <m/>
    <m/>
    <m/>
    <m/>
    <m/>
    <m/>
    <m/>
    <m/>
    <m/>
    <m/>
    <m/>
    <m/>
    <m/>
    <m/>
    <m/>
    <m/>
    <m/>
    <m/>
    <m/>
    <m/>
    <m/>
    <m/>
    <m/>
    <m/>
    <s v=""/>
    <s v=""/>
    <m/>
    <s v=""/>
    <m/>
    <s v=""/>
    <m/>
    <m/>
    <m/>
    <m/>
    <m/>
    <m/>
    <m/>
    <m/>
    <m/>
    <m/>
    <m/>
    <m/>
    <m/>
    <m/>
    <m/>
  </r>
  <r>
    <x v="1627"/>
    <x v="2"/>
    <x v="207"/>
    <s v="濁川温泉線"/>
    <n v="1980"/>
    <n v="22"/>
    <n v="2018"/>
    <s v="Ⅱ"/>
    <n v="2018"/>
    <s v="Ⅱ"/>
    <n v="2018"/>
    <s v="Ⅱ"/>
    <x v="6"/>
    <x v="2"/>
    <m/>
    <m/>
    <n v="2023"/>
    <s v=""/>
    <s v=""/>
    <s v="修繕"/>
    <m/>
    <s v=""/>
    <s v=""/>
    <m/>
    <m/>
    <m/>
    <m/>
    <m/>
    <m/>
    <m/>
    <m/>
    <m/>
    <m/>
    <m/>
    <m/>
    <m/>
    <m/>
    <m/>
    <m/>
    <m/>
    <m/>
    <m/>
    <m/>
    <m/>
    <m/>
    <m/>
    <m/>
    <m/>
    <s v=""/>
    <m/>
    <s v=""/>
    <m/>
    <s v=""/>
    <m/>
    <m/>
    <m/>
    <m/>
    <m/>
    <m/>
    <m/>
    <m/>
    <m/>
    <m/>
    <m/>
    <m/>
    <m/>
    <m/>
    <s v=""/>
  </r>
  <r>
    <x v="1628"/>
    <x v="2"/>
    <x v="369"/>
    <s v="濁川温泉線"/>
    <n v="1989"/>
    <n v="22"/>
    <n v="2018"/>
    <s v="Ⅰ"/>
    <n v="2018"/>
    <s v="Ⅰ"/>
    <n v="2018"/>
    <s v="Ⅰ"/>
    <x v="6"/>
    <x v="0"/>
    <m/>
    <m/>
    <n v="2023"/>
    <s v=""/>
    <s v=""/>
    <s v="修繕"/>
    <m/>
    <s v=""/>
    <s v=""/>
    <m/>
    <m/>
    <m/>
    <m/>
    <m/>
    <m/>
    <m/>
    <m/>
    <m/>
    <m/>
    <m/>
    <m/>
    <m/>
    <m/>
    <m/>
    <m/>
    <m/>
    <m/>
    <m/>
    <m/>
    <m/>
    <m/>
    <m/>
    <m/>
    <s v=""/>
    <s v=""/>
    <m/>
    <s v=""/>
    <m/>
    <s v=""/>
    <m/>
    <m/>
    <m/>
    <m/>
    <m/>
    <m/>
    <m/>
    <m/>
    <m/>
    <m/>
    <m/>
    <m/>
    <m/>
    <m/>
    <m/>
  </r>
  <r>
    <x v="1629"/>
    <x v="2"/>
    <x v="1431"/>
    <s v="濁川温泉線"/>
    <n v="1989"/>
    <n v="19.8"/>
    <n v="2018"/>
    <s v="Ⅱ"/>
    <n v="2018"/>
    <s v="Ⅱ"/>
    <n v="2018"/>
    <s v="Ⅱ"/>
    <x v="6"/>
    <x v="2"/>
    <m/>
    <m/>
    <n v="2023"/>
    <s v=""/>
    <s v=""/>
    <s v="修繕"/>
    <m/>
    <s v=""/>
    <s v=""/>
    <m/>
    <m/>
    <m/>
    <m/>
    <m/>
    <m/>
    <m/>
    <m/>
    <m/>
    <m/>
    <m/>
    <m/>
    <m/>
    <m/>
    <m/>
    <m/>
    <m/>
    <m/>
    <m/>
    <m/>
    <m/>
    <m/>
    <m/>
    <m/>
    <m/>
    <s v=""/>
    <m/>
    <s v=""/>
    <m/>
    <s v=""/>
    <m/>
    <m/>
    <m/>
    <m/>
    <m/>
    <m/>
    <m/>
    <m/>
    <m/>
    <m/>
    <m/>
    <m/>
    <m/>
    <m/>
    <s v=""/>
  </r>
  <r>
    <x v="1630"/>
    <x v="2"/>
    <x v="1321"/>
    <s v="濁川温泉線"/>
    <n v="1987"/>
    <n v="43.9"/>
    <n v="2016"/>
    <s v="Ⅱ"/>
    <n v="2021"/>
    <s v="Ⅱ"/>
    <n v="2021"/>
    <s v="Ⅱ"/>
    <x v="5"/>
    <x v="2"/>
    <m/>
    <m/>
    <n v="2026"/>
    <s v=""/>
    <s v=""/>
    <s v="修繕"/>
    <m/>
    <s v=""/>
    <s v=""/>
    <m/>
    <m/>
    <m/>
    <m/>
    <m/>
    <m/>
    <m/>
    <m/>
    <m/>
    <m/>
    <m/>
    <m/>
    <m/>
    <m/>
    <m/>
    <m/>
    <m/>
    <m/>
    <m/>
    <m/>
    <m/>
    <m/>
    <m/>
    <m/>
    <m/>
    <s v=""/>
    <m/>
    <s v=""/>
    <m/>
    <s v=""/>
    <m/>
    <m/>
    <m/>
    <m/>
    <m/>
    <m/>
    <m/>
    <m/>
    <m/>
    <m/>
    <m/>
    <m/>
    <m/>
    <m/>
    <s v=""/>
  </r>
  <r>
    <x v="1631"/>
    <x v="2"/>
    <x v="228"/>
    <s v="濁川温泉線"/>
    <n v="1977"/>
    <n v="10"/>
    <n v="2017"/>
    <s v="Ⅱ"/>
    <n v="2017"/>
    <s v="Ⅱ"/>
    <n v="2022"/>
    <s v="Ⅱ"/>
    <x v="2"/>
    <x v="2"/>
    <m/>
    <m/>
    <n v="2027"/>
    <s v=""/>
    <s v=""/>
    <s v="修繕"/>
    <m/>
    <s v=""/>
    <s v=""/>
    <m/>
    <m/>
    <m/>
    <m/>
    <m/>
    <m/>
    <m/>
    <m/>
    <m/>
    <m/>
    <m/>
    <m/>
    <m/>
    <m/>
    <m/>
    <m/>
    <m/>
    <m/>
    <m/>
    <m/>
    <m/>
    <m/>
    <m/>
    <m/>
    <s v=""/>
    <s v=""/>
    <m/>
    <s v=""/>
    <m/>
    <s v=""/>
    <m/>
    <m/>
    <m/>
    <m/>
    <m/>
    <m/>
    <m/>
    <m/>
    <m/>
    <m/>
    <m/>
    <m/>
    <m/>
    <m/>
    <s v=""/>
  </r>
  <r>
    <x v="1632"/>
    <x v="2"/>
    <x v="1432"/>
    <s v="濁川温泉線"/>
    <n v="1988"/>
    <n v="9.9"/>
    <n v="2018"/>
    <s v="Ⅱ"/>
    <n v="2018"/>
    <s v="Ⅱ"/>
    <n v="2018"/>
    <s v="Ⅱ"/>
    <x v="6"/>
    <x v="2"/>
    <m/>
    <m/>
    <n v="2023"/>
    <s v=""/>
    <s v=""/>
    <s v="修繕"/>
    <m/>
    <s v=""/>
    <s v=""/>
    <m/>
    <m/>
    <m/>
    <m/>
    <m/>
    <m/>
    <m/>
    <m/>
    <m/>
    <m/>
    <m/>
    <m/>
    <m/>
    <m/>
    <m/>
    <m/>
    <m/>
    <m/>
    <m/>
    <m/>
    <m/>
    <m/>
    <m/>
    <m/>
    <m/>
    <s v=""/>
    <m/>
    <s v=""/>
    <m/>
    <s v=""/>
    <m/>
    <m/>
    <m/>
    <m/>
    <m/>
    <m/>
    <m/>
    <m/>
    <m/>
    <m/>
    <m/>
    <m/>
    <m/>
    <m/>
    <s v=""/>
  </r>
  <r>
    <x v="1633"/>
    <x v="2"/>
    <x v="1433"/>
    <s v="東大里瀬棚停車場線"/>
    <n v="1975"/>
    <n v="8"/>
    <n v="2015"/>
    <s v="Ⅱ"/>
    <n v="2019"/>
    <s v="Ⅱ"/>
    <n v="2019"/>
    <s v="Ⅱ"/>
    <x v="0"/>
    <x v="2"/>
    <m/>
    <m/>
    <n v="2024"/>
    <s v=""/>
    <s v=""/>
    <s v="修繕"/>
    <m/>
    <s v=""/>
    <s v=""/>
    <m/>
    <m/>
    <m/>
    <m/>
    <m/>
    <m/>
    <m/>
    <m/>
    <m/>
    <m/>
    <m/>
    <m/>
    <m/>
    <m/>
    <m/>
    <m/>
    <m/>
    <m/>
    <m/>
    <m/>
    <m/>
    <m/>
    <m/>
    <m/>
    <m/>
    <s v=""/>
    <m/>
    <s v=""/>
    <m/>
    <s v=""/>
    <m/>
    <m/>
    <m/>
    <m/>
    <m/>
    <m/>
    <m/>
    <m/>
    <m/>
    <m/>
    <m/>
    <m/>
    <m/>
    <m/>
    <s v=""/>
  </r>
  <r>
    <x v="1634"/>
    <x v="2"/>
    <x v="1434"/>
    <s v="東大里瀬棚停車場線"/>
    <n v="1976"/>
    <n v="10"/>
    <n v="2015"/>
    <s v="Ⅱ"/>
    <n v="2019"/>
    <s v="Ⅱ"/>
    <n v="2019"/>
    <s v="Ⅱ"/>
    <x v="0"/>
    <x v="2"/>
    <m/>
    <m/>
    <n v="2024"/>
    <s v=""/>
    <s v=""/>
    <s v="修繕"/>
    <m/>
    <s v=""/>
    <s v=""/>
    <m/>
    <m/>
    <m/>
    <m/>
    <m/>
    <m/>
    <m/>
    <m/>
    <m/>
    <m/>
    <m/>
    <m/>
    <m/>
    <m/>
    <m/>
    <m/>
    <m/>
    <m/>
    <m/>
    <m/>
    <m/>
    <m/>
    <m/>
    <m/>
    <m/>
    <s v=""/>
    <m/>
    <s v=""/>
    <m/>
    <s v=""/>
    <m/>
    <m/>
    <m/>
    <m/>
    <m/>
    <m/>
    <m/>
    <m/>
    <m/>
    <m/>
    <m/>
    <m/>
    <m/>
    <m/>
    <s v=""/>
  </r>
  <r>
    <x v="1635"/>
    <x v="2"/>
    <x v="1435"/>
    <s v="旭台今金線"/>
    <n v="2000"/>
    <n v="19"/>
    <n v="2017"/>
    <s v="Ⅰ"/>
    <n v="2021"/>
    <s v="Ⅰ"/>
    <n v="2021"/>
    <s v="Ⅰ"/>
    <x v="5"/>
    <x v="0"/>
    <m/>
    <m/>
    <n v="2026"/>
    <s v=""/>
    <s v=""/>
    <s v="修繕"/>
    <m/>
    <s v=""/>
    <s v=""/>
    <m/>
    <m/>
    <m/>
    <m/>
    <m/>
    <m/>
    <m/>
    <m/>
    <m/>
    <m/>
    <m/>
    <m/>
    <m/>
    <m/>
    <m/>
    <m/>
    <m/>
    <m/>
    <m/>
    <m/>
    <m/>
    <m/>
    <m/>
    <m/>
    <s v=""/>
    <s v=""/>
    <m/>
    <s v=""/>
    <m/>
    <s v=""/>
    <m/>
    <m/>
    <m/>
    <m/>
    <m/>
    <m/>
    <m/>
    <m/>
    <m/>
    <m/>
    <m/>
    <m/>
    <m/>
    <m/>
    <m/>
  </r>
  <r>
    <x v="1636"/>
    <x v="2"/>
    <x v="1429"/>
    <s v="旭台今金線"/>
    <n v="1972"/>
    <n v="40"/>
    <n v="2017"/>
    <s v="Ⅲ"/>
    <n v="2017"/>
    <s v="Ⅲ"/>
    <n v="2022"/>
    <s v="Ⅲ"/>
    <x v="2"/>
    <x v="1"/>
    <m/>
    <m/>
    <n v="2027"/>
    <s v="修繕"/>
    <s v="修繕"/>
    <s v="修繕"/>
    <s v="修繕"/>
    <n v="2024"/>
    <n v="2025"/>
    <m/>
    <m/>
    <m/>
    <m/>
    <s v="補助"/>
    <n v="15"/>
    <s v="補助"/>
    <n v="12"/>
    <s v="補助"/>
    <n v="23"/>
    <m/>
    <m/>
    <m/>
    <m/>
    <m/>
    <m/>
    <s v=""/>
    <m/>
    <s v="修繕"/>
    <s v="伸縮装置取替、床版表面被覆、支承補修"/>
    <n v="2017"/>
    <s v="2017.09"/>
    <n v="2020"/>
    <s v="2021.03"/>
    <s v=""/>
    <s v=""/>
    <m/>
    <s v=""/>
    <m/>
    <s v=""/>
    <m/>
    <m/>
    <m/>
    <m/>
    <m/>
    <m/>
    <m/>
    <m/>
    <s v="修繕"/>
    <n v="2024"/>
    <n v="2025"/>
    <s v="修繕"/>
    <n v="2024"/>
    <n v="2025"/>
    <n v="90"/>
  </r>
  <r>
    <x v="1637"/>
    <x v="2"/>
    <x v="1436"/>
    <s v="旭台今金線"/>
    <n v="1978"/>
    <n v="19"/>
    <n v="2017"/>
    <s v="Ⅰ"/>
    <n v="2021"/>
    <s v="Ⅱ"/>
    <n v="2021"/>
    <s v="Ⅱ"/>
    <x v="5"/>
    <x v="2"/>
    <m/>
    <m/>
    <n v="2026"/>
    <s v=""/>
    <s v=""/>
    <s v="修繕"/>
    <m/>
    <s v=""/>
    <s v=""/>
    <m/>
    <m/>
    <m/>
    <m/>
    <m/>
    <m/>
    <m/>
    <m/>
    <m/>
    <m/>
    <m/>
    <m/>
    <m/>
    <m/>
    <m/>
    <m/>
    <s v=""/>
    <m/>
    <m/>
    <m/>
    <m/>
    <m/>
    <m/>
    <m/>
    <m/>
    <s v=""/>
    <m/>
    <s v=""/>
    <m/>
    <s v=""/>
    <m/>
    <m/>
    <m/>
    <m/>
    <m/>
    <m/>
    <m/>
    <m/>
    <m/>
    <m/>
    <m/>
    <m/>
    <m/>
    <m/>
    <s v=""/>
  </r>
  <r>
    <x v="1638"/>
    <x v="2"/>
    <x v="1437"/>
    <s v="旭台今金線"/>
    <n v="1991"/>
    <n v="50.1"/>
    <n v="2017"/>
    <s v="Ⅰ"/>
    <n v="2021"/>
    <s v="Ⅱ"/>
    <n v="2021"/>
    <s v="Ⅱ"/>
    <x v="5"/>
    <x v="2"/>
    <m/>
    <m/>
    <n v="2026"/>
    <s v=""/>
    <s v=""/>
    <s v="修繕"/>
    <m/>
    <s v=""/>
    <s v=""/>
    <m/>
    <m/>
    <m/>
    <m/>
    <m/>
    <m/>
    <m/>
    <m/>
    <m/>
    <m/>
    <m/>
    <m/>
    <m/>
    <m/>
    <m/>
    <m/>
    <m/>
    <m/>
    <m/>
    <m/>
    <m/>
    <m/>
    <m/>
    <m/>
    <m/>
    <s v=""/>
    <m/>
    <s v=""/>
    <m/>
    <s v=""/>
    <m/>
    <m/>
    <m/>
    <m/>
    <m/>
    <m/>
    <m/>
    <m/>
    <m/>
    <m/>
    <m/>
    <m/>
    <m/>
    <m/>
    <s v=""/>
  </r>
  <r>
    <x v="1639"/>
    <x v="2"/>
    <x v="1438"/>
    <s v="森停車場線"/>
    <n v="1985"/>
    <n v="15.7"/>
    <n v="2015"/>
    <s v="Ⅰ"/>
    <n v="2019"/>
    <s v="Ⅱ"/>
    <n v="2019"/>
    <s v="Ⅱ"/>
    <x v="0"/>
    <x v="2"/>
    <m/>
    <m/>
    <n v="2024"/>
    <s v=""/>
    <s v=""/>
    <s v="修繕"/>
    <m/>
    <s v=""/>
    <s v=""/>
    <m/>
    <m/>
    <m/>
    <m/>
    <m/>
    <m/>
    <m/>
    <m/>
    <m/>
    <m/>
    <m/>
    <m/>
    <m/>
    <m/>
    <m/>
    <m/>
    <m/>
    <m/>
    <m/>
    <m/>
    <m/>
    <m/>
    <m/>
    <m/>
    <m/>
    <s v=""/>
    <m/>
    <s v=""/>
    <m/>
    <s v=""/>
    <m/>
    <m/>
    <m/>
    <m/>
    <m/>
    <m/>
    <m/>
    <m/>
    <m/>
    <m/>
    <m/>
    <m/>
    <m/>
    <m/>
    <s v=""/>
  </r>
  <r>
    <x v="1640"/>
    <x v="2"/>
    <x v="286"/>
    <s v="森停車場線"/>
    <n v="2001"/>
    <n v="21.6"/>
    <n v="2015"/>
    <s v="Ⅱ"/>
    <n v="2015"/>
    <s v="Ⅱ"/>
    <n v="2015"/>
    <s v="Ⅱ"/>
    <x v="1"/>
    <x v="0"/>
    <n v="2020"/>
    <s v="Ⅰ"/>
    <n v="2025"/>
    <s v=""/>
    <s v=""/>
    <s v="修繕"/>
    <m/>
    <s v=""/>
    <s v=""/>
    <m/>
    <m/>
    <m/>
    <m/>
    <m/>
    <m/>
    <m/>
    <m/>
    <m/>
    <m/>
    <m/>
    <m/>
    <m/>
    <m/>
    <m/>
    <m/>
    <m/>
    <m/>
    <m/>
    <m/>
    <m/>
    <m/>
    <m/>
    <m/>
    <m/>
    <s v=""/>
    <m/>
    <s v=""/>
    <m/>
    <s v=""/>
    <m/>
    <m/>
    <m/>
    <m/>
    <m/>
    <m/>
    <m/>
    <m/>
    <m/>
    <m/>
    <m/>
    <m/>
    <m/>
    <m/>
    <s v=""/>
  </r>
  <r>
    <x v="1641"/>
    <x v="2"/>
    <x v="412"/>
    <s v="共和鶉線"/>
    <n v="1994"/>
    <n v="2.5"/>
    <n v="2016"/>
    <s v="Ⅰ"/>
    <n v="2021"/>
    <s v="Ⅰ"/>
    <n v="2021"/>
    <s v="Ⅰ"/>
    <x v="5"/>
    <x v="0"/>
    <m/>
    <m/>
    <n v="2026"/>
    <s v=""/>
    <s v=""/>
    <s v="修繕"/>
    <m/>
    <s v=""/>
    <s v=""/>
    <m/>
    <m/>
    <m/>
    <m/>
    <m/>
    <m/>
    <m/>
    <m/>
    <m/>
    <m/>
    <m/>
    <m/>
    <m/>
    <m/>
    <m/>
    <m/>
    <m/>
    <m/>
    <m/>
    <m/>
    <m/>
    <m/>
    <m/>
    <m/>
    <s v=""/>
    <s v=""/>
    <m/>
    <s v=""/>
    <m/>
    <s v=""/>
    <m/>
    <m/>
    <m/>
    <m/>
    <m/>
    <m/>
    <m/>
    <m/>
    <m/>
    <m/>
    <m/>
    <m/>
    <m/>
    <m/>
    <m/>
  </r>
  <r>
    <x v="1642"/>
    <x v="2"/>
    <x v="1439"/>
    <s v="共和鶉線"/>
    <n v="2000"/>
    <n v="37.9"/>
    <n v="2016"/>
    <s v="Ⅱ"/>
    <n v="2021"/>
    <s v="Ⅱ"/>
    <n v="2021"/>
    <s v="Ⅱ"/>
    <x v="5"/>
    <x v="2"/>
    <m/>
    <m/>
    <n v="2026"/>
    <s v=""/>
    <s v=""/>
    <s v="修繕"/>
    <m/>
    <s v=""/>
    <s v=""/>
    <m/>
    <m/>
    <m/>
    <m/>
    <m/>
    <m/>
    <m/>
    <m/>
    <m/>
    <m/>
    <m/>
    <m/>
    <m/>
    <m/>
    <m/>
    <m/>
    <m/>
    <m/>
    <m/>
    <m/>
    <m/>
    <m/>
    <m/>
    <m/>
    <m/>
    <s v=""/>
    <m/>
    <s v=""/>
    <m/>
    <s v=""/>
    <m/>
    <m/>
    <m/>
    <m/>
    <m/>
    <m/>
    <m/>
    <m/>
    <m/>
    <m/>
    <m/>
    <m/>
    <m/>
    <m/>
    <s v=""/>
  </r>
  <r>
    <x v="1643"/>
    <x v="2"/>
    <x v="768"/>
    <s v="共和鶉線"/>
    <n v="1986"/>
    <n v="6"/>
    <n v="2016"/>
    <s v="Ⅱ"/>
    <n v="2021"/>
    <s v="Ⅱ"/>
    <n v="2021"/>
    <s v="Ⅱ"/>
    <x v="5"/>
    <x v="2"/>
    <m/>
    <m/>
    <n v="2026"/>
    <s v=""/>
    <s v=""/>
    <s v="修繕"/>
    <m/>
    <s v=""/>
    <s v=""/>
    <m/>
    <m/>
    <m/>
    <m/>
    <m/>
    <m/>
    <m/>
    <m/>
    <m/>
    <m/>
    <m/>
    <m/>
    <m/>
    <m/>
    <m/>
    <m/>
    <m/>
    <m/>
    <m/>
    <m/>
    <m/>
    <m/>
    <m/>
    <m/>
    <m/>
    <s v=""/>
    <m/>
    <s v=""/>
    <m/>
    <s v=""/>
    <m/>
    <m/>
    <m/>
    <m/>
    <m/>
    <m/>
    <m/>
    <m/>
    <m/>
    <m/>
    <m/>
    <m/>
    <m/>
    <m/>
    <s v=""/>
  </r>
  <r>
    <x v="1644"/>
    <x v="2"/>
    <x v="1440"/>
    <s v="金原今金線"/>
    <n v="1962"/>
    <n v="41"/>
    <n v="2014"/>
    <s v="Ⅱ"/>
    <n v="2019"/>
    <s v="Ⅲ"/>
    <n v="2019"/>
    <s v="Ⅲ"/>
    <x v="0"/>
    <x v="1"/>
    <m/>
    <m/>
    <n v="2024"/>
    <s v="修繕"/>
    <s v="修繕"/>
    <s v="修繕"/>
    <s v="修繕"/>
    <n v="2021"/>
    <n v="2022"/>
    <m/>
    <m/>
    <m/>
    <m/>
    <m/>
    <m/>
    <s v="補助"/>
    <n v="5"/>
    <s v="補助"/>
    <n v="10"/>
    <s v="補助"/>
    <n v="30"/>
    <s v="補助"/>
    <n v="24.25"/>
    <m/>
    <m/>
    <s v=""/>
    <m/>
    <m/>
    <m/>
    <m/>
    <m/>
    <m/>
    <m/>
    <s v="修繕"/>
    <s v="橋面防水・下部工断面修復・伸縮装置取替・防護柵補修"/>
    <n v="2021"/>
    <n v="2021.08"/>
    <n v="2022"/>
    <n v="2023.01"/>
    <m/>
    <m/>
    <m/>
    <m/>
    <m/>
    <m/>
    <m/>
    <m/>
    <m/>
    <m/>
    <m/>
    <m/>
    <m/>
    <m/>
    <n v="55"/>
  </r>
  <r>
    <x v="1645"/>
    <x v="2"/>
    <x v="1441"/>
    <s v="館町福島線"/>
    <n v="1987"/>
    <n v="30"/>
    <n v="2017"/>
    <s v="Ⅲ"/>
    <n v="2017"/>
    <s v="Ⅲ"/>
    <n v="2022"/>
    <s v="Ⅰ"/>
    <x v="2"/>
    <x v="0"/>
    <m/>
    <m/>
    <n v="2027"/>
    <s v="修繕"/>
    <m/>
    <s v="修繕"/>
    <m/>
    <m/>
    <m/>
    <m/>
    <m/>
    <m/>
    <m/>
    <m/>
    <m/>
    <m/>
    <m/>
    <m/>
    <m/>
    <m/>
    <m/>
    <m/>
    <m/>
    <m/>
    <m/>
    <s v=""/>
    <m/>
    <s v="修繕"/>
    <s v="塗装塗り替え・支承ﾓﾙﾀﾙ補修・床版補修"/>
    <n v="2017"/>
    <s v="2017.11"/>
    <n v="2019"/>
    <s v="2020.02"/>
    <s v=""/>
    <s v=""/>
    <m/>
    <s v=""/>
    <m/>
    <s v=""/>
    <m/>
    <m/>
    <m/>
    <m/>
    <m/>
    <m/>
    <m/>
    <m/>
    <m/>
    <m/>
    <m/>
    <m/>
    <m/>
    <m/>
    <n v="40"/>
  </r>
  <r>
    <x v="1646"/>
    <x v="2"/>
    <x v="978"/>
    <s v="館町福島線"/>
    <n v="1998"/>
    <n v="77"/>
    <n v="2017"/>
    <s v="Ⅰ"/>
    <n v="2017"/>
    <s v="Ⅰ"/>
    <n v="2022"/>
    <s v="Ⅰ"/>
    <x v="2"/>
    <x v="0"/>
    <m/>
    <m/>
    <n v="2027"/>
    <s v=""/>
    <s v=""/>
    <s v="修繕"/>
    <m/>
    <s v=""/>
    <s v=""/>
    <m/>
    <m/>
    <m/>
    <m/>
    <m/>
    <m/>
    <m/>
    <m/>
    <m/>
    <m/>
    <m/>
    <m/>
    <m/>
    <m/>
    <m/>
    <m/>
    <m/>
    <m/>
    <m/>
    <m/>
    <m/>
    <m/>
    <m/>
    <m/>
    <s v=""/>
    <s v=""/>
    <m/>
    <s v=""/>
    <m/>
    <s v=""/>
    <m/>
    <m/>
    <m/>
    <m/>
    <m/>
    <m/>
    <m/>
    <m/>
    <m/>
    <m/>
    <m/>
    <m/>
    <m/>
    <m/>
    <m/>
  </r>
  <r>
    <x v="1647"/>
    <x v="2"/>
    <x v="1442"/>
    <s v="館町福島線"/>
    <n v="1993"/>
    <n v="223.3"/>
    <n v="2015"/>
    <s v="Ⅱ"/>
    <n v="2019"/>
    <s v="Ⅰ"/>
    <n v="2019"/>
    <s v="Ⅰ"/>
    <x v="0"/>
    <x v="0"/>
    <m/>
    <m/>
    <n v="2024"/>
    <s v=""/>
    <s v=""/>
    <s v="修繕"/>
    <m/>
    <s v=""/>
    <s v=""/>
    <m/>
    <m/>
    <m/>
    <m/>
    <m/>
    <m/>
    <m/>
    <m/>
    <m/>
    <m/>
    <m/>
    <m/>
    <m/>
    <m/>
    <m/>
    <m/>
    <s v=""/>
    <m/>
    <m/>
    <s v="塗装塗り替え"/>
    <m/>
    <s v="2017.07"/>
    <m/>
    <s v="2018.01"/>
    <s v=""/>
    <s v=""/>
    <m/>
    <s v=""/>
    <m/>
    <s v=""/>
    <m/>
    <m/>
    <m/>
    <m/>
    <m/>
    <m/>
    <m/>
    <m/>
    <m/>
    <m/>
    <m/>
    <m/>
    <m/>
    <m/>
    <m/>
  </r>
  <r>
    <x v="1648"/>
    <x v="2"/>
    <x v="1443"/>
    <s v="館町福島線"/>
    <n v="1990"/>
    <n v="10"/>
    <n v="2017"/>
    <s v="Ⅰ"/>
    <n v="2017"/>
    <s v="Ⅰ"/>
    <n v="2022"/>
    <s v="Ⅰ"/>
    <x v="2"/>
    <x v="0"/>
    <m/>
    <m/>
    <n v="2027"/>
    <s v=""/>
    <s v=""/>
    <s v="修繕"/>
    <m/>
    <s v=""/>
    <s v=""/>
    <m/>
    <m/>
    <m/>
    <m/>
    <m/>
    <m/>
    <m/>
    <m/>
    <m/>
    <m/>
    <m/>
    <m/>
    <m/>
    <m/>
    <m/>
    <m/>
    <m/>
    <m/>
    <m/>
    <m/>
    <m/>
    <m/>
    <m/>
    <m/>
    <s v=""/>
    <s v=""/>
    <m/>
    <s v=""/>
    <m/>
    <s v=""/>
    <m/>
    <m/>
    <m/>
    <m/>
    <m/>
    <m/>
    <m/>
    <m/>
    <m/>
    <m/>
    <m/>
    <m/>
    <m/>
    <m/>
    <m/>
  </r>
  <r>
    <x v="1649"/>
    <x v="2"/>
    <x v="1444"/>
    <s v="館町福島線"/>
    <n v="1991"/>
    <n v="98.4"/>
    <n v="2016"/>
    <s v="Ⅱ"/>
    <n v="2021"/>
    <s v="Ⅱ"/>
    <n v="2021"/>
    <s v="Ⅱ"/>
    <x v="5"/>
    <x v="2"/>
    <m/>
    <m/>
    <n v="2026"/>
    <s v=""/>
    <s v=""/>
    <s v="修繕"/>
    <m/>
    <s v=""/>
    <s v=""/>
    <m/>
    <m/>
    <m/>
    <m/>
    <m/>
    <m/>
    <m/>
    <m/>
    <m/>
    <m/>
    <m/>
    <m/>
    <m/>
    <m/>
    <m/>
    <m/>
    <m/>
    <m/>
    <m/>
    <m/>
    <m/>
    <m/>
    <m/>
    <m/>
    <m/>
    <s v=""/>
    <m/>
    <s v=""/>
    <m/>
    <s v=""/>
    <m/>
    <m/>
    <m/>
    <m/>
    <m/>
    <m/>
    <m/>
    <m/>
    <m/>
    <m/>
    <m/>
    <m/>
    <m/>
    <m/>
    <s v=""/>
  </r>
  <r>
    <x v="1650"/>
    <x v="2"/>
    <x v="1445"/>
    <s v="館町福島線"/>
    <n v="1974"/>
    <n v="11.4"/>
    <n v="2017"/>
    <s v="Ⅰ"/>
    <n v="2017"/>
    <s v="Ⅰ"/>
    <n v="2022"/>
    <s v="Ⅲ"/>
    <x v="2"/>
    <x v="1"/>
    <m/>
    <m/>
    <n v="2027"/>
    <s v=""/>
    <s v="修繕"/>
    <s v="修繕"/>
    <s v="修繕"/>
    <n v="2023"/>
    <n v="2025"/>
    <m/>
    <m/>
    <m/>
    <m/>
    <m/>
    <m/>
    <m/>
    <m/>
    <m/>
    <m/>
    <m/>
    <m/>
    <m/>
    <m/>
    <m/>
    <m/>
    <s v=""/>
    <m/>
    <m/>
    <m/>
    <m/>
    <m/>
    <m/>
    <m/>
    <s v=""/>
    <s v=""/>
    <m/>
    <s v=""/>
    <m/>
    <s v=""/>
    <m/>
    <m/>
    <m/>
    <m/>
    <m/>
    <m/>
    <m/>
    <m/>
    <s v="修繕"/>
    <n v="2024"/>
    <n v="2025"/>
    <s v="修繕"/>
    <n v="2023"/>
    <n v="2025"/>
    <n v="25"/>
  </r>
  <r>
    <x v="1651"/>
    <x v="2"/>
    <x v="1288"/>
    <s v="館町福島線"/>
    <n v="1990"/>
    <n v="67"/>
    <n v="2018"/>
    <s v="Ⅱ"/>
    <n v="2018"/>
    <s v="Ⅱ"/>
    <n v="2018"/>
    <s v="Ⅱ"/>
    <x v="6"/>
    <x v="2"/>
    <m/>
    <m/>
    <n v="2023"/>
    <s v=""/>
    <s v=""/>
    <s v="修繕"/>
    <m/>
    <s v=""/>
    <s v=""/>
    <m/>
    <m/>
    <m/>
    <m/>
    <m/>
    <m/>
    <m/>
    <m/>
    <m/>
    <m/>
    <m/>
    <m/>
    <m/>
    <m/>
    <m/>
    <m/>
    <m/>
    <m/>
    <m/>
    <m/>
    <m/>
    <m/>
    <m/>
    <m/>
    <m/>
    <s v=""/>
    <m/>
    <s v=""/>
    <m/>
    <s v=""/>
    <m/>
    <m/>
    <m/>
    <m/>
    <m/>
    <m/>
    <m/>
    <m/>
    <m/>
    <m/>
    <m/>
    <m/>
    <m/>
    <m/>
    <s v=""/>
  </r>
  <r>
    <x v="1652"/>
    <x v="2"/>
    <x v="1446"/>
    <s v="館町福島線"/>
    <n v="1987"/>
    <n v="90"/>
    <n v="2018"/>
    <s v="Ⅱ"/>
    <n v="2018"/>
    <s v="Ⅱ"/>
    <n v="2018"/>
    <s v="Ⅱ"/>
    <x v="6"/>
    <x v="2"/>
    <m/>
    <m/>
    <n v="2023"/>
    <s v=""/>
    <s v=""/>
    <s v="修繕"/>
    <m/>
    <s v=""/>
    <s v=""/>
    <m/>
    <m/>
    <m/>
    <m/>
    <m/>
    <m/>
    <m/>
    <m/>
    <m/>
    <m/>
    <m/>
    <m/>
    <m/>
    <m/>
    <m/>
    <m/>
    <m/>
    <m/>
    <m/>
    <m/>
    <m/>
    <m/>
    <m/>
    <m/>
    <m/>
    <s v=""/>
    <m/>
    <s v=""/>
    <m/>
    <s v=""/>
    <m/>
    <m/>
    <m/>
    <m/>
    <m/>
    <m/>
    <m/>
    <m/>
    <m/>
    <m/>
    <m/>
    <m/>
    <m/>
    <m/>
    <s v=""/>
  </r>
  <r>
    <x v="1653"/>
    <x v="2"/>
    <x v="1447"/>
    <s v="島牧美利河線"/>
    <n v="2001"/>
    <n v="77"/>
    <n v="2017"/>
    <s v="Ⅰ"/>
    <n v="2017"/>
    <s v="Ⅰ"/>
    <n v="2022"/>
    <s v="Ⅰ"/>
    <x v="2"/>
    <x v="0"/>
    <m/>
    <m/>
    <n v="2027"/>
    <s v=""/>
    <s v=""/>
    <s v="修繕"/>
    <m/>
    <s v=""/>
    <s v=""/>
    <m/>
    <m/>
    <m/>
    <m/>
    <m/>
    <m/>
    <m/>
    <m/>
    <m/>
    <m/>
    <m/>
    <m/>
    <m/>
    <m/>
    <m/>
    <m/>
    <m/>
    <m/>
    <m/>
    <m/>
    <m/>
    <m/>
    <m/>
    <m/>
    <s v=""/>
    <s v=""/>
    <m/>
    <s v=""/>
    <m/>
    <s v=""/>
    <m/>
    <m/>
    <m/>
    <m/>
    <m/>
    <m/>
    <m/>
    <m/>
    <m/>
    <m/>
    <m/>
    <m/>
    <m/>
    <m/>
    <m/>
  </r>
  <r>
    <x v="1654"/>
    <x v="2"/>
    <x v="1448"/>
    <s v="島牧美利河線"/>
    <n v="1998"/>
    <n v="86"/>
    <n v="2017"/>
    <s v="Ⅰ"/>
    <n v="2017"/>
    <s v="Ⅰ"/>
    <n v="2022"/>
    <s v="Ⅰ"/>
    <x v="2"/>
    <x v="0"/>
    <m/>
    <m/>
    <n v="2027"/>
    <s v=""/>
    <s v=""/>
    <s v="修繕"/>
    <m/>
    <s v=""/>
    <s v=""/>
    <m/>
    <m/>
    <m/>
    <m/>
    <m/>
    <m/>
    <m/>
    <m/>
    <m/>
    <m/>
    <m/>
    <m/>
    <m/>
    <m/>
    <m/>
    <m/>
    <m/>
    <m/>
    <m/>
    <m/>
    <m/>
    <m/>
    <m/>
    <m/>
    <s v=""/>
    <s v=""/>
    <m/>
    <s v=""/>
    <m/>
    <s v=""/>
    <m/>
    <m/>
    <m/>
    <m/>
    <m/>
    <m/>
    <m/>
    <m/>
    <m/>
    <m/>
    <m/>
    <m/>
    <m/>
    <m/>
    <m/>
  </r>
  <r>
    <x v="1655"/>
    <x v="2"/>
    <x v="1449"/>
    <s v="島牧美利河線"/>
    <n v="1984"/>
    <n v="62"/>
    <n v="2017"/>
    <s v="Ⅰ"/>
    <n v="2021"/>
    <s v="Ⅱ"/>
    <n v="2021"/>
    <s v="Ⅱ"/>
    <x v="5"/>
    <x v="2"/>
    <m/>
    <m/>
    <n v="2026"/>
    <s v=""/>
    <s v=""/>
    <s v="修繕"/>
    <m/>
    <s v=""/>
    <s v=""/>
    <m/>
    <m/>
    <m/>
    <m/>
    <m/>
    <m/>
    <m/>
    <m/>
    <m/>
    <m/>
    <m/>
    <m/>
    <m/>
    <m/>
    <m/>
    <m/>
    <s v=""/>
    <m/>
    <m/>
    <m/>
    <m/>
    <m/>
    <m/>
    <m/>
    <m/>
    <s v=""/>
    <m/>
    <s v=""/>
    <m/>
    <s v=""/>
    <m/>
    <m/>
    <m/>
    <m/>
    <m/>
    <m/>
    <m/>
    <m/>
    <m/>
    <m/>
    <m/>
    <m/>
    <m/>
    <m/>
    <s v=""/>
  </r>
  <r>
    <x v="1656"/>
    <x v="2"/>
    <x v="1450"/>
    <s v="島牧美利河線"/>
    <n v="1993"/>
    <n v="155"/>
    <n v="2017"/>
    <s v="Ⅰ"/>
    <n v="2017"/>
    <s v="Ⅰ"/>
    <n v="2022"/>
    <s v="Ⅰ"/>
    <x v="2"/>
    <x v="0"/>
    <m/>
    <m/>
    <n v="2027"/>
    <s v=""/>
    <s v=""/>
    <s v="修繕"/>
    <m/>
    <s v=""/>
    <s v=""/>
    <m/>
    <m/>
    <m/>
    <m/>
    <m/>
    <m/>
    <m/>
    <m/>
    <m/>
    <m/>
    <m/>
    <m/>
    <m/>
    <m/>
    <m/>
    <m/>
    <m/>
    <m/>
    <m/>
    <m/>
    <m/>
    <m/>
    <m/>
    <m/>
    <s v=""/>
    <s v=""/>
    <m/>
    <s v=""/>
    <m/>
    <s v=""/>
    <m/>
    <m/>
    <m/>
    <m/>
    <m/>
    <m/>
    <m/>
    <m/>
    <m/>
    <m/>
    <m/>
    <m/>
    <m/>
    <m/>
    <m/>
  </r>
  <r>
    <x v="1657"/>
    <x v="2"/>
    <x v="1451"/>
    <s v="大峯双葉線"/>
    <n v="1962"/>
    <n v="10.4"/>
    <n v="2015"/>
    <s v="Ⅰ"/>
    <n v="2019"/>
    <s v="Ⅱ"/>
    <n v="2019"/>
    <s v="Ⅱ"/>
    <x v="0"/>
    <x v="2"/>
    <m/>
    <m/>
    <n v="2024"/>
    <s v=""/>
    <s v=""/>
    <s v="修繕"/>
    <m/>
    <s v=""/>
    <s v=""/>
    <m/>
    <m/>
    <m/>
    <m/>
    <m/>
    <m/>
    <m/>
    <m/>
    <m/>
    <m/>
    <m/>
    <m/>
    <m/>
    <m/>
    <m/>
    <m/>
    <m/>
    <m/>
    <m/>
    <m/>
    <m/>
    <m/>
    <m/>
    <m/>
    <m/>
    <s v=""/>
    <m/>
    <s v=""/>
    <m/>
    <s v=""/>
    <m/>
    <m/>
    <m/>
    <m/>
    <m/>
    <m/>
    <m/>
    <m/>
    <m/>
    <m/>
    <m/>
    <m/>
    <m/>
    <m/>
    <s v=""/>
  </r>
  <r>
    <x v="1658"/>
    <x v="2"/>
    <x v="1452"/>
    <s v="大峯双葉線"/>
    <n v="1985"/>
    <n v="10"/>
    <n v="2018"/>
    <s v="Ⅱ"/>
    <n v="2018"/>
    <s v="Ⅱ"/>
    <n v="2018"/>
    <s v="Ⅱ"/>
    <x v="6"/>
    <x v="2"/>
    <m/>
    <m/>
    <n v="2023"/>
    <s v=""/>
    <s v=""/>
    <s v="修繕"/>
    <m/>
    <s v=""/>
    <s v=""/>
    <m/>
    <m/>
    <m/>
    <m/>
    <m/>
    <m/>
    <m/>
    <m/>
    <m/>
    <m/>
    <m/>
    <m/>
    <m/>
    <m/>
    <m/>
    <m/>
    <m/>
    <m/>
    <m/>
    <m/>
    <m/>
    <m/>
    <m/>
    <m/>
    <m/>
    <s v=""/>
    <m/>
    <s v=""/>
    <m/>
    <s v=""/>
    <m/>
    <m/>
    <m/>
    <m/>
    <m/>
    <m/>
    <m/>
    <m/>
    <m/>
    <m/>
    <m/>
    <m/>
    <m/>
    <m/>
    <s v=""/>
  </r>
  <r>
    <x v="1659"/>
    <x v="2"/>
    <x v="1453"/>
    <s v="大峯双葉線"/>
    <n v="1962"/>
    <n v="6"/>
    <n v="2015"/>
    <s v="Ⅰ"/>
    <n v="2019"/>
    <s v="Ⅱ"/>
    <n v="2019"/>
    <s v="Ⅱ"/>
    <x v="0"/>
    <x v="2"/>
    <m/>
    <m/>
    <n v="2024"/>
    <s v=""/>
    <s v=""/>
    <s v="修繕"/>
    <m/>
    <s v=""/>
    <s v=""/>
    <m/>
    <m/>
    <m/>
    <m/>
    <m/>
    <m/>
    <m/>
    <m/>
    <m/>
    <m/>
    <m/>
    <m/>
    <m/>
    <m/>
    <m/>
    <m/>
    <m/>
    <m/>
    <m/>
    <m/>
    <m/>
    <m/>
    <m/>
    <m/>
    <m/>
    <s v=""/>
    <m/>
    <s v=""/>
    <m/>
    <s v=""/>
    <m/>
    <m/>
    <m/>
    <m/>
    <m/>
    <m/>
    <m/>
    <m/>
    <m/>
    <m/>
    <m/>
    <m/>
    <m/>
    <m/>
    <s v=""/>
  </r>
  <r>
    <x v="1660"/>
    <x v="2"/>
    <x v="1454"/>
    <s v="大峯双葉線"/>
    <n v="1990"/>
    <n v="32.4"/>
    <n v="2018"/>
    <s v="Ⅰ"/>
    <n v="2018"/>
    <s v="Ⅰ"/>
    <n v="2018"/>
    <s v="Ⅰ"/>
    <x v="6"/>
    <x v="0"/>
    <m/>
    <m/>
    <n v="2023"/>
    <s v=""/>
    <s v=""/>
    <s v="修繕"/>
    <m/>
    <s v=""/>
    <s v=""/>
    <m/>
    <m/>
    <m/>
    <m/>
    <m/>
    <m/>
    <m/>
    <m/>
    <m/>
    <m/>
    <m/>
    <m/>
    <m/>
    <m/>
    <m/>
    <m/>
    <m/>
    <m/>
    <m/>
    <m/>
    <m/>
    <m/>
    <m/>
    <m/>
    <s v=""/>
    <s v=""/>
    <m/>
    <s v=""/>
    <m/>
    <s v=""/>
    <m/>
    <m/>
    <m/>
    <m/>
    <m/>
    <m/>
    <m/>
    <m/>
    <m/>
    <m/>
    <m/>
    <m/>
    <m/>
    <m/>
    <m/>
  </r>
  <r>
    <x v="1661"/>
    <x v="2"/>
    <x v="915"/>
    <s v="光台種川線"/>
    <n v="1984"/>
    <n v="34.5"/>
    <n v="2017"/>
    <s v="Ⅰ"/>
    <n v="2017"/>
    <s v="Ⅰ"/>
    <n v="2022"/>
    <s v="Ⅰ"/>
    <x v="2"/>
    <x v="0"/>
    <m/>
    <m/>
    <n v="2027"/>
    <s v=""/>
    <s v=""/>
    <s v="修繕"/>
    <m/>
    <s v=""/>
    <s v=""/>
    <m/>
    <m/>
    <m/>
    <m/>
    <m/>
    <m/>
    <m/>
    <m/>
    <m/>
    <m/>
    <m/>
    <m/>
    <m/>
    <m/>
    <m/>
    <m/>
    <m/>
    <m/>
    <m/>
    <m/>
    <m/>
    <m/>
    <m/>
    <m/>
    <s v=""/>
    <s v=""/>
    <m/>
    <s v=""/>
    <m/>
    <s v=""/>
    <m/>
    <m/>
    <m/>
    <m/>
    <m/>
    <m/>
    <m/>
    <m/>
    <m/>
    <m/>
    <m/>
    <m/>
    <m/>
    <m/>
    <m/>
  </r>
  <r>
    <x v="1662"/>
    <x v="2"/>
    <x v="1455"/>
    <s v="光台種川線"/>
    <n v="1983"/>
    <n v="76.599999999999994"/>
    <n v="2017"/>
    <s v="Ⅰ"/>
    <n v="2021"/>
    <s v="Ⅰ"/>
    <n v="2021"/>
    <s v="Ⅰ"/>
    <x v="5"/>
    <x v="0"/>
    <m/>
    <m/>
    <n v="2026"/>
    <s v=""/>
    <s v=""/>
    <s v="修繕"/>
    <m/>
    <s v=""/>
    <s v=""/>
    <m/>
    <m/>
    <m/>
    <m/>
    <m/>
    <m/>
    <m/>
    <m/>
    <m/>
    <m/>
    <m/>
    <m/>
    <m/>
    <m/>
    <m/>
    <m/>
    <m/>
    <m/>
    <m/>
    <m/>
    <m/>
    <m/>
    <m/>
    <m/>
    <s v=""/>
    <s v=""/>
    <m/>
    <s v=""/>
    <m/>
    <s v=""/>
    <m/>
    <m/>
    <m/>
    <m/>
    <m/>
    <m/>
    <m/>
    <m/>
    <m/>
    <m/>
    <m/>
    <m/>
    <m/>
    <m/>
    <m/>
  </r>
  <r>
    <x v="1663"/>
    <x v="2"/>
    <x v="1456"/>
    <s v="光台種川線"/>
    <n v="1980"/>
    <n v="3"/>
    <n v="2016"/>
    <s v="Ⅱ"/>
    <n v="2020"/>
    <s v="Ⅰ"/>
    <n v="2020"/>
    <s v="Ⅰ"/>
    <x v="1"/>
    <x v="0"/>
    <m/>
    <m/>
    <n v="2025"/>
    <s v=""/>
    <s v=""/>
    <s v="修繕"/>
    <m/>
    <s v=""/>
    <s v=""/>
    <m/>
    <m/>
    <m/>
    <m/>
    <m/>
    <m/>
    <m/>
    <m/>
    <m/>
    <m/>
    <m/>
    <m/>
    <m/>
    <m/>
    <m/>
    <m/>
    <m/>
    <m/>
    <m/>
    <m/>
    <m/>
    <m/>
    <m/>
    <m/>
    <s v=""/>
    <s v=""/>
    <m/>
    <s v=""/>
    <m/>
    <s v=""/>
    <m/>
    <m/>
    <m/>
    <m/>
    <m/>
    <m/>
    <m/>
    <m/>
    <m/>
    <m/>
    <m/>
    <m/>
    <m/>
    <m/>
    <m/>
  </r>
  <r>
    <x v="1664"/>
    <x v="2"/>
    <x v="1457"/>
    <s v="米原古川線"/>
    <n v="1964"/>
    <n v="50"/>
    <n v="2015"/>
    <s v="Ⅱ"/>
    <n v="2019"/>
    <s v="Ⅲ"/>
    <n v="2019"/>
    <s v="Ⅲ"/>
    <x v="0"/>
    <x v="1"/>
    <m/>
    <m/>
    <n v="2024"/>
    <s v="修繕"/>
    <s v="修繕"/>
    <s v="更新※"/>
    <s v="修繕"/>
    <n v="2019"/>
    <n v="2022"/>
    <m/>
    <m/>
    <m/>
    <m/>
    <m/>
    <m/>
    <m/>
    <m/>
    <s v="補助"/>
    <n v="15"/>
    <m/>
    <m/>
    <s v="補助"/>
    <n v="87.3"/>
    <m/>
    <m/>
    <s v=""/>
    <m/>
    <s v="修繕"/>
    <s v="伸縮装置取替、断面補修、ひび割れ補修、支承補修、橋面防水、防護柵取替"/>
    <m/>
    <m/>
    <m/>
    <m/>
    <s v="修繕"/>
    <s v="橋面防水、伸縮装置取替、防護柵取替、支承補修、下部洗掘対策、上部床板ひび割れ補修"/>
    <n v="2019"/>
    <n v="2020.03"/>
    <n v="2022"/>
    <n v="2023.03"/>
    <m/>
    <m/>
    <m/>
    <m/>
    <m/>
    <m/>
    <m/>
    <m/>
    <m/>
    <m/>
    <m/>
    <m/>
    <m/>
    <m/>
    <n v="105"/>
  </r>
  <r>
    <x v="1665"/>
    <x v="2"/>
    <x v="1458"/>
    <s v="米原古川線"/>
    <n v="1972"/>
    <n v="7.3"/>
    <n v="2017"/>
    <s v="Ⅱ"/>
    <n v="2017"/>
    <s v="Ⅱ"/>
    <n v="2022"/>
    <s v="Ⅱ"/>
    <x v="2"/>
    <x v="2"/>
    <m/>
    <m/>
    <n v="2027"/>
    <s v=""/>
    <s v=""/>
    <s v="修繕"/>
    <m/>
    <s v=""/>
    <s v=""/>
    <m/>
    <m/>
    <m/>
    <m/>
    <m/>
    <m/>
    <m/>
    <m/>
    <m/>
    <m/>
    <m/>
    <m/>
    <m/>
    <m/>
    <m/>
    <m/>
    <m/>
    <m/>
    <m/>
    <m/>
    <m/>
    <m/>
    <m/>
    <m/>
    <s v=""/>
    <s v=""/>
    <m/>
    <s v=""/>
    <m/>
    <s v=""/>
    <m/>
    <m/>
    <m/>
    <m/>
    <m/>
    <m/>
    <m/>
    <m/>
    <m/>
    <m/>
    <m/>
    <m/>
    <m/>
    <m/>
    <s v=""/>
  </r>
  <r>
    <x v="1666"/>
    <x v="2"/>
    <x v="1459"/>
    <s v="小黒部鰔川線"/>
    <n v="2001"/>
    <n v="54.8"/>
    <n v="2016"/>
    <s v="Ⅱ"/>
    <n v="2021"/>
    <s v="Ⅰ"/>
    <n v="2021"/>
    <s v="Ⅰ"/>
    <x v="5"/>
    <x v="0"/>
    <m/>
    <m/>
    <n v="2026"/>
    <s v=""/>
    <s v=""/>
    <s v="修繕"/>
    <m/>
    <s v=""/>
    <s v=""/>
    <m/>
    <m/>
    <m/>
    <m/>
    <m/>
    <m/>
    <m/>
    <m/>
    <m/>
    <m/>
    <m/>
    <m/>
    <m/>
    <m/>
    <m/>
    <m/>
    <m/>
    <m/>
    <m/>
    <m/>
    <m/>
    <m/>
    <m/>
    <m/>
    <s v=""/>
    <s v=""/>
    <m/>
    <s v=""/>
    <m/>
    <s v=""/>
    <m/>
    <m/>
    <m/>
    <m/>
    <m/>
    <m/>
    <m/>
    <m/>
    <m/>
    <m/>
    <m/>
    <m/>
    <m/>
    <m/>
    <m/>
  </r>
  <r>
    <x v="1667"/>
    <x v="2"/>
    <x v="1460"/>
    <s v="丹羽今金線"/>
    <n v="1982"/>
    <n v="16.899999999999999"/>
    <n v="2018"/>
    <s v="Ⅰ"/>
    <n v="2018"/>
    <s v="Ⅰ"/>
    <n v="2018"/>
    <s v="Ⅰ"/>
    <x v="6"/>
    <x v="0"/>
    <m/>
    <m/>
    <n v="2023"/>
    <s v=""/>
    <s v=""/>
    <s v="修繕"/>
    <m/>
    <s v=""/>
    <s v=""/>
    <m/>
    <m/>
    <m/>
    <m/>
    <m/>
    <m/>
    <m/>
    <m/>
    <m/>
    <m/>
    <m/>
    <m/>
    <m/>
    <m/>
    <m/>
    <m/>
    <s v=""/>
    <m/>
    <m/>
    <m/>
    <m/>
    <m/>
    <m/>
    <m/>
    <s v=""/>
    <s v=""/>
    <m/>
    <s v=""/>
    <m/>
    <s v=""/>
    <m/>
    <m/>
    <m/>
    <m/>
    <m/>
    <m/>
    <m/>
    <m/>
    <m/>
    <m/>
    <m/>
    <m/>
    <m/>
    <m/>
    <m/>
  </r>
  <r>
    <x v="1668"/>
    <x v="2"/>
    <x v="1461"/>
    <s v="丹羽今金線"/>
    <n v="1982"/>
    <n v="56.2"/>
    <n v="2018"/>
    <s v="Ⅰ"/>
    <n v="2018"/>
    <s v="Ⅰ"/>
    <n v="2018"/>
    <s v="Ⅰ"/>
    <x v="6"/>
    <x v="0"/>
    <m/>
    <m/>
    <n v="2023"/>
    <s v=""/>
    <s v=""/>
    <s v="修繕"/>
    <m/>
    <s v=""/>
    <s v=""/>
    <m/>
    <m/>
    <m/>
    <m/>
    <m/>
    <m/>
    <m/>
    <m/>
    <m/>
    <m/>
    <m/>
    <m/>
    <m/>
    <m/>
    <m/>
    <m/>
    <s v=""/>
    <m/>
    <m/>
    <m/>
    <m/>
    <m/>
    <m/>
    <m/>
    <s v=""/>
    <s v=""/>
    <m/>
    <s v=""/>
    <m/>
    <s v=""/>
    <m/>
    <m/>
    <m/>
    <m/>
    <m/>
    <m/>
    <m/>
    <m/>
    <m/>
    <m/>
    <m/>
    <m/>
    <m/>
    <m/>
    <m/>
  </r>
  <r>
    <x v="1669"/>
    <x v="2"/>
    <x v="1462"/>
    <s v="丹羽今金線"/>
    <n v="2007"/>
    <n v="56.6"/>
    <n v="2018"/>
    <s v="Ⅱ"/>
    <n v="2018"/>
    <s v="Ⅱ"/>
    <n v="2018"/>
    <s v="Ⅱ"/>
    <x v="6"/>
    <x v="2"/>
    <m/>
    <m/>
    <n v="2023"/>
    <s v=""/>
    <s v=""/>
    <s v="修繕"/>
    <m/>
    <s v=""/>
    <s v=""/>
    <m/>
    <m/>
    <m/>
    <m/>
    <m/>
    <m/>
    <m/>
    <m/>
    <m/>
    <m/>
    <m/>
    <m/>
    <m/>
    <m/>
    <m/>
    <m/>
    <m/>
    <m/>
    <m/>
    <m/>
    <m/>
    <m/>
    <m/>
    <m/>
    <m/>
    <s v=""/>
    <m/>
    <s v=""/>
    <m/>
    <s v=""/>
    <m/>
    <m/>
    <m/>
    <m/>
    <m/>
    <m/>
    <m/>
    <m/>
    <m/>
    <m/>
    <m/>
    <m/>
    <m/>
    <m/>
    <s v=""/>
  </r>
  <r>
    <x v="1670"/>
    <x v="2"/>
    <x v="1463"/>
    <s v="丹羽今金線"/>
    <n v="1971"/>
    <n v="53.8"/>
    <n v="2018"/>
    <s v="Ⅱ"/>
    <n v="2018"/>
    <s v="Ⅱ"/>
    <n v="2018"/>
    <s v="Ⅱ"/>
    <x v="6"/>
    <x v="2"/>
    <m/>
    <m/>
    <n v="2023"/>
    <s v=""/>
    <s v=""/>
    <s v="修繕"/>
    <m/>
    <s v=""/>
    <s v=""/>
    <m/>
    <m/>
    <m/>
    <m/>
    <m/>
    <m/>
    <m/>
    <m/>
    <m/>
    <m/>
    <m/>
    <m/>
    <m/>
    <m/>
    <m/>
    <m/>
    <m/>
    <m/>
    <m/>
    <m/>
    <m/>
    <m/>
    <m/>
    <m/>
    <m/>
    <s v=""/>
    <m/>
    <s v=""/>
    <m/>
    <s v=""/>
    <m/>
    <m/>
    <m/>
    <m/>
    <m/>
    <m/>
    <m/>
    <m/>
    <m/>
    <m/>
    <m/>
    <m/>
    <m/>
    <m/>
    <s v=""/>
  </r>
  <r>
    <x v="1671"/>
    <x v="2"/>
    <x v="1464"/>
    <s v="丹羽今金線"/>
    <n v="2004"/>
    <n v="54.4"/>
    <n v="2018"/>
    <s v="Ⅰ"/>
    <n v="2018"/>
    <s v="Ⅰ"/>
    <n v="2018"/>
    <s v="Ⅰ"/>
    <x v="6"/>
    <x v="0"/>
    <m/>
    <m/>
    <n v="2023"/>
    <s v=""/>
    <s v=""/>
    <s v="修繕"/>
    <m/>
    <s v=""/>
    <s v=""/>
    <m/>
    <m/>
    <m/>
    <m/>
    <m/>
    <m/>
    <m/>
    <m/>
    <m/>
    <m/>
    <m/>
    <m/>
    <m/>
    <m/>
    <m/>
    <m/>
    <m/>
    <m/>
    <m/>
    <m/>
    <m/>
    <m/>
    <m/>
    <m/>
    <s v=""/>
    <s v=""/>
    <m/>
    <s v=""/>
    <m/>
    <s v=""/>
    <m/>
    <m/>
    <m/>
    <m/>
    <m/>
    <m/>
    <m/>
    <m/>
    <m/>
    <m/>
    <m/>
    <m/>
    <m/>
    <m/>
    <m/>
  </r>
  <r>
    <x v="1672"/>
    <x v="2"/>
    <x v="1465"/>
    <s v="丹羽今金線"/>
    <n v="1982"/>
    <n v="6.8"/>
    <n v="2017"/>
    <s v="Ⅱ"/>
    <n v="2021"/>
    <s v="Ⅲ"/>
    <n v="2021"/>
    <s v="Ⅲ"/>
    <x v="5"/>
    <x v="1"/>
    <m/>
    <m/>
    <n v="2026"/>
    <s v="修繕"/>
    <s v="修繕"/>
    <s v="修繕"/>
    <s v="修繕"/>
    <n v="2022"/>
    <n v="2024"/>
    <m/>
    <m/>
    <s v="補助"/>
    <n v="9.6999999999999993"/>
    <m/>
    <m/>
    <m/>
    <m/>
    <m/>
    <m/>
    <m/>
    <m/>
    <s v="補助"/>
    <n v="9.6999999999999993"/>
    <m/>
    <m/>
    <s v="補助"/>
    <n v="28.4"/>
    <m/>
    <m/>
    <m/>
    <m/>
    <m/>
    <m/>
    <s v="修繕"/>
    <s v="断面修復_x000a_伸縮装置取替"/>
    <n v="2022"/>
    <n v="2022.08"/>
    <m/>
    <s v=""/>
    <s v="修繕"/>
    <n v="2022"/>
    <n v="2023"/>
    <s v="修繕"/>
    <n v="2022"/>
    <n v="2023"/>
    <s v="修繕"/>
    <n v="38.4"/>
    <s v="修繕"/>
    <n v="2022"/>
    <n v="2024"/>
    <s v="修繕"/>
    <n v="2022"/>
    <n v="2024"/>
    <n v="65.2"/>
  </r>
  <r>
    <x v="1673"/>
    <x v="2"/>
    <x v="1466"/>
    <s v="丹羽今金線"/>
    <n v="1990"/>
    <n v="39.299999999999997"/>
    <n v="2017"/>
    <s v="Ⅰ"/>
    <n v="2017"/>
    <s v="Ⅰ"/>
    <n v="2022"/>
    <s v="Ⅰ"/>
    <x v="2"/>
    <x v="0"/>
    <m/>
    <m/>
    <n v="2027"/>
    <s v=""/>
    <s v=""/>
    <s v="修繕"/>
    <m/>
    <s v=""/>
    <s v=""/>
    <m/>
    <m/>
    <m/>
    <m/>
    <m/>
    <m/>
    <m/>
    <m/>
    <m/>
    <m/>
    <m/>
    <m/>
    <m/>
    <m/>
    <m/>
    <m/>
    <m/>
    <m/>
    <m/>
    <m/>
    <m/>
    <m/>
    <m/>
    <m/>
    <s v=""/>
    <s v=""/>
    <m/>
    <s v=""/>
    <m/>
    <s v=""/>
    <m/>
    <m/>
    <m/>
    <m/>
    <m/>
    <m/>
    <m/>
    <m/>
    <m/>
    <m/>
    <m/>
    <m/>
    <m/>
    <m/>
    <m/>
  </r>
  <r>
    <x v="1674"/>
    <x v="2"/>
    <x v="1093"/>
    <s v="丹羽今金線"/>
    <n v="1963"/>
    <n v="46.8"/>
    <n v="2018"/>
    <s v="Ⅱ"/>
    <n v="2018"/>
    <s v="Ⅱ"/>
    <n v="2018"/>
    <s v="Ⅱ"/>
    <x v="6"/>
    <x v="2"/>
    <m/>
    <m/>
    <n v="2023"/>
    <s v=""/>
    <s v=""/>
    <s v="修繕"/>
    <m/>
    <s v=""/>
    <s v=""/>
    <m/>
    <m/>
    <m/>
    <m/>
    <m/>
    <m/>
    <m/>
    <m/>
    <m/>
    <m/>
    <m/>
    <m/>
    <m/>
    <m/>
    <m/>
    <m/>
    <m/>
    <m/>
    <m/>
    <m/>
    <m/>
    <m/>
    <m/>
    <m/>
    <m/>
    <s v=""/>
    <m/>
    <s v=""/>
    <m/>
    <s v=""/>
    <m/>
    <m/>
    <m/>
    <m/>
    <m/>
    <m/>
    <m/>
    <m/>
    <m/>
    <m/>
    <m/>
    <m/>
    <m/>
    <m/>
    <s v=""/>
  </r>
  <r>
    <x v="1675"/>
    <x v="2"/>
    <x v="1467"/>
    <s v="丹羽今金線"/>
    <n v="1963"/>
    <n v="114"/>
    <n v="2018"/>
    <s v="Ⅲ"/>
    <n v="2018"/>
    <s v="Ⅲ"/>
    <n v="2018"/>
    <s v="Ⅲ"/>
    <x v="6"/>
    <x v="1"/>
    <m/>
    <m/>
    <n v="2023"/>
    <s v="修繕"/>
    <s v="修繕"/>
    <s v="修繕"/>
    <s v="修繕"/>
    <n v="2020"/>
    <n v="2022"/>
    <m/>
    <m/>
    <m/>
    <m/>
    <s v="補助"/>
    <n v="8.1229999999999993"/>
    <m/>
    <m/>
    <s v="補助"/>
    <n v="35"/>
    <s v="補助"/>
    <n v="100"/>
    <s v="補助"/>
    <n v="59.17"/>
    <m/>
    <m/>
    <s v=""/>
    <m/>
    <s v="修繕"/>
    <s v="伸縮装置取替、支承補修"/>
    <n v="2020"/>
    <s v="2020.07"/>
    <m/>
    <m/>
    <s v="修繕"/>
    <s v="伸縮装置取替_x000a_支承補修"/>
    <n v="2020"/>
    <n v="2020.07"/>
    <n v="2022"/>
    <n v="2023.02"/>
    <m/>
    <m/>
    <m/>
    <m/>
    <m/>
    <m/>
    <m/>
    <m/>
    <m/>
    <m/>
    <m/>
    <m/>
    <m/>
    <m/>
    <s v=""/>
  </r>
  <r>
    <x v="1676"/>
    <x v="2"/>
    <x v="1468"/>
    <s v="丹羽今金線"/>
    <n v="1961"/>
    <n v="67.900000000000006"/>
    <n v="2018"/>
    <s v="Ⅱ"/>
    <n v="2018"/>
    <s v="Ⅱ"/>
    <n v="2018"/>
    <s v="Ⅱ"/>
    <x v="6"/>
    <x v="2"/>
    <m/>
    <m/>
    <n v="2023"/>
    <s v=""/>
    <s v=""/>
    <s v="修繕"/>
    <m/>
    <s v=""/>
    <s v=""/>
    <m/>
    <m/>
    <m/>
    <m/>
    <m/>
    <m/>
    <m/>
    <m/>
    <m/>
    <m/>
    <m/>
    <m/>
    <m/>
    <m/>
    <m/>
    <m/>
    <m/>
    <m/>
    <m/>
    <m/>
    <m/>
    <m/>
    <m/>
    <m/>
    <m/>
    <s v=""/>
    <m/>
    <s v=""/>
    <m/>
    <s v=""/>
    <m/>
    <m/>
    <m/>
    <m/>
    <m/>
    <m/>
    <m/>
    <m/>
    <m/>
    <m/>
    <m/>
    <m/>
    <m/>
    <m/>
    <s v=""/>
  </r>
  <r>
    <x v="1677"/>
    <x v="2"/>
    <x v="1469"/>
    <s v="丹羽今金線"/>
    <n v="1958"/>
    <n v="70.7"/>
    <n v="2018"/>
    <s v="Ⅱ"/>
    <n v="2018"/>
    <s v="Ⅱ"/>
    <n v="2018"/>
    <s v="Ⅱ"/>
    <x v="6"/>
    <x v="2"/>
    <m/>
    <m/>
    <n v="2023"/>
    <s v=""/>
    <s v=""/>
    <s v="修繕"/>
    <m/>
    <s v=""/>
    <s v=""/>
    <m/>
    <m/>
    <m/>
    <m/>
    <m/>
    <m/>
    <m/>
    <m/>
    <m/>
    <m/>
    <m/>
    <m/>
    <m/>
    <m/>
    <m/>
    <m/>
    <m/>
    <m/>
    <m/>
    <m/>
    <m/>
    <m/>
    <m/>
    <m/>
    <m/>
    <s v=""/>
    <m/>
    <s v=""/>
    <m/>
    <s v=""/>
    <m/>
    <m/>
    <m/>
    <m/>
    <m/>
    <m/>
    <m/>
    <m/>
    <m/>
    <m/>
    <m/>
    <m/>
    <m/>
    <m/>
    <s v=""/>
  </r>
  <r>
    <x v="1678"/>
    <x v="2"/>
    <x v="1470"/>
    <s v="丹羽今金線"/>
    <n v="1966"/>
    <n v="40.1"/>
    <n v="2018"/>
    <s v="Ⅱ"/>
    <n v="2018"/>
    <s v="Ⅱ"/>
    <n v="2018"/>
    <s v="Ⅱ"/>
    <x v="6"/>
    <x v="2"/>
    <m/>
    <m/>
    <n v="2023"/>
    <s v=""/>
    <s v=""/>
    <s v="修繕"/>
    <m/>
    <s v=""/>
    <s v=""/>
    <m/>
    <m/>
    <m/>
    <m/>
    <m/>
    <m/>
    <m/>
    <m/>
    <m/>
    <m/>
    <m/>
    <m/>
    <m/>
    <m/>
    <m/>
    <m/>
    <m/>
    <m/>
    <m/>
    <m/>
    <m/>
    <m/>
    <m/>
    <m/>
    <m/>
    <s v=""/>
    <m/>
    <s v=""/>
    <m/>
    <s v=""/>
    <m/>
    <m/>
    <m/>
    <m/>
    <m/>
    <m/>
    <m/>
    <m/>
    <m/>
    <m/>
    <m/>
    <m/>
    <m/>
    <m/>
    <s v=""/>
  </r>
  <r>
    <x v="1679"/>
    <x v="2"/>
    <x v="1471"/>
    <s v="大野大中山線"/>
    <n v="2008"/>
    <n v="65"/>
    <n v="2016"/>
    <s v="Ⅰ"/>
    <n v="2021"/>
    <s v="Ⅰ"/>
    <n v="2021"/>
    <s v="Ⅰ"/>
    <x v="5"/>
    <x v="0"/>
    <m/>
    <m/>
    <n v="2026"/>
    <s v=""/>
    <s v=""/>
    <s v="修繕"/>
    <m/>
    <s v=""/>
    <s v=""/>
    <m/>
    <m/>
    <m/>
    <m/>
    <m/>
    <m/>
    <m/>
    <m/>
    <m/>
    <m/>
    <m/>
    <m/>
    <m/>
    <m/>
    <m/>
    <m/>
    <m/>
    <m/>
    <m/>
    <m/>
    <m/>
    <m/>
    <m/>
    <m/>
    <s v=""/>
    <s v=""/>
    <m/>
    <s v=""/>
    <m/>
    <s v=""/>
    <m/>
    <m/>
    <m/>
    <m/>
    <m/>
    <m/>
    <m/>
    <m/>
    <m/>
    <m/>
    <m/>
    <m/>
    <m/>
    <m/>
    <m/>
  </r>
  <r>
    <x v="1680"/>
    <x v="2"/>
    <x v="1472"/>
    <s v="大野大中山線"/>
    <n v="2000"/>
    <n v="13.6"/>
    <n v="2017"/>
    <s v="Ⅰ"/>
    <n v="2017"/>
    <s v="Ⅰ"/>
    <n v="2022"/>
    <s v="Ⅰ"/>
    <x v="2"/>
    <x v="0"/>
    <m/>
    <m/>
    <n v="2027"/>
    <s v=""/>
    <s v=""/>
    <s v="修繕"/>
    <m/>
    <s v=""/>
    <s v=""/>
    <m/>
    <m/>
    <m/>
    <m/>
    <m/>
    <m/>
    <m/>
    <m/>
    <m/>
    <m/>
    <m/>
    <m/>
    <m/>
    <m/>
    <m/>
    <m/>
    <m/>
    <m/>
    <m/>
    <m/>
    <m/>
    <m/>
    <m/>
    <m/>
    <s v=""/>
    <s v=""/>
    <m/>
    <s v=""/>
    <m/>
    <s v=""/>
    <m/>
    <m/>
    <m/>
    <m/>
    <m/>
    <m/>
    <m/>
    <m/>
    <m/>
    <m/>
    <m/>
    <m/>
    <m/>
    <m/>
    <m/>
  </r>
  <r>
    <x v="1681"/>
    <x v="2"/>
    <x v="1473"/>
    <s v="大野大中山線"/>
    <n v="2009"/>
    <n v="59.3"/>
    <n v="2017"/>
    <s v="Ⅱ"/>
    <n v="2017"/>
    <s v="Ⅱ"/>
    <n v="2022"/>
    <s v="Ⅱ"/>
    <x v="2"/>
    <x v="2"/>
    <m/>
    <m/>
    <n v="2027"/>
    <s v=""/>
    <s v=""/>
    <s v="修繕"/>
    <m/>
    <s v=""/>
    <s v=""/>
    <m/>
    <m/>
    <m/>
    <m/>
    <m/>
    <m/>
    <m/>
    <m/>
    <m/>
    <m/>
    <m/>
    <m/>
    <m/>
    <m/>
    <m/>
    <m/>
    <m/>
    <m/>
    <m/>
    <m/>
    <m/>
    <m/>
    <m/>
    <m/>
    <s v=""/>
    <s v=""/>
    <m/>
    <s v=""/>
    <m/>
    <s v=""/>
    <m/>
    <m/>
    <m/>
    <m/>
    <m/>
    <m/>
    <m/>
    <m/>
    <m/>
    <m/>
    <m/>
    <m/>
    <m/>
    <m/>
    <s v=""/>
  </r>
  <r>
    <x v="1682"/>
    <x v="2"/>
    <x v="1474"/>
    <s v="大野大中山線"/>
    <n v="2014"/>
    <n v="13.6"/>
    <n v="2018"/>
    <s v="Ⅰ"/>
    <n v="2018"/>
    <s v="Ⅰ"/>
    <n v="2018"/>
    <s v="Ⅰ"/>
    <x v="6"/>
    <x v="0"/>
    <m/>
    <m/>
    <n v="2023"/>
    <s v=""/>
    <s v=""/>
    <s v="修繕"/>
    <m/>
    <s v=""/>
    <s v=""/>
    <m/>
    <m/>
    <m/>
    <m/>
    <m/>
    <m/>
    <m/>
    <m/>
    <m/>
    <m/>
    <m/>
    <m/>
    <m/>
    <m/>
    <m/>
    <m/>
    <m/>
    <m/>
    <m/>
    <m/>
    <m/>
    <m/>
    <m/>
    <m/>
    <s v=""/>
    <s v=""/>
    <m/>
    <s v=""/>
    <m/>
    <s v=""/>
    <m/>
    <m/>
    <m/>
    <m/>
    <m/>
    <m/>
    <m/>
    <m/>
    <m/>
    <m/>
    <m/>
    <m/>
    <m/>
    <m/>
    <m/>
  </r>
  <r>
    <x v="1683"/>
    <x v="2"/>
    <x v="235"/>
    <s v="蛾眉野原木線"/>
    <n v="1973"/>
    <n v="5.0999999999999996"/>
    <n v="2017"/>
    <s v="Ⅲ"/>
    <n v="2017"/>
    <s v="Ⅲ"/>
    <n v="2022"/>
    <s v="Ⅰ"/>
    <x v="2"/>
    <x v="0"/>
    <m/>
    <m/>
    <n v="2027"/>
    <s v="修繕"/>
    <m/>
    <s v="修繕"/>
    <m/>
    <m/>
    <m/>
    <m/>
    <m/>
    <m/>
    <m/>
    <s v="補助"/>
    <n v="10"/>
    <m/>
    <m/>
    <m/>
    <m/>
    <m/>
    <m/>
    <m/>
    <m/>
    <m/>
    <m/>
    <s v=""/>
    <m/>
    <s v="修繕"/>
    <s v="断面修復（2020設計予定）"/>
    <n v="2020"/>
    <s v="2020.06"/>
    <n v="2020"/>
    <s v="2021.03"/>
    <s v=""/>
    <s v=""/>
    <m/>
    <s v=""/>
    <m/>
    <s v=""/>
    <m/>
    <m/>
    <m/>
    <m/>
    <m/>
    <m/>
    <m/>
    <m/>
    <m/>
    <m/>
    <m/>
    <m/>
    <m/>
    <m/>
    <s v=""/>
  </r>
  <r>
    <x v="1684"/>
    <x v="2"/>
    <x v="328"/>
    <s v="蛾眉野原木線"/>
    <n v="1963"/>
    <n v="9.1"/>
    <n v="2015"/>
    <s v="Ⅰ"/>
    <n v="2020"/>
    <s v="Ⅲ"/>
    <n v="2020"/>
    <s v="Ⅲ"/>
    <x v="1"/>
    <x v="1"/>
    <m/>
    <m/>
    <n v="2025"/>
    <s v="修繕"/>
    <s v="修繕"/>
    <s v="修繕"/>
    <s v="修繕"/>
    <n v="2022"/>
    <n v="2023"/>
    <m/>
    <m/>
    <s v="補助"/>
    <n v="4.8499999999999996"/>
    <m/>
    <m/>
    <m/>
    <m/>
    <m/>
    <m/>
    <m/>
    <m/>
    <s v="補助"/>
    <n v="4.8499999999999996"/>
    <m/>
    <m/>
    <s v="補助"/>
    <n v="9.6"/>
    <m/>
    <m/>
    <m/>
    <m/>
    <m/>
    <m/>
    <s v="修繕"/>
    <s v="下部洗掘対策"/>
    <n v="2022"/>
    <n v="2022.05"/>
    <m/>
    <s v=""/>
    <s v="修繕"/>
    <n v="2022"/>
    <n v="2023"/>
    <s v="修繕"/>
    <n v="2022"/>
    <n v="2023"/>
    <s v="修繕"/>
    <n v="9.6"/>
    <m/>
    <m/>
    <m/>
    <m/>
    <m/>
    <m/>
    <n v="15"/>
  </r>
  <r>
    <x v="1685"/>
    <x v="2"/>
    <x v="412"/>
    <s v="蛾眉野原木線"/>
    <n v="1963"/>
    <n v="4.4000000000000004"/>
    <n v="2015"/>
    <s v="Ⅰ"/>
    <n v="2020"/>
    <s v="Ⅰ"/>
    <n v="2020"/>
    <s v="Ⅰ"/>
    <x v="1"/>
    <x v="0"/>
    <m/>
    <m/>
    <n v="2025"/>
    <s v=""/>
    <s v=""/>
    <s v="修繕"/>
    <m/>
    <s v=""/>
    <s v=""/>
    <m/>
    <m/>
    <m/>
    <m/>
    <m/>
    <m/>
    <m/>
    <m/>
    <m/>
    <m/>
    <m/>
    <m/>
    <m/>
    <m/>
    <m/>
    <m/>
    <m/>
    <m/>
    <m/>
    <m/>
    <m/>
    <m/>
    <m/>
    <m/>
    <s v=""/>
    <s v=""/>
    <m/>
    <s v=""/>
    <m/>
    <s v=""/>
    <m/>
    <m/>
    <m/>
    <m/>
    <m/>
    <m/>
    <m/>
    <m/>
    <m/>
    <m/>
    <m/>
    <m/>
    <m/>
    <m/>
    <m/>
  </r>
  <r>
    <x v="1686"/>
    <x v="2"/>
    <x v="498"/>
    <s v="蛾眉野原木線"/>
    <n v="1963"/>
    <n v="8.4"/>
    <n v="2015"/>
    <s v="Ⅱ"/>
    <n v="2020"/>
    <s v="Ⅲ"/>
    <n v="2020"/>
    <s v="Ⅲ"/>
    <x v="1"/>
    <x v="1"/>
    <m/>
    <m/>
    <n v="2025"/>
    <s v="修繕"/>
    <s v="修繕"/>
    <s v="修繕"/>
    <s v="修繕"/>
    <n v="2022"/>
    <n v="2023"/>
    <m/>
    <m/>
    <s v="補助"/>
    <n v="4.8499999999999996"/>
    <m/>
    <m/>
    <m/>
    <m/>
    <m/>
    <m/>
    <m/>
    <m/>
    <s v="補助"/>
    <n v="4.8499999999999996"/>
    <m/>
    <m/>
    <s v="補助"/>
    <n v="19.2"/>
    <m/>
    <m/>
    <m/>
    <m/>
    <m/>
    <m/>
    <s v="修繕"/>
    <s v="下部洗掘対策"/>
    <n v="2022"/>
    <n v="2022.05"/>
    <m/>
    <s v=""/>
    <s v="修繕"/>
    <n v="2022"/>
    <n v="2023"/>
    <s v="修繕"/>
    <n v="2022"/>
    <n v="2023"/>
    <s v="修繕"/>
    <n v="19.2"/>
    <m/>
    <m/>
    <m/>
    <m/>
    <m/>
    <m/>
    <n v="25"/>
  </r>
  <r>
    <x v="1687"/>
    <x v="2"/>
    <x v="1370"/>
    <s v="蛾眉野原木線"/>
    <n v="1963"/>
    <n v="9.4"/>
    <n v="2015"/>
    <s v="Ⅰ"/>
    <n v="2020"/>
    <s v="Ⅲ"/>
    <n v="2020"/>
    <s v="Ⅲ"/>
    <x v="1"/>
    <x v="1"/>
    <m/>
    <m/>
    <n v="2025"/>
    <s v="修繕"/>
    <s v="修繕"/>
    <s v="修繕"/>
    <s v="修繕"/>
    <n v="2022"/>
    <n v="2023"/>
    <m/>
    <m/>
    <s v="補助"/>
    <n v="4.8499999999999996"/>
    <m/>
    <m/>
    <m/>
    <m/>
    <m/>
    <m/>
    <m/>
    <m/>
    <s v="補助"/>
    <n v="4.8499999999999996"/>
    <m/>
    <m/>
    <s v="補助"/>
    <n v="19.2"/>
    <m/>
    <m/>
    <m/>
    <m/>
    <m/>
    <m/>
    <s v="修繕"/>
    <s v="下部洗掘対策、橋面補修"/>
    <n v="2022"/>
    <n v="2022.05"/>
    <m/>
    <s v=""/>
    <s v="修繕"/>
    <n v="2022"/>
    <n v="2023"/>
    <s v="修繕"/>
    <n v="2022"/>
    <n v="2023"/>
    <s v="修繕"/>
    <n v="19.2"/>
    <m/>
    <m/>
    <m/>
    <m/>
    <m/>
    <m/>
    <n v="25"/>
  </r>
  <r>
    <x v="1688"/>
    <x v="2"/>
    <x v="1475"/>
    <s v="蛾眉野原木線"/>
    <n v="1973"/>
    <n v="10.5"/>
    <n v="2017"/>
    <s v="Ⅱ"/>
    <n v="2017"/>
    <s v="Ⅱ"/>
    <n v="2022"/>
    <s v="Ⅲ"/>
    <x v="2"/>
    <x v="1"/>
    <m/>
    <m/>
    <n v="2027"/>
    <s v=""/>
    <s v="修繕"/>
    <s v="修繕"/>
    <s v="修繕"/>
    <n v="2023"/>
    <n v="2025"/>
    <m/>
    <m/>
    <m/>
    <m/>
    <m/>
    <m/>
    <m/>
    <m/>
    <m/>
    <m/>
    <m/>
    <m/>
    <m/>
    <m/>
    <m/>
    <m/>
    <s v=""/>
    <m/>
    <m/>
    <m/>
    <m/>
    <m/>
    <m/>
    <m/>
    <s v=""/>
    <s v=""/>
    <m/>
    <s v=""/>
    <m/>
    <s v=""/>
    <m/>
    <m/>
    <m/>
    <m/>
    <m/>
    <m/>
    <m/>
    <m/>
    <s v="修繕"/>
    <n v="2024"/>
    <n v="2025"/>
    <s v="修繕"/>
    <n v="2023"/>
    <n v="2025"/>
    <n v="25"/>
  </r>
  <r>
    <x v="1689"/>
    <x v="2"/>
    <x v="1476"/>
    <s v="蛾眉野原木線"/>
    <n v="1968"/>
    <n v="12.6"/>
    <n v="2017"/>
    <s v="Ⅲ"/>
    <n v="2017"/>
    <s v="Ⅲ"/>
    <n v="2022"/>
    <s v="Ⅰ"/>
    <x v="2"/>
    <x v="0"/>
    <m/>
    <m/>
    <n v="2027"/>
    <s v="修繕"/>
    <m/>
    <s v="修繕"/>
    <m/>
    <m/>
    <m/>
    <m/>
    <m/>
    <m/>
    <m/>
    <s v="補助"/>
    <n v="10"/>
    <m/>
    <m/>
    <m/>
    <m/>
    <m/>
    <m/>
    <m/>
    <m/>
    <m/>
    <m/>
    <s v=""/>
    <m/>
    <s v="修繕"/>
    <s v="断面補修、地覆打ち替、防護柵取替（2020設計予定）"/>
    <n v="2020"/>
    <s v="2020.06"/>
    <n v="2020"/>
    <s v="2021.03"/>
    <s v=""/>
    <s v=""/>
    <m/>
    <s v=""/>
    <m/>
    <s v=""/>
    <m/>
    <m/>
    <m/>
    <m/>
    <m/>
    <m/>
    <m/>
    <m/>
    <m/>
    <m/>
    <m/>
    <m/>
    <m/>
    <m/>
    <s v=""/>
  </r>
  <r>
    <x v="1690"/>
    <x v="2"/>
    <x v="1477"/>
    <s v="蛾眉野原木線"/>
    <n v="2002"/>
    <n v="53.5"/>
    <n v="2017"/>
    <s v="Ⅰ"/>
    <n v="2017"/>
    <s v="Ⅰ"/>
    <n v="2022"/>
    <s v="Ⅰ"/>
    <x v="2"/>
    <x v="0"/>
    <m/>
    <m/>
    <n v="2027"/>
    <s v=""/>
    <s v=""/>
    <s v="修繕"/>
    <m/>
    <s v=""/>
    <s v=""/>
    <m/>
    <m/>
    <m/>
    <m/>
    <m/>
    <m/>
    <m/>
    <m/>
    <m/>
    <m/>
    <m/>
    <m/>
    <m/>
    <m/>
    <m/>
    <m/>
    <m/>
    <m/>
    <m/>
    <m/>
    <m/>
    <m/>
    <m/>
    <m/>
    <s v=""/>
    <s v=""/>
    <m/>
    <s v=""/>
    <m/>
    <s v=""/>
    <m/>
    <m/>
    <m/>
    <m/>
    <m/>
    <m/>
    <m/>
    <m/>
    <m/>
    <m/>
    <m/>
    <m/>
    <m/>
    <m/>
    <m/>
  </r>
  <r>
    <x v="1691"/>
    <x v="2"/>
    <x v="1478"/>
    <s v="臼尻豊崎線"/>
    <n v="1962"/>
    <n v="9.4"/>
    <n v="2015"/>
    <s v="Ⅰ"/>
    <n v="2020"/>
    <s v="Ⅱ"/>
    <n v="2020"/>
    <s v="Ⅱ"/>
    <x v="1"/>
    <x v="2"/>
    <m/>
    <m/>
    <n v="2025"/>
    <s v=""/>
    <s v=""/>
    <s v="修繕"/>
    <m/>
    <s v=""/>
    <s v=""/>
    <m/>
    <m/>
    <m/>
    <m/>
    <m/>
    <m/>
    <m/>
    <m/>
    <m/>
    <m/>
    <m/>
    <m/>
    <m/>
    <m/>
    <m/>
    <m/>
    <m/>
    <m/>
    <m/>
    <m/>
    <m/>
    <m/>
    <m/>
    <m/>
    <m/>
    <s v=""/>
    <m/>
    <s v=""/>
    <m/>
    <s v=""/>
    <m/>
    <m/>
    <m/>
    <m/>
    <m/>
    <m/>
    <m/>
    <m/>
    <m/>
    <m/>
    <m/>
    <m/>
    <m/>
    <m/>
    <s v=""/>
  </r>
  <r>
    <x v="1692"/>
    <x v="2"/>
    <x v="1479"/>
    <s v="臼尻豊崎線"/>
    <n v="1962"/>
    <n v="9.6"/>
    <n v="2015"/>
    <s v="Ⅱ"/>
    <n v="2020"/>
    <s v="Ⅱ"/>
    <n v="2020"/>
    <s v="Ⅱ"/>
    <x v="1"/>
    <x v="2"/>
    <m/>
    <m/>
    <n v="2025"/>
    <s v=""/>
    <s v=""/>
    <s v="修繕"/>
    <m/>
    <s v=""/>
    <s v=""/>
    <m/>
    <m/>
    <m/>
    <m/>
    <m/>
    <m/>
    <m/>
    <m/>
    <m/>
    <m/>
    <m/>
    <m/>
    <m/>
    <m/>
    <m/>
    <m/>
    <m/>
    <m/>
    <m/>
    <m/>
    <m/>
    <m/>
    <m/>
    <m/>
    <m/>
    <s v=""/>
    <m/>
    <s v=""/>
    <m/>
    <s v=""/>
    <m/>
    <m/>
    <m/>
    <m/>
    <m/>
    <m/>
    <m/>
    <m/>
    <m/>
    <m/>
    <m/>
    <m/>
    <m/>
    <m/>
    <s v=""/>
  </r>
  <r>
    <x v="1693"/>
    <x v="2"/>
    <x v="1480"/>
    <s v="臼尻豊崎線"/>
    <n v="1962"/>
    <n v="8.8000000000000007"/>
    <n v="2015"/>
    <s v="Ⅱ"/>
    <n v="2020"/>
    <s v="Ⅲ"/>
    <n v="2020"/>
    <s v="Ⅲ"/>
    <x v="1"/>
    <x v="1"/>
    <m/>
    <m/>
    <n v="2025"/>
    <s v="修繕"/>
    <s v="修繕"/>
    <s v="修繕"/>
    <s v="修繕"/>
    <n v="2022"/>
    <n v="2024"/>
    <m/>
    <m/>
    <s v="補助"/>
    <n v="9.6999999999999993"/>
    <m/>
    <m/>
    <m/>
    <m/>
    <m/>
    <m/>
    <m/>
    <m/>
    <s v="補助"/>
    <n v="9.6999999999999993"/>
    <m/>
    <m/>
    <s v="補助"/>
    <n v="19.2"/>
    <m/>
    <m/>
    <m/>
    <m/>
    <m/>
    <m/>
    <s v="修繕"/>
    <s v="伸縮装置補修、支承補修、下部洗掘対策、橋面補修、高欄補修"/>
    <n v="2022"/>
    <n v="2022.05"/>
    <m/>
    <s v=""/>
    <s v="修繕"/>
    <n v="2022"/>
    <n v="2023"/>
    <s v="修繕"/>
    <n v="2022"/>
    <n v="2023"/>
    <s v="修繕"/>
    <n v="19.2"/>
    <s v="修繕"/>
    <n v="2022"/>
    <n v="2024"/>
    <s v="修繕"/>
    <n v="2022"/>
    <n v="2024"/>
    <n v="44.2"/>
  </r>
  <r>
    <x v="1694"/>
    <x v="2"/>
    <x v="1481"/>
    <s v="臼尻豊崎線"/>
    <n v="1999"/>
    <n v="36.5"/>
    <n v="2015"/>
    <s v="Ⅰ"/>
    <n v="2020"/>
    <s v="Ⅰ"/>
    <n v="2020"/>
    <s v="Ⅰ"/>
    <x v="1"/>
    <x v="0"/>
    <m/>
    <m/>
    <n v="2025"/>
    <s v=""/>
    <s v=""/>
    <s v="修繕"/>
    <m/>
    <s v=""/>
    <s v=""/>
    <m/>
    <m/>
    <m/>
    <m/>
    <m/>
    <m/>
    <m/>
    <m/>
    <m/>
    <m/>
    <m/>
    <m/>
    <m/>
    <m/>
    <m/>
    <m/>
    <m/>
    <m/>
    <m/>
    <m/>
    <m/>
    <m/>
    <m/>
    <m/>
    <s v=""/>
    <s v=""/>
    <m/>
    <s v=""/>
    <m/>
    <s v=""/>
    <m/>
    <m/>
    <m/>
    <m/>
    <m/>
    <m/>
    <m/>
    <m/>
    <m/>
    <m/>
    <m/>
    <m/>
    <m/>
    <m/>
    <m/>
  </r>
  <r>
    <x v="1695"/>
    <x v="2"/>
    <x v="356"/>
    <s v="臼尻豊崎線"/>
    <n v="1962"/>
    <n v="8.5"/>
    <n v="2015"/>
    <s v="Ⅱ"/>
    <n v="2020"/>
    <s v="Ⅲ"/>
    <n v="2020"/>
    <s v="Ⅲ"/>
    <x v="1"/>
    <x v="1"/>
    <m/>
    <m/>
    <n v="2025"/>
    <s v="修繕"/>
    <s v="修繕"/>
    <s v="修繕"/>
    <s v="修繕"/>
    <n v="2022"/>
    <n v="2024"/>
    <m/>
    <m/>
    <s v="補助"/>
    <n v="9.6999999999999993"/>
    <m/>
    <m/>
    <m/>
    <m/>
    <m/>
    <m/>
    <m/>
    <m/>
    <s v="補助"/>
    <n v="9.6999999999999993"/>
    <m/>
    <m/>
    <s v="補助"/>
    <n v="19.2"/>
    <m/>
    <m/>
    <m/>
    <m/>
    <m/>
    <m/>
    <s v="修繕"/>
    <s v="伸縮装置補修、支承補修、下部洗掘対策、下部断面修復、橋面補修、高欄補修"/>
    <n v="2022"/>
    <n v="2022.05"/>
    <m/>
    <s v=""/>
    <s v="修繕"/>
    <n v="2022"/>
    <n v="2023"/>
    <s v="修繕"/>
    <n v="2022"/>
    <n v="2023"/>
    <s v="修繕"/>
    <n v="19.2"/>
    <s v="修繕"/>
    <n v="2022"/>
    <n v="2024"/>
    <s v="修繕"/>
    <n v="2022"/>
    <n v="2024"/>
    <n v="49.2"/>
  </r>
  <r>
    <x v="1696"/>
    <x v="2"/>
    <x v="1482"/>
    <s v="美利河二股自然休養村線"/>
    <n v="1969"/>
    <n v="33"/>
    <n v="2017"/>
    <s v="Ⅰ"/>
    <n v="2017"/>
    <s v="Ⅰ"/>
    <n v="2022"/>
    <s v="Ⅰ"/>
    <x v="2"/>
    <x v="0"/>
    <m/>
    <m/>
    <n v="2027"/>
    <s v=""/>
    <s v=""/>
    <s v="修繕"/>
    <m/>
    <s v=""/>
    <s v=""/>
    <m/>
    <m/>
    <m/>
    <m/>
    <m/>
    <m/>
    <m/>
    <m/>
    <m/>
    <m/>
    <m/>
    <m/>
    <m/>
    <m/>
    <m/>
    <m/>
    <m/>
    <m/>
    <m/>
    <m/>
    <m/>
    <m/>
    <m/>
    <m/>
    <s v=""/>
    <s v=""/>
    <m/>
    <s v=""/>
    <m/>
    <s v=""/>
    <m/>
    <m/>
    <m/>
    <m/>
    <m/>
    <m/>
    <m/>
    <m/>
    <m/>
    <m/>
    <m/>
    <m/>
    <m/>
    <m/>
    <m/>
  </r>
  <r>
    <x v="1697"/>
    <x v="2"/>
    <x v="1483"/>
    <s v="美利河二股自然休養村線"/>
    <n v="1970"/>
    <n v="30"/>
    <n v="2017"/>
    <s v="Ⅰ"/>
    <n v="2017"/>
    <s v="Ⅰ"/>
    <n v="2017"/>
    <s v="Ⅰ"/>
    <x v="7"/>
    <x v="0"/>
    <m/>
    <m/>
    <n v="2023"/>
    <s v=""/>
    <s v=""/>
    <s v="修繕"/>
    <m/>
    <s v=""/>
    <s v=""/>
    <m/>
    <m/>
    <m/>
    <m/>
    <m/>
    <m/>
    <m/>
    <m/>
    <m/>
    <m/>
    <m/>
    <m/>
    <m/>
    <m/>
    <m/>
    <m/>
    <m/>
    <m/>
    <m/>
    <m/>
    <m/>
    <m/>
    <m/>
    <m/>
    <s v=""/>
    <s v=""/>
    <m/>
    <s v=""/>
    <m/>
    <s v=""/>
    <m/>
    <m/>
    <m/>
    <m/>
    <m/>
    <m/>
    <m/>
    <m/>
    <m/>
    <m/>
    <m/>
    <m/>
    <m/>
    <m/>
    <m/>
  </r>
  <r>
    <x v="1698"/>
    <x v="2"/>
    <x v="1484"/>
    <s v="美利河二股自然休養村線"/>
    <n v="1967"/>
    <n v="25"/>
    <n v="2017"/>
    <s v="Ⅱ"/>
    <n v="2017"/>
    <s v="Ⅱ"/>
    <n v="2022"/>
    <s v="Ⅱ"/>
    <x v="2"/>
    <x v="2"/>
    <m/>
    <m/>
    <n v="2027"/>
    <s v=""/>
    <s v=""/>
    <s v="修繕"/>
    <m/>
    <s v=""/>
    <s v=""/>
    <m/>
    <m/>
    <m/>
    <m/>
    <m/>
    <m/>
    <m/>
    <m/>
    <m/>
    <m/>
    <m/>
    <m/>
    <m/>
    <m/>
    <m/>
    <m/>
    <m/>
    <m/>
    <m/>
    <m/>
    <m/>
    <m/>
    <m/>
    <m/>
    <s v=""/>
    <s v=""/>
    <m/>
    <s v=""/>
    <m/>
    <s v=""/>
    <m/>
    <m/>
    <m/>
    <m/>
    <m/>
    <m/>
    <m/>
    <m/>
    <m/>
    <m/>
    <m/>
    <m/>
    <m/>
    <m/>
    <s v=""/>
  </r>
  <r>
    <x v="1699"/>
    <x v="2"/>
    <x v="1485"/>
    <s v="美利河二股自然休養村線"/>
    <n v="1968"/>
    <n v="33"/>
    <n v="2017"/>
    <s v="Ⅱ"/>
    <n v="2017"/>
    <s v="Ⅱ"/>
    <n v="2022"/>
    <s v="Ⅲ"/>
    <x v="2"/>
    <x v="1"/>
    <m/>
    <m/>
    <n v="2027"/>
    <s v=""/>
    <s v="修繕"/>
    <s v="修繕"/>
    <s v="修繕"/>
    <n v="2024"/>
    <n v="2025"/>
    <m/>
    <m/>
    <m/>
    <m/>
    <m/>
    <m/>
    <m/>
    <m/>
    <m/>
    <m/>
    <m/>
    <m/>
    <m/>
    <m/>
    <m/>
    <m/>
    <s v=""/>
    <m/>
    <m/>
    <m/>
    <m/>
    <m/>
    <m/>
    <m/>
    <s v=""/>
    <s v=""/>
    <m/>
    <s v=""/>
    <m/>
    <s v=""/>
    <m/>
    <m/>
    <m/>
    <m/>
    <m/>
    <m/>
    <m/>
    <m/>
    <s v="修繕"/>
    <n v="2024"/>
    <n v="2025"/>
    <s v="修繕"/>
    <n v="2024"/>
    <n v="2025"/>
    <n v="50"/>
  </r>
  <r>
    <x v="1700"/>
    <x v="2"/>
    <x v="1486"/>
    <s v="森砂原線"/>
    <n v="1966"/>
    <n v="8"/>
    <n v="2018"/>
    <s v="Ⅱ"/>
    <n v="2018"/>
    <s v="Ⅱ"/>
    <n v="2018"/>
    <s v="Ⅱ"/>
    <x v="6"/>
    <x v="2"/>
    <m/>
    <m/>
    <n v="2023"/>
    <s v=""/>
    <s v=""/>
    <s v="修繕"/>
    <m/>
    <s v=""/>
    <s v=""/>
    <m/>
    <m/>
    <m/>
    <m/>
    <m/>
    <m/>
    <m/>
    <m/>
    <m/>
    <m/>
    <m/>
    <m/>
    <m/>
    <m/>
    <m/>
    <m/>
    <m/>
    <m/>
    <m/>
    <m/>
    <m/>
    <m/>
    <m/>
    <m/>
    <m/>
    <s v=""/>
    <m/>
    <s v=""/>
    <m/>
    <s v=""/>
    <m/>
    <m/>
    <m/>
    <m/>
    <m/>
    <m/>
    <m/>
    <m/>
    <m/>
    <m/>
    <m/>
    <m/>
    <m/>
    <m/>
    <s v=""/>
  </r>
  <r>
    <x v="1701"/>
    <x v="2"/>
    <x v="1487"/>
    <s v="森砂原線"/>
    <n v="1980"/>
    <n v="21.8"/>
    <n v="2018"/>
    <s v="Ⅱ"/>
    <n v="2018"/>
    <s v="Ⅱ"/>
    <n v="2018"/>
    <s v="Ⅱ"/>
    <x v="6"/>
    <x v="2"/>
    <m/>
    <m/>
    <n v="2023"/>
    <s v=""/>
    <s v=""/>
    <s v="修繕"/>
    <m/>
    <s v=""/>
    <s v=""/>
    <m/>
    <m/>
    <m/>
    <m/>
    <m/>
    <m/>
    <m/>
    <m/>
    <m/>
    <m/>
    <m/>
    <m/>
    <m/>
    <m/>
    <m/>
    <m/>
    <m/>
    <m/>
    <m/>
    <m/>
    <m/>
    <m/>
    <m/>
    <m/>
    <m/>
    <s v=""/>
    <m/>
    <s v=""/>
    <m/>
    <s v=""/>
    <m/>
    <m/>
    <m/>
    <m/>
    <m/>
    <m/>
    <m/>
    <m/>
    <m/>
    <m/>
    <m/>
    <m/>
    <m/>
    <m/>
    <s v=""/>
  </r>
  <r>
    <x v="1702"/>
    <x v="2"/>
    <x v="1488"/>
    <s v="森砂原線"/>
    <n v="1968"/>
    <n v="19"/>
    <n v="2018"/>
    <s v="Ⅱ"/>
    <n v="2018"/>
    <s v="Ⅱ"/>
    <n v="2018"/>
    <s v="Ⅱ"/>
    <x v="6"/>
    <x v="2"/>
    <m/>
    <m/>
    <n v="2023"/>
    <s v=""/>
    <s v=""/>
    <s v="修繕"/>
    <m/>
    <s v=""/>
    <s v=""/>
    <m/>
    <m/>
    <m/>
    <m/>
    <m/>
    <m/>
    <m/>
    <m/>
    <m/>
    <m/>
    <m/>
    <m/>
    <m/>
    <m/>
    <m/>
    <m/>
    <m/>
    <m/>
    <m/>
    <m/>
    <m/>
    <m/>
    <m/>
    <m/>
    <m/>
    <s v=""/>
    <m/>
    <s v=""/>
    <m/>
    <s v=""/>
    <m/>
    <m/>
    <m/>
    <m/>
    <m/>
    <m/>
    <m/>
    <m/>
    <m/>
    <m/>
    <m/>
    <m/>
    <m/>
    <m/>
    <s v=""/>
  </r>
  <r>
    <x v="1703"/>
    <x v="2"/>
    <x v="1489"/>
    <s v="森砂原線"/>
    <n v="1974"/>
    <n v="19"/>
    <n v="2018"/>
    <s v="Ⅲ"/>
    <n v="2018"/>
    <s v="Ⅲ"/>
    <n v="2018"/>
    <s v="Ⅲ"/>
    <x v="6"/>
    <x v="1"/>
    <m/>
    <m/>
    <n v="2023"/>
    <s v="修繕"/>
    <s v="修繕"/>
    <s v="修繕"/>
    <s v="修繕"/>
    <n v="2023"/>
    <n v="2023"/>
    <m/>
    <m/>
    <s v="地道債"/>
    <n v="5"/>
    <m/>
    <m/>
    <m/>
    <m/>
    <m/>
    <m/>
    <m/>
    <m/>
    <m/>
    <m/>
    <m/>
    <m/>
    <s v="補助"/>
    <n v="33.200000000000003"/>
    <s v="修繕"/>
    <s v="塗装塗り替え"/>
    <n v="2019"/>
    <s v="2019.10"/>
    <m/>
    <m/>
    <s v="修繕"/>
    <s v="塗装塗り替え"/>
    <n v="2018"/>
    <n v="2019.01"/>
    <m/>
    <s v=""/>
    <s v="修繕"/>
    <n v="2022"/>
    <n v="2023"/>
    <s v="修繕"/>
    <n v="2022"/>
    <n v="2023"/>
    <s v="修繕"/>
    <n v="43.2"/>
    <m/>
    <m/>
    <m/>
    <m/>
    <m/>
    <m/>
    <n v="50"/>
  </r>
  <r>
    <x v="1704"/>
    <x v="2"/>
    <x v="1490"/>
    <s v="森砂原線"/>
    <n v="1994"/>
    <n v="65.2"/>
    <n v="2016"/>
    <s v="Ⅱ"/>
    <n v="2021"/>
    <s v="Ⅰ"/>
    <n v="2021"/>
    <s v="Ⅰ"/>
    <x v="5"/>
    <x v="0"/>
    <m/>
    <m/>
    <n v="2026"/>
    <s v=""/>
    <s v=""/>
    <s v="修繕"/>
    <m/>
    <s v=""/>
    <s v=""/>
    <m/>
    <m/>
    <m/>
    <m/>
    <m/>
    <m/>
    <m/>
    <m/>
    <m/>
    <m/>
    <m/>
    <m/>
    <m/>
    <m/>
    <m/>
    <m/>
    <m/>
    <m/>
    <m/>
    <m/>
    <m/>
    <m/>
    <m/>
    <m/>
    <s v=""/>
    <s v=""/>
    <m/>
    <s v=""/>
    <m/>
    <s v=""/>
    <m/>
    <m/>
    <m/>
    <m/>
    <m/>
    <m/>
    <m/>
    <m/>
    <m/>
    <m/>
    <m/>
    <m/>
    <m/>
    <m/>
    <m/>
  </r>
  <r>
    <x v="1705"/>
    <x v="2"/>
    <x v="1491"/>
    <s v="森砂原線"/>
    <n v="2000"/>
    <n v="59.1"/>
    <n v="2015"/>
    <s v="Ⅰ"/>
    <n v="2020"/>
    <s v="Ⅰ"/>
    <n v="2020"/>
    <s v="Ⅰ"/>
    <x v="1"/>
    <x v="0"/>
    <m/>
    <m/>
    <n v="2025"/>
    <s v=""/>
    <s v=""/>
    <s v="修繕"/>
    <m/>
    <s v=""/>
    <s v=""/>
    <m/>
    <m/>
    <m/>
    <m/>
    <m/>
    <m/>
    <m/>
    <m/>
    <m/>
    <m/>
    <m/>
    <m/>
    <m/>
    <m/>
    <m/>
    <m/>
    <m/>
    <m/>
    <m/>
    <m/>
    <m/>
    <m/>
    <m/>
    <m/>
    <s v=""/>
    <s v=""/>
    <m/>
    <s v=""/>
    <m/>
    <s v=""/>
    <m/>
    <m/>
    <m/>
    <m/>
    <m/>
    <m/>
    <m/>
    <m/>
    <m/>
    <m/>
    <m/>
    <m/>
    <m/>
    <m/>
    <m/>
  </r>
  <r>
    <x v="1706"/>
    <x v="2"/>
    <x v="1492"/>
    <s v="花浦内浦線"/>
    <n v="1956"/>
    <n v="7"/>
    <n v="2015"/>
    <s v="Ⅱ"/>
    <n v="2020"/>
    <s v="Ⅲ"/>
    <n v="2020"/>
    <s v="Ⅲ"/>
    <x v="1"/>
    <x v="1"/>
    <m/>
    <m/>
    <n v="2025"/>
    <s v="修繕"/>
    <s v="修繕"/>
    <s v="修繕"/>
    <s v="修繕"/>
    <n v="2022"/>
    <n v="2023"/>
    <m/>
    <m/>
    <s v="補助"/>
    <n v="9.6999999999999993"/>
    <m/>
    <m/>
    <m/>
    <m/>
    <m/>
    <m/>
    <m/>
    <m/>
    <s v="補助"/>
    <n v="9.6999999999999993"/>
    <s v="補助"/>
    <n v="20"/>
    <s v="補助"/>
    <n v="28.4"/>
    <m/>
    <m/>
    <m/>
    <m/>
    <m/>
    <m/>
    <s v="修繕"/>
    <s v="断面修復・伸縮装置取替・支柱打替え"/>
    <n v="2022"/>
    <n v="2022.06"/>
    <m/>
    <s v=""/>
    <s v="修繕"/>
    <n v="2022"/>
    <n v="2023"/>
    <s v="修繕"/>
    <n v="2022"/>
    <n v="2023"/>
    <s v="修繕"/>
    <n v="38.4"/>
    <m/>
    <m/>
    <m/>
    <m/>
    <m/>
    <m/>
    <n v="70"/>
  </r>
  <r>
    <x v="1707"/>
    <x v="2"/>
    <x v="1493"/>
    <s v="花浦内浦線"/>
    <n v="2001"/>
    <n v="7"/>
    <n v="2015"/>
    <s v="Ⅱ"/>
    <n v="2020"/>
    <s v="Ⅰ"/>
    <n v="2020"/>
    <s v="Ⅰ"/>
    <x v="1"/>
    <x v="0"/>
    <m/>
    <m/>
    <n v="2025"/>
    <s v=""/>
    <s v=""/>
    <s v="修繕"/>
    <m/>
    <s v=""/>
    <s v=""/>
    <m/>
    <m/>
    <m/>
    <m/>
    <m/>
    <m/>
    <m/>
    <m/>
    <m/>
    <m/>
    <m/>
    <m/>
    <m/>
    <m/>
    <m/>
    <m/>
    <m/>
    <m/>
    <m/>
    <m/>
    <m/>
    <m/>
    <m/>
    <m/>
    <s v=""/>
    <s v=""/>
    <m/>
    <s v=""/>
    <m/>
    <s v=""/>
    <m/>
    <m/>
    <m/>
    <m/>
    <m/>
    <m/>
    <m/>
    <m/>
    <m/>
    <m/>
    <m/>
    <m/>
    <m/>
    <m/>
    <m/>
  </r>
  <r>
    <x v="1708"/>
    <x v="2"/>
    <x v="1494"/>
    <s v="花浦内浦線"/>
    <n v="1956"/>
    <n v="7"/>
    <n v="2015"/>
    <s v="Ⅱ"/>
    <n v="2020"/>
    <s v="Ⅱ"/>
    <n v="2020"/>
    <s v="Ⅱ"/>
    <x v="1"/>
    <x v="2"/>
    <m/>
    <m/>
    <n v="2025"/>
    <s v=""/>
    <s v=""/>
    <s v="修繕"/>
    <m/>
    <s v=""/>
    <s v=""/>
    <m/>
    <m/>
    <m/>
    <m/>
    <m/>
    <m/>
    <m/>
    <m/>
    <m/>
    <m/>
    <m/>
    <m/>
    <m/>
    <m/>
    <m/>
    <m/>
    <m/>
    <m/>
    <m/>
    <m/>
    <m/>
    <m/>
    <m/>
    <m/>
    <m/>
    <s v=""/>
    <m/>
    <s v=""/>
    <m/>
    <s v=""/>
    <m/>
    <m/>
    <m/>
    <m/>
    <m/>
    <m/>
    <m/>
    <m/>
    <m/>
    <m/>
    <m/>
    <m/>
    <m/>
    <m/>
    <s v=""/>
  </r>
  <r>
    <x v="1709"/>
    <x v="2"/>
    <x v="1495"/>
    <s v="花浦内浦線"/>
    <n v="1964"/>
    <n v="6"/>
    <n v="2016"/>
    <s v="Ⅰ"/>
    <n v="2021"/>
    <s v="Ⅰ"/>
    <n v="2021"/>
    <s v="Ⅰ"/>
    <x v="5"/>
    <x v="0"/>
    <m/>
    <m/>
    <n v="2026"/>
    <s v=""/>
    <s v=""/>
    <s v="修繕"/>
    <m/>
    <s v=""/>
    <s v=""/>
    <m/>
    <m/>
    <m/>
    <m/>
    <m/>
    <m/>
    <m/>
    <m/>
    <m/>
    <m/>
    <m/>
    <m/>
    <m/>
    <m/>
    <m/>
    <m/>
    <m/>
    <m/>
    <m/>
    <m/>
    <m/>
    <m/>
    <m/>
    <m/>
    <s v=""/>
    <s v=""/>
    <m/>
    <s v=""/>
    <m/>
    <s v=""/>
    <m/>
    <m/>
    <m/>
    <m/>
    <m/>
    <m/>
    <m/>
    <m/>
    <m/>
    <m/>
    <m/>
    <m/>
    <m/>
    <m/>
    <m/>
  </r>
  <r>
    <x v="1710"/>
    <x v="2"/>
    <x v="1496"/>
    <s v="花浦内浦線"/>
    <n v="1983"/>
    <n v="7"/>
    <n v="2016"/>
    <s v="Ⅰ"/>
    <n v="2021"/>
    <s v="Ⅰ"/>
    <n v="2021"/>
    <s v="Ⅰ"/>
    <x v="5"/>
    <x v="0"/>
    <m/>
    <m/>
    <n v="2026"/>
    <s v=""/>
    <s v=""/>
    <s v="修繕"/>
    <m/>
    <s v=""/>
    <s v=""/>
    <m/>
    <m/>
    <m/>
    <m/>
    <m/>
    <m/>
    <m/>
    <m/>
    <m/>
    <m/>
    <m/>
    <m/>
    <m/>
    <m/>
    <m/>
    <m/>
    <m/>
    <m/>
    <m/>
    <m/>
    <m/>
    <m/>
    <m/>
    <m/>
    <s v=""/>
    <s v=""/>
    <m/>
    <s v=""/>
    <m/>
    <s v=""/>
    <m/>
    <m/>
    <m/>
    <m/>
    <m/>
    <m/>
    <m/>
    <m/>
    <m/>
    <m/>
    <m/>
    <m/>
    <m/>
    <m/>
    <m/>
  </r>
  <r>
    <x v="1711"/>
    <x v="2"/>
    <x v="1497"/>
    <s v="花浦内浦線"/>
    <n v="1989"/>
    <n v="229.6"/>
    <n v="2018"/>
    <s v="Ⅱ"/>
    <n v="2018"/>
    <s v="Ⅱ"/>
    <n v="2018"/>
    <s v="Ⅱ"/>
    <x v="6"/>
    <x v="2"/>
    <m/>
    <m/>
    <n v="2023"/>
    <s v=""/>
    <s v=""/>
    <s v="修繕"/>
    <m/>
    <s v=""/>
    <s v=""/>
    <m/>
    <m/>
    <m/>
    <m/>
    <m/>
    <m/>
    <m/>
    <m/>
    <m/>
    <m/>
    <m/>
    <m/>
    <m/>
    <m/>
    <m/>
    <m/>
    <s v=""/>
    <m/>
    <m/>
    <m/>
    <m/>
    <m/>
    <m/>
    <m/>
    <m/>
    <s v=""/>
    <m/>
    <s v=""/>
    <m/>
    <s v=""/>
    <m/>
    <m/>
    <m/>
    <m/>
    <m/>
    <m/>
    <m/>
    <m/>
    <m/>
    <m/>
    <m/>
    <m/>
    <m/>
    <m/>
    <s v=""/>
  </r>
  <r>
    <x v="1712"/>
    <x v="2"/>
    <x v="1498"/>
    <s v="花浦内浦線"/>
    <n v="1955"/>
    <n v="7"/>
    <n v="2016"/>
    <s v="Ⅱ"/>
    <n v="2021"/>
    <s v="Ⅱ"/>
    <n v="2021"/>
    <s v="Ⅱ"/>
    <x v="5"/>
    <x v="2"/>
    <m/>
    <m/>
    <n v="2026"/>
    <s v=""/>
    <s v=""/>
    <s v="修繕"/>
    <m/>
    <s v=""/>
    <s v=""/>
    <m/>
    <m/>
    <m/>
    <m/>
    <m/>
    <m/>
    <m/>
    <m/>
    <m/>
    <m/>
    <m/>
    <m/>
    <m/>
    <m/>
    <m/>
    <m/>
    <m/>
    <m/>
    <m/>
    <m/>
    <m/>
    <m/>
    <m/>
    <m/>
    <m/>
    <s v=""/>
    <m/>
    <s v=""/>
    <m/>
    <s v=""/>
    <m/>
    <m/>
    <m/>
    <m/>
    <m/>
    <m/>
    <m/>
    <m/>
    <m/>
    <m/>
    <m/>
    <m/>
    <m/>
    <m/>
    <s v=""/>
  </r>
  <r>
    <x v="1713"/>
    <x v="2"/>
    <x v="1499"/>
    <s v="花浦内浦線"/>
    <n v="1994"/>
    <n v="7.8"/>
    <n v="2018"/>
    <s v="Ⅰ"/>
    <n v="2018"/>
    <s v="Ⅰ"/>
    <n v="2018"/>
    <s v="Ⅰ"/>
    <x v="6"/>
    <x v="0"/>
    <m/>
    <m/>
    <n v="2023"/>
    <s v=""/>
    <s v=""/>
    <s v="修繕"/>
    <m/>
    <s v=""/>
    <s v=""/>
    <m/>
    <m/>
    <m/>
    <m/>
    <m/>
    <m/>
    <m/>
    <m/>
    <m/>
    <m/>
    <m/>
    <m/>
    <m/>
    <m/>
    <m/>
    <m/>
    <m/>
    <m/>
    <m/>
    <m/>
    <m/>
    <m/>
    <m/>
    <m/>
    <s v=""/>
    <s v=""/>
    <m/>
    <s v=""/>
    <m/>
    <s v=""/>
    <m/>
    <m/>
    <m/>
    <m/>
    <m/>
    <m/>
    <m/>
    <m/>
    <m/>
    <m/>
    <m/>
    <m/>
    <m/>
    <m/>
    <m/>
  </r>
  <r>
    <x v="1714"/>
    <x v="2"/>
    <x v="1500"/>
    <s v="花浦内浦線"/>
    <n v="1983"/>
    <n v="10"/>
    <n v="2018"/>
    <s v="Ⅰ"/>
    <n v="2018"/>
    <s v="Ⅰ"/>
    <n v="2018"/>
    <s v="Ⅰ"/>
    <x v="6"/>
    <x v="0"/>
    <m/>
    <m/>
    <n v="2023"/>
    <s v=""/>
    <s v=""/>
    <s v="修繕"/>
    <m/>
    <s v=""/>
    <s v=""/>
    <m/>
    <m/>
    <m/>
    <m/>
    <m/>
    <m/>
    <m/>
    <m/>
    <m/>
    <m/>
    <m/>
    <m/>
    <m/>
    <m/>
    <m/>
    <m/>
    <m/>
    <m/>
    <m/>
    <m/>
    <m/>
    <m/>
    <m/>
    <m/>
    <s v=""/>
    <s v=""/>
    <m/>
    <s v=""/>
    <m/>
    <s v=""/>
    <m/>
    <m/>
    <m/>
    <m/>
    <m/>
    <m/>
    <m/>
    <m/>
    <m/>
    <m/>
    <m/>
    <m/>
    <m/>
    <m/>
    <m/>
  </r>
  <r>
    <x v="1715"/>
    <x v="2"/>
    <x v="1501"/>
    <s v="旭岱鳥山線"/>
    <n v="1963"/>
    <n v="26"/>
    <n v="2015"/>
    <s v="Ⅲ"/>
    <n v="2019"/>
    <s v="Ⅰ"/>
    <n v="2019"/>
    <s v="Ⅰ"/>
    <x v="0"/>
    <x v="0"/>
    <m/>
    <m/>
    <n v="2024"/>
    <s v=""/>
    <s v=""/>
    <s v="修繕"/>
    <m/>
    <s v=""/>
    <s v=""/>
    <m/>
    <m/>
    <m/>
    <m/>
    <m/>
    <m/>
    <m/>
    <m/>
    <m/>
    <m/>
    <m/>
    <m/>
    <m/>
    <m/>
    <m/>
    <m/>
    <s v=""/>
    <m/>
    <m/>
    <s v="伸縮装置取り替え下部工断面修復、支承ﾓﾙﾀﾙ補修、地覆断面修復"/>
    <m/>
    <s v="2017.08"/>
    <m/>
    <s v="2019.01"/>
    <s v=""/>
    <s v=""/>
    <m/>
    <s v=""/>
    <m/>
    <s v=""/>
    <m/>
    <m/>
    <m/>
    <m/>
    <m/>
    <m/>
    <m/>
    <m/>
    <m/>
    <m/>
    <m/>
    <m/>
    <m/>
    <m/>
    <m/>
  </r>
  <r>
    <x v="1716"/>
    <x v="2"/>
    <x v="1502"/>
    <s v="函館臨空工業団地線"/>
    <n v="2020"/>
    <n v="199"/>
    <s v=""/>
    <s v=""/>
    <s v="点検対象外"/>
    <s v="点検対象外"/>
    <n v="2022"/>
    <s v="Ⅰ"/>
    <x v="2"/>
    <x v="0"/>
    <m/>
    <m/>
    <n v="2027"/>
    <s v=""/>
    <s v=""/>
    <m/>
    <m/>
    <s v=""/>
    <s v=""/>
    <m/>
    <m/>
    <m/>
    <m/>
    <m/>
    <m/>
    <m/>
    <m/>
    <m/>
    <m/>
    <m/>
    <m/>
    <m/>
    <m/>
    <m/>
    <m/>
    <m/>
    <m/>
    <m/>
    <m/>
    <m/>
    <m/>
    <m/>
    <m/>
    <s v=""/>
    <s v=""/>
    <m/>
    <s v=""/>
    <m/>
    <s v=""/>
    <m/>
    <m/>
    <m/>
    <m/>
    <m/>
    <m/>
    <m/>
    <m/>
    <m/>
    <m/>
    <m/>
    <m/>
    <m/>
    <m/>
    <m/>
  </r>
  <r>
    <x v="1717"/>
    <x v="2"/>
    <x v="1503"/>
    <s v="函館臨空工業団地線"/>
    <n v="1991"/>
    <n v="7"/>
    <m/>
    <m/>
    <m/>
    <m/>
    <n v="2022"/>
    <s v="Ⅱ"/>
    <x v="2"/>
    <x v="2"/>
    <m/>
    <m/>
    <n v="2027"/>
    <m/>
    <s v=""/>
    <m/>
    <m/>
    <s v=""/>
    <s v=""/>
    <m/>
    <m/>
    <m/>
    <m/>
    <m/>
    <m/>
    <m/>
    <m/>
    <m/>
    <m/>
    <m/>
    <m/>
    <m/>
    <m/>
    <m/>
    <m/>
    <m/>
    <m/>
    <m/>
    <m/>
    <m/>
    <m/>
    <m/>
    <m/>
    <s v=""/>
    <s v=""/>
    <m/>
    <s v=""/>
    <m/>
    <s v=""/>
    <m/>
    <m/>
    <m/>
    <m/>
    <m/>
    <m/>
    <m/>
    <m/>
    <m/>
    <m/>
    <m/>
    <m/>
    <m/>
    <m/>
    <m/>
  </r>
  <r>
    <x v="1718"/>
    <x v="2"/>
    <x v="1504"/>
    <s v="函館臨空工業団地線"/>
    <n v="1991"/>
    <n v="7"/>
    <m/>
    <m/>
    <m/>
    <m/>
    <n v="2022"/>
    <s v="Ⅰ"/>
    <x v="2"/>
    <x v="0"/>
    <m/>
    <m/>
    <n v="2027"/>
    <m/>
    <s v=""/>
    <m/>
    <m/>
    <s v=""/>
    <s v=""/>
    <m/>
    <m/>
    <m/>
    <m/>
    <m/>
    <m/>
    <m/>
    <m/>
    <m/>
    <m/>
    <m/>
    <m/>
    <m/>
    <m/>
    <m/>
    <m/>
    <m/>
    <m/>
    <m/>
    <m/>
    <m/>
    <m/>
    <m/>
    <m/>
    <s v=""/>
    <s v=""/>
    <m/>
    <s v=""/>
    <m/>
    <s v=""/>
    <m/>
    <m/>
    <m/>
    <m/>
    <m/>
    <m/>
    <m/>
    <m/>
    <m/>
    <m/>
    <m/>
    <m/>
    <m/>
    <m/>
    <m/>
  </r>
  <r>
    <x v="1719"/>
    <x v="2"/>
    <x v="1505"/>
    <s v="函館臨空工業団地線"/>
    <n v="1991"/>
    <n v="7"/>
    <m/>
    <m/>
    <m/>
    <m/>
    <n v="2022"/>
    <s v="Ⅰ"/>
    <x v="2"/>
    <x v="0"/>
    <m/>
    <m/>
    <n v="2027"/>
    <m/>
    <s v=""/>
    <m/>
    <m/>
    <s v=""/>
    <s v=""/>
    <m/>
    <m/>
    <m/>
    <m/>
    <m/>
    <m/>
    <m/>
    <m/>
    <m/>
    <m/>
    <m/>
    <m/>
    <m/>
    <m/>
    <m/>
    <m/>
    <m/>
    <m/>
    <m/>
    <m/>
    <m/>
    <m/>
    <m/>
    <m/>
    <s v=""/>
    <s v=""/>
    <m/>
    <s v=""/>
    <m/>
    <s v=""/>
    <m/>
    <m/>
    <m/>
    <m/>
    <m/>
    <m/>
    <m/>
    <m/>
    <m/>
    <m/>
    <m/>
    <m/>
    <m/>
    <m/>
    <m/>
  </r>
  <r>
    <x v="1720"/>
    <x v="2"/>
    <x v="1506"/>
    <s v="長万部公園線"/>
    <n v="2001"/>
    <n v="192.4"/>
    <n v="2015"/>
    <s v="Ⅰ"/>
    <n v="2021"/>
    <s v="Ⅰ"/>
    <n v="2021"/>
    <s v="Ⅰ"/>
    <x v="5"/>
    <x v="0"/>
    <m/>
    <m/>
    <n v="2026"/>
    <s v=""/>
    <s v=""/>
    <s v="修繕"/>
    <m/>
    <s v=""/>
    <s v=""/>
    <m/>
    <m/>
    <m/>
    <m/>
    <m/>
    <m/>
    <m/>
    <m/>
    <m/>
    <m/>
    <m/>
    <m/>
    <m/>
    <m/>
    <m/>
    <m/>
    <s v=""/>
    <m/>
    <m/>
    <m/>
    <m/>
    <m/>
    <m/>
    <m/>
    <s v=""/>
    <s v=""/>
    <m/>
    <s v=""/>
    <m/>
    <s v=""/>
    <m/>
    <m/>
    <m/>
    <m/>
    <m/>
    <m/>
    <m/>
    <m/>
    <m/>
    <m/>
    <m/>
    <m/>
    <m/>
    <m/>
    <m/>
  </r>
  <r>
    <x v="1721"/>
    <x v="2"/>
    <x v="1507"/>
    <s v="新函館北斗停車場七飯線"/>
    <n v="2000"/>
    <n v="7.2"/>
    <n v="2016"/>
    <s v="Ⅰ"/>
    <n v="2021"/>
    <s v="Ⅰ"/>
    <n v="2021"/>
    <s v="Ⅰ"/>
    <x v="5"/>
    <x v="0"/>
    <m/>
    <m/>
    <n v="2026"/>
    <s v=""/>
    <s v=""/>
    <s v="修繕"/>
    <m/>
    <s v=""/>
    <s v=""/>
    <m/>
    <m/>
    <m/>
    <m/>
    <m/>
    <m/>
    <m/>
    <m/>
    <m/>
    <m/>
    <m/>
    <m/>
    <m/>
    <m/>
    <m/>
    <m/>
    <m/>
    <m/>
    <m/>
    <m/>
    <m/>
    <m/>
    <m/>
    <m/>
    <s v=""/>
    <s v=""/>
    <m/>
    <s v=""/>
    <m/>
    <s v=""/>
    <m/>
    <m/>
    <m/>
    <m/>
    <m/>
    <m/>
    <m/>
    <m/>
    <m/>
    <m/>
    <m/>
    <m/>
    <m/>
    <m/>
    <m/>
  </r>
  <r>
    <x v="1722"/>
    <x v="2"/>
    <x v="1508"/>
    <s v="新函館北斗停車場七飯線"/>
    <n v="2000"/>
    <n v="6"/>
    <n v="2016"/>
    <s v="Ⅰ"/>
    <n v="2021"/>
    <s v="Ⅰ"/>
    <n v="2021"/>
    <s v="Ⅰ"/>
    <x v="5"/>
    <x v="0"/>
    <m/>
    <m/>
    <n v="2026"/>
    <s v=""/>
    <s v=""/>
    <s v="修繕"/>
    <m/>
    <s v=""/>
    <s v=""/>
    <m/>
    <m/>
    <m/>
    <m/>
    <m/>
    <m/>
    <m/>
    <m/>
    <m/>
    <m/>
    <m/>
    <m/>
    <m/>
    <m/>
    <m/>
    <m/>
    <m/>
    <m/>
    <m/>
    <m/>
    <m/>
    <m/>
    <m/>
    <m/>
    <s v=""/>
    <s v=""/>
    <m/>
    <s v=""/>
    <m/>
    <s v=""/>
    <m/>
    <m/>
    <m/>
    <m/>
    <m/>
    <m/>
    <m/>
    <m/>
    <m/>
    <m/>
    <m/>
    <m/>
    <m/>
    <m/>
    <m/>
  </r>
  <r>
    <x v="1723"/>
    <x v="2"/>
    <x v="1509"/>
    <s v="新函館北斗停車場七飯線"/>
    <n v="2000"/>
    <n v="12.5"/>
    <n v="2016"/>
    <s v="Ⅰ"/>
    <n v="2021"/>
    <s v="Ⅰ"/>
    <n v="2021"/>
    <s v="Ⅰ"/>
    <x v="5"/>
    <x v="0"/>
    <m/>
    <m/>
    <n v="2026"/>
    <s v=""/>
    <s v=""/>
    <s v="修繕"/>
    <m/>
    <s v=""/>
    <s v=""/>
    <m/>
    <m/>
    <m/>
    <m/>
    <m/>
    <m/>
    <m/>
    <m/>
    <m/>
    <m/>
    <m/>
    <m/>
    <m/>
    <m/>
    <m/>
    <m/>
    <m/>
    <m/>
    <m/>
    <m/>
    <m/>
    <m/>
    <m/>
    <m/>
    <s v=""/>
    <s v=""/>
    <m/>
    <s v=""/>
    <m/>
    <s v=""/>
    <m/>
    <m/>
    <m/>
    <m/>
    <m/>
    <m/>
    <m/>
    <m/>
    <m/>
    <m/>
    <m/>
    <m/>
    <m/>
    <m/>
    <m/>
  </r>
  <r>
    <x v="1724"/>
    <x v="2"/>
    <x v="1510"/>
    <s v="新函館北斗停車場七飯線"/>
    <n v="1998"/>
    <n v="40.4"/>
    <n v="2016"/>
    <s v="Ⅰ"/>
    <n v="2021"/>
    <s v="Ⅰ"/>
    <n v="2021"/>
    <s v="Ⅰ"/>
    <x v="5"/>
    <x v="0"/>
    <m/>
    <m/>
    <n v="2026"/>
    <s v=""/>
    <s v=""/>
    <s v="修繕"/>
    <m/>
    <s v=""/>
    <s v=""/>
    <m/>
    <m/>
    <m/>
    <m/>
    <m/>
    <m/>
    <m/>
    <m/>
    <m/>
    <m/>
    <m/>
    <m/>
    <m/>
    <m/>
    <m/>
    <m/>
    <m/>
    <m/>
    <m/>
    <m/>
    <m/>
    <m/>
    <m/>
    <m/>
    <s v=""/>
    <s v=""/>
    <m/>
    <s v=""/>
    <m/>
    <s v=""/>
    <m/>
    <m/>
    <m/>
    <m/>
    <m/>
    <m/>
    <m/>
    <m/>
    <m/>
    <m/>
    <m/>
    <m/>
    <m/>
    <m/>
    <m/>
  </r>
  <r>
    <x v="1725"/>
    <x v="3"/>
    <x v="1511"/>
    <s v="洞爺湖登別線"/>
    <n v="1981"/>
    <n v="60"/>
    <n v="2015"/>
    <s v="Ⅰ"/>
    <n v="2019"/>
    <s v="Ⅰ"/>
    <n v="2019"/>
    <s v="Ⅰ"/>
    <x v="0"/>
    <x v="0"/>
    <m/>
    <m/>
    <n v="2024"/>
    <s v=""/>
    <s v=""/>
    <s v="修繕"/>
    <m/>
    <s v=""/>
    <s v=""/>
    <m/>
    <m/>
    <m/>
    <m/>
    <m/>
    <m/>
    <m/>
    <m/>
    <m/>
    <m/>
    <m/>
    <m/>
    <m/>
    <m/>
    <m/>
    <m/>
    <m/>
    <m/>
    <m/>
    <m/>
    <m/>
    <m/>
    <m/>
    <m/>
    <s v=""/>
    <s v=""/>
    <m/>
    <s v=""/>
    <m/>
    <s v=""/>
    <m/>
    <m/>
    <m/>
    <m/>
    <m/>
    <m/>
    <m/>
    <m/>
    <m/>
    <m/>
    <m/>
    <m/>
    <m/>
    <m/>
    <m/>
  </r>
  <r>
    <x v="1726"/>
    <x v="3"/>
    <x v="1512"/>
    <s v="洞爺湖登別線"/>
    <n v="1997"/>
    <n v="178"/>
    <n v="2018"/>
    <s v="Ⅰ"/>
    <n v="2018"/>
    <s v="Ⅰ"/>
    <n v="2018"/>
    <s v="Ⅰ"/>
    <x v="6"/>
    <x v="0"/>
    <m/>
    <m/>
    <n v="2023"/>
    <s v=""/>
    <s v=""/>
    <s v="修繕"/>
    <m/>
    <m/>
    <m/>
    <m/>
    <m/>
    <m/>
    <m/>
    <m/>
    <m/>
    <m/>
    <m/>
    <m/>
    <m/>
    <m/>
    <m/>
    <m/>
    <m/>
    <m/>
    <m/>
    <m/>
    <m/>
    <m/>
    <s v="桁塗装、伸縮継手交換、橋面防水、下部断面修復"/>
    <m/>
    <s v="2011.04"/>
    <m/>
    <s v="2018.03"/>
    <s v=""/>
    <s v="桁塗装、伸縮継手交換、橋面防水、下部断面修復"/>
    <n v="2011"/>
    <n v="2011.04"/>
    <n v="2017"/>
    <n v="2018.03"/>
    <m/>
    <m/>
    <m/>
    <m/>
    <m/>
    <m/>
    <m/>
    <m/>
    <m/>
    <m/>
    <m/>
    <m/>
    <m/>
    <m/>
    <m/>
  </r>
  <r>
    <x v="1727"/>
    <x v="3"/>
    <x v="6"/>
    <s v="洞爺湖登別線"/>
    <n v="1953"/>
    <n v="28"/>
    <n v="2015"/>
    <s v="Ⅱ"/>
    <n v="2019"/>
    <s v="Ⅲ"/>
    <n v="2019"/>
    <s v="Ⅲ"/>
    <x v="0"/>
    <x v="1"/>
    <m/>
    <m/>
    <n v="2024"/>
    <s v="修繕"/>
    <s v="修繕"/>
    <s v="修繕"/>
    <s v="修繕"/>
    <n v="2021"/>
    <n v="2022"/>
    <s v="補助"/>
    <n v="15"/>
    <s v="補助"/>
    <n v="4.8499999999999996"/>
    <m/>
    <m/>
    <s v="補助"/>
    <n v="5"/>
    <s v="補助"/>
    <n v="2"/>
    <s v="補助"/>
    <n v="25"/>
    <s v="補助"/>
    <n v="4.8499999999999996"/>
    <m/>
    <m/>
    <s v=""/>
    <m/>
    <s v="修繕"/>
    <s v="基礎洗掘対策"/>
    <n v="2021"/>
    <s v="2021.07"/>
    <m/>
    <m/>
    <s v="修繕"/>
    <s v="上部･床版の断面補修、下部の断面補修、橋面防水、護岸補修、防護柵取替"/>
    <n v="2021"/>
    <n v="2021.07"/>
    <n v="2022"/>
    <n v="2023.03"/>
    <m/>
    <m/>
    <m/>
    <m/>
    <m/>
    <m/>
    <m/>
    <m/>
    <m/>
    <m/>
    <m/>
    <m/>
    <m/>
    <m/>
    <n v="40"/>
  </r>
  <r>
    <x v="1728"/>
    <x v="3"/>
    <x v="1513"/>
    <s v="洞爺湖登別線"/>
    <n v="2002"/>
    <n v="10.5"/>
    <n v="2015"/>
    <s v="Ⅰ"/>
    <n v="2019"/>
    <s v="Ⅰ"/>
    <n v="2019"/>
    <s v="Ⅰ"/>
    <x v="0"/>
    <x v="0"/>
    <m/>
    <m/>
    <n v="2024"/>
    <s v=""/>
    <s v=""/>
    <s v="修繕"/>
    <m/>
    <s v=""/>
    <s v=""/>
    <m/>
    <m/>
    <m/>
    <m/>
    <m/>
    <m/>
    <m/>
    <m/>
    <m/>
    <m/>
    <m/>
    <m/>
    <m/>
    <m/>
    <m/>
    <m/>
    <m/>
    <m/>
    <m/>
    <m/>
    <m/>
    <m/>
    <m/>
    <m/>
    <s v=""/>
    <s v=""/>
    <m/>
    <s v=""/>
    <m/>
    <s v=""/>
    <m/>
    <m/>
    <m/>
    <m/>
    <m/>
    <m/>
    <m/>
    <m/>
    <m/>
    <m/>
    <m/>
    <m/>
    <m/>
    <m/>
    <m/>
  </r>
  <r>
    <x v="1729"/>
    <x v="3"/>
    <x v="1514"/>
    <s v="洞爺湖登別線"/>
    <n v="1979"/>
    <n v="7"/>
    <n v="2015"/>
    <s v="Ⅰ"/>
    <n v="2019"/>
    <s v="Ⅰ"/>
    <n v="2019"/>
    <s v="Ⅰ"/>
    <x v="0"/>
    <x v="0"/>
    <m/>
    <m/>
    <n v="2024"/>
    <s v=""/>
    <s v=""/>
    <s v="修繕"/>
    <m/>
    <s v=""/>
    <s v=""/>
    <m/>
    <m/>
    <m/>
    <m/>
    <m/>
    <m/>
    <m/>
    <m/>
    <m/>
    <m/>
    <m/>
    <m/>
    <m/>
    <m/>
    <m/>
    <m/>
    <s v=""/>
    <m/>
    <m/>
    <m/>
    <m/>
    <m/>
    <m/>
    <m/>
    <s v=""/>
    <s v=""/>
    <m/>
    <s v=""/>
    <m/>
    <s v=""/>
    <m/>
    <m/>
    <m/>
    <m/>
    <m/>
    <m/>
    <m/>
    <m/>
    <m/>
    <m/>
    <m/>
    <m/>
    <m/>
    <m/>
    <m/>
  </r>
  <r>
    <x v="1730"/>
    <x v="3"/>
    <x v="1515"/>
    <s v="洞爺湖登別線"/>
    <n v="1980"/>
    <n v="7"/>
    <n v="2015"/>
    <s v="Ⅰ"/>
    <n v="2019"/>
    <s v="Ⅰ"/>
    <n v="2019"/>
    <s v="Ⅰ"/>
    <x v="0"/>
    <x v="0"/>
    <m/>
    <m/>
    <n v="2024"/>
    <s v=""/>
    <s v=""/>
    <s v="修繕"/>
    <m/>
    <s v=""/>
    <s v=""/>
    <m/>
    <m/>
    <m/>
    <m/>
    <m/>
    <m/>
    <m/>
    <m/>
    <m/>
    <m/>
    <m/>
    <m/>
    <m/>
    <m/>
    <m/>
    <m/>
    <m/>
    <m/>
    <m/>
    <m/>
    <m/>
    <m/>
    <m/>
    <m/>
    <s v=""/>
    <s v=""/>
    <m/>
    <s v=""/>
    <m/>
    <s v=""/>
    <m/>
    <m/>
    <m/>
    <m/>
    <m/>
    <m/>
    <m/>
    <m/>
    <m/>
    <m/>
    <m/>
    <m/>
    <m/>
    <m/>
    <m/>
  </r>
  <r>
    <x v="1731"/>
    <x v="3"/>
    <x v="60"/>
    <s v="洞爺湖登別線"/>
    <n v="1993"/>
    <n v="13.1"/>
    <n v="2015"/>
    <s v="Ⅰ"/>
    <n v="2019"/>
    <s v="Ⅰ"/>
    <n v="2019"/>
    <s v="Ⅰ"/>
    <x v="0"/>
    <x v="0"/>
    <m/>
    <m/>
    <n v="2024"/>
    <s v=""/>
    <s v=""/>
    <s v="修繕"/>
    <m/>
    <s v=""/>
    <s v=""/>
    <m/>
    <m/>
    <m/>
    <m/>
    <m/>
    <m/>
    <m/>
    <m/>
    <m/>
    <m/>
    <m/>
    <m/>
    <m/>
    <m/>
    <m/>
    <m/>
    <m/>
    <m/>
    <m/>
    <m/>
    <m/>
    <m/>
    <m/>
    <m/>
    <s v=""/>
    <s v=""/>
    <m/>
    <s v=""/>
    <m/>
    <s v=""/>
    <m/>
    <m/>
    <m/>
    <m/>
    <m/>
    <m/>
    <m/>
    <m/>
    <m/>
    <m/>
    <m/>
    <m/>
    <m/>
    <m/>
    <m/>
  </r>
  <r>
    <x v="1732"/>
    <x v="3"/>
    <x v="1516"/>
    <s v="洞爺湖登別線"/>
    <n v="1979"/>
    <n v="20"/>
    <n v="2015"/>
    <s v="Ⅰ"/>
    <n v="2019"/>
    <s v="Ⅱ"/>
    <n v="2019"/>
    <s v="Ⅱ"/>
    <x v="0"/>
    <x v="2"/>
    <m/>
    <m/>
    <n v="2024"/>
    <s v=""/>
    <m/>
    <s v="修繕"/>
    <m/>
    <s v=""/>
    <s v=""/>
    <m/>
    <m/>
    <m/>
    <m/>
    <m/>
    <m/>
    <m/>
    <m/>
    <m/>
    <m/>
    <m/>
    <m/>
    <m/>
    <m/>
    <m/>
    <m/>
    <m/>
    <m/>
    <m/>
    <m/>
    <m/>
    <m/>
    <m/>
    <m/>
    <s v="修繕"/>
    <s v=""/>
    <m/>
    <s v=""/>
    <m/>
    <s v=""/>
    <m/>
    <m/>
    <m/>
    <m/>
    <m/>
    <m/>
    <m/>
    <m/>
    <m/>
    <m/>
    <m/>
    <m/>
    <m/>
    <m/>
    <s v=""/>
  </r>
  <r>
    <x v="1733"/>
    <x v="3"/>
    <x v="1517"/>
    <s v="洞爺湖登別線"/>
    <n v="1980"/>
    <n v="17"/>
    <n v="2015"/>
    <s v="Ⅲ"/>
    <n v="2020"/>
    <s v="Ⅰ"/>
    <n v="2020"/>
    <s v="Ⅰ"/>
    <x v="1"/>
    <x v="0"/>
    <m/>
    <m/>
    <n v="2025"/>
    <s v=""/>
    <s v=""/>
    <s v="修繕"/>
    <m/>
    <s v=""/>
    <s v=""/>
    <m/>
    <m/>
    <m/>
    <m/>
    <m/>
    <m/>
    <m/>
    <m/>
    <m/>
    <m/>
    <m/>
    <m/>
    <m/>
    <m/>
    <m/>
    <m/>
    <s v=""/>
    <m/>
    <m/>
    <s v="地覆補修、防護柵補修"/>
    <m/>
    <s v="2016.04"/>
    <m/>
    <s v="2018.03"/>
    <s v=""/>
    <s v=""/>
    <m/>
    <s v=""/>
    <m/>
    <s v=""/>
    <m/>
    <m/>
    <m/>
    <m/>
    <m/>
    <m/>
    <m/>
    <m/>
    <m/>
    <m/>
    <m/>
    <m/>
    <m/>
    <m/>
    <m/>
  </r>
  <r>
    <x v="1734"/>
    <x v="3"/>
    <x v="1518"/>
    <s v="洞爺湖登別線"/>
    <n v="1978"/>
    <n v="58.7"/>
    <n v="2015"/>
    <s v="Ⅰ"/>
    <n v="2019"/>
    <s v="Ⅲ"/>
    <n v="2019"/>
    <s v="Ⅲ"/>
    <x v="0"/>
    <x v="1"/>
    <m/>
    <m/>
    <n v="2024"/>
    <s v="修繕"/>
    <s v="修繕"/>
    <s v="修繕"/>
    <s v="修繕"/>
    <n v="2020"/>
    <n v="2025"/>
    <s v="補助"/>
    <n v="20"/>
    <s v="補助"/>
    <n v="19.399999999999999"/>
    <m/>
    <m/>
    <s v="補助"/>
    <n v="8"/>
    <s v="補助"/>
    <n v="1"/>
    <s v="補助"/>
    <n v="15"/>
    <s v="補助"/>
    <n v="19.399999999999999"/>
    <m/>
    <m/>
    <s v="補助"/>
    <n v="29.6"/>
    <m/>
    <m/>
    <m/>
    <m/>
    <m/>
    <m/>
    <s v="修繕"/>
    <s v="床版･下部の断面補修、支承モルタル補修、伸縮装置取替、橋面防水、護岸補修"/>
    <n v="2022"/>
    <n v="2022.06"/>
    <m/>
    <s v=""/>
    <s v="修繕"/>
    <n v="2020"/>
    <n v="2024"/>
    <s v="修繕"/>
    <n v="2020"/>
    <n v="2024"/>
    <s v="修繕"/>
    <n v="129.6"/>
    <s v="修繕"/>
    <n v="2020"/>
    <n v="2025"/>
    <s v="修繕"/>
    <n v="2020"/>
    <n v="2025"/>
    <n v="396"/>
  </r>
  <r>
    <x v="1735"/>
    <x v="3"/>
    <x v="1519"/>
    <s v="洞爺湖登別線"/>
    <n v="1954"/>
    <n v="60"/>
    <n v="2015"/>
    <s v="Ⅰ"/>
    <n v="2019"/>
    <s v="Ⅱ"/>
    <n v="2019"/>
    <s v="Ⅱ"/>
    <x v="0"/>
    <x v="2"/>
    <m/>
    <m/>
    <n v="2024"/>
    <s v="修繕"/>
    <s v="修繕"/>
    <s v="修繕"/>
    <s v="修繕"/>
    <n v="2020"/>
    <n v="2025"/>
    <m/>
    <m/>
    <s v="補助"/>
    <n v="9.94"/>
    <m/>
    <m/>
    <s v="補助"/>
    <n v="6"/>
    <m/>
    <m/>
    <m/>
    <m/>
    <s v="補助"/>
    <n v="9.94"/>
    <m/>
    <m/>
    <s v="補助"/>
    <n v="18.5"/>
    <m/>
    <m/>
    <m/>
    <m/>
    <m/>
    <m/>
    <s v="修繕"/>
    <s v="床版･下部の断面補修、支承モルタル補修、伸縮装置取替、橋面防水、護岸補修"/>
    <n v="2022"/>
    <n v="2022.06"/>
    <m/>
    <s v=""/>
    <s v="修繕"/>
    <n v="2020"/>
    <n v="2024"/>
    <s v="修繕"/>
    <n v="2020"/>
    <n v="2024"/>
    <s v="修繕"/>
    <n v="28.5"/>
    <s v="修繕"/>
    <n v="2020"/>
    <n v="2025"/>
    <s v="修繕"/>
    <n v="2020"/>
    <n v="2025"/>
    <n v="336"/>
  </r>
  <r>
    <x v="1736"/>
    <x v="3"/>
    <x v="1520"/>
    <s v="洞爺湖登別線"/>
    <n v="1967"/>
    <n v="60"/>
    <n v="2015"/>
    <s v="Ⅰ"/>
    <n v="2019"/>
    <s v="Ⅲ"/>
    <n v="2019"/>
    <s v="Ⅲ"/>
    <x v="0"/>
    <x v="1"/>
    <m/>
    <m/>
    <n v="2024"/>
    <s v="修繕"/>
    <s v="修繕"/>
    <s v="修繕"/>
    <s v="修繕"/>
    <n v="2021"/>
    <n v="2023"/>
    <s v="補助"/>
    <n v="10"/>
    <s v="補助"/>
    <n v="3.88"/>
    <m/>
    <m/>
    <m/>
    <m/>
    <m/>
    <m/>
    <s v="補助"/>
    <n v="5"/>
    <s v="補助"/>
    <n v="3.88"/>
    <m/>
    <m/>
    <s v="補助"/>
    <n v="18.8"/>
    <m/>
    <m/>
    <m/>
    <m/>
    <m/>
    <m/>
    <s v="修繕"/>
    <s v="上部の補修と塗装塗替、下部の補修、防護柵取替"/>
    <n v="2022"/>
    <n v="2022.06"/>
    <m/>
    <s v=""/>
    <s v="修繕"/>
    <n v="2021"/>
    <n v="2024"/>
    <s v="修繕"/>
    <n v="2021"/>
    <n v="2024"/>
    <s v="修繕"/>
    <n v="28.8"/>
    <m/>
    <m/>
    <m/>
    <m/>
    <m/>
    <m/>
    <n v="54"/>
  </r>
  <r>
    <x v="1737"/>
    <x v="3"/>
    <x v="1521"/>
    <s v="洞爺湖登別線"/>
    <n v="2008"/>
    <n v="22.8"/>
    <n v="2015"/>
    <s v="Ⅰ"/>
    <n v="2019"/>
    <s v="Ⅰ"/>
    <n v="2019"/>
    <s v="Ⅰ"/>
    <x v="0"/>
    <x v="0"/>
    <m/>
    <m/>
    <n v="2024"/>
    <s v=""/>
    <s v=""/>
    <s v="修繕"/>
    <m/>
    <s v=""/>
    <s v=""/>
    <m/>
    <m/>
    <m/>
    <m/>
    <m/>
    <m/>
    <m/>
    <m/>
    <m/>
    <m/>
    <m/>
    <m/>
    <m/>
    <m/>
    <m/>
    <m/>
    <m/>
    <m/>
    <m/>
    <m/>
    <m/>
    <m/>
    <m/>
    <m/>
    <s v=""/>
    <s v=""/>
    <m/>
    <s v=""/>
    <m/>
    <s v=""/>
    <m/>
    <m/>
    <m/>
    <m/>
    <m/>
    <m/>
    <m/>
    <m/>
    <m/>
    <m/>
    <m/>
    <m/>
    <m/>
    <m/>
    <m/>
  </r>
  <r>
    <x v="1738"/>
    <x v="3"/>
    <x v="1522"/>
    <s v="洞爺湖登別線"/>
    <n v="1989"/>
    <n v="38"/>
    <n v="2015"/>
    <s v="Ⅰ"/>
    <n v="2019"/>
    <s v="Ⅰ"/>
    <n v="2019"/>
    <s v="Ⅰ"/>
    <x v="0"/>
    <x v="0"/>
    <m/>
    <m/>
    <n v="2024"/>
    <s v=""/>
    <s v=""/>
    <s v="修繕"/>
    <m/>
    <s v=""/>
    <s v=""/>
    <m/>
    <m/>
    <m/>
    <m/>
    <m/>
    <m/>
    <m/>
    <m/>
    <m/>
    <m/>
    <m/>
    <m/>
    <m/>
    <m/>
    <m/>
    <m/>
    <m/>
    <m/>
    <m/>
    <m/>
    <m/>
    <m/>
    <m/>
    <m/>
    <s v=""/>
    <s v=""/>
    <m/>
    <s v=""/>
    <m/>
    <s v=""/>
    <m/>
    <m/>
    <m/>
    <m/>
    <m/>
    <m/>
    <m/>
    <m/>
    <m/>
    <m/>
    <m/>
    <m/>
    <m/>
    <m/>
    <m/>
  </r>
  <r>
    <x v="1739"/>
    <x v="3"/>
    <x v="1523"/>
    <s v="洞爺湖登別線"/>
    <n v="2004"/>
    <n v="25.5"/>
    <n v="2015"/>
    <s v="Ⅰ"/>
    <n v="2019"/>
    <s v="Ⅰ"/>
    <n v="2019"/>
    <s v="Ⅰ"/>
    <x v="0"/>
    <x v="0"/>
    <m/>
    <m/>
    <n v="2024"/>
    <s v=""/>
    <s v=""/>
    <s v="修繕"/>
    <m/>
    <s v=""/>
    <s v=""/>
    <m/>
    <m/>
    <m/>
    <m/>
    <m/>
    <m/>
    <m/>
    <m/>
    <m/>
    <m/>
    <m/>
    <m/>
    <m/>
    <m/>
    <m/>
    <m/>
    <m/>
    <m/>
    <m/>
    <m/>
    <m/>
    <m/>
    <m/>
    <m/>
    <s v=""/>
    <s v=""/>
    <m/>
    <s v=""/>
    <m/>
    <s v=""/>
    <m/>
    <m/>
    <m/>
    <m/>
    <m/>
    <m/>
    <m/>
    <m/>
    <m/>
    <m/>
    <m/>
    <m/>
    <m/>
    <m/>
    <m/>
  </r>
  <r>
    <x v="1740"/>
    <x v="3"/>
    <x v="1524"/>
    <s v="洞爺湖登別線"/>
    <n v="2014"/>
    <n v="20.3"/>
    <n v="2016"/>
    <s v="Ⅱ"/>
    <n v="2020"/>
    <s v="Ⅰ"/>
    <n v="2020"/>
    <s v="Ⅰ"/>
    <x v="1"/>
    <x v="0"/>
    <m/>
    <m/>
    <n v="2025"/>
    <s v=""/>
    <s v=""/>
    <s v="修繕"/>
    <m/>
    <s v=""/>
    <s v=""/>
    <m/>
    <m/>
    <m/>
    <m/>
    <m/>
    <m/>
    <m/>
    <m/>
    <m/>
    <m/>
    <m/>
    <m/>
    <m/>
    <m/>
    <m/>
    <m/>
    <m/>
    <m/>
    <m/>
    <m/>
    <m/>
    <m/>
    <m/>
    <m/>
    <s v=""/>
    <s v=""/>
    <m/>
    <s v=""/>
    <m/>
    <s v=""/>
    <m/>
    <m/>
    <m/>
    <m/>
    <m/>
    <m/>
    <m/>
    <m/>
    <m/>
    <m/>
    <m/>
    <m/>
    <m/>
    <m/>
    <m/>
  </r>
  <r>
    <x v="1741"/>
    <x v="3"/>
    <x v="1525"/>
    <s v="洞爺湖登別線"/>
    <n v="1991"/>
    <n v="16.100000000000001"/>
    <n v="2015"/>
    <s v="Ⅰ"/>
    <n v="2019"/>
    <s v="Ⅰ"/>
    <n v="2019"/>
    <s v="Ⅰ"/>
    <x v="0"/>
    <x v="0"/>
    <m/>
    <m/>
    <n v="2024"/>
    <s v=""/>
    <s v=""/>
    <s v="修繕"/>
    <m/>
    <s v=""/>
    <s v=""/>
    <m/>
    <m/>
    <m/>
    <m/>
    <m/>
    <m/>
    <m/>
    <m/>
    <m/>
    <m/>
    <m/>
    <m/>
    <m/>
    <m/>
    <m/>
    <m/>
    <m/>
    <m/>
    <m/>
    <m/>
    <m/>
    <m/>
    <m/>
    <m/>
    <s v=""/>
    <s v=""/>
    <m/>
    <s v=""/>
    <m/>
    <s v=""/>
    <m/>
    <m/>
    <m/>
    <m/>
    <m/>
    <m/>
    <m/>
    <m/>
    <m/>
    <m/>
    <m/>
    <m/>
    <m/>
    <m/>
    <m/>
  </r>
  <r>
    <x v="1742"/>
    <x v="3"/>
    <x v="1526"/>
    <s v="洞爺湖登別線"/>
    <n v="1970"/>
    <n v="157.1"/>
    <n v="2016"/>
    <s v="Ⅲ"/>
    <n v="2021"/>
    <s v="Ⅲ"/>
    <n v="2021"/>
    <s v="Ⅲ"/>
    <x v="5"/>
    <x v="1"/>
    <m/>
    <m/>
    <n v="2026"/>
    <s v=""/>
    <s v="修繕"/>
    <s v="修繕"/>
    <s v="修繕"/>
    <n v="2022"/>
    <n v="2024"/>
    <m/>
    <m/>
    <s v="地道債"/>
    <n v="3"/>
    <m/>
    <m/>
    <m/>
    <m/>
    <m/>
    <m/>
    <m/>
    <m/>
    <m/>
    <m/>
    <m/>
    <m/>
    <m/>
    <m/>
    <m/>
    <s v="地覆、下部工断面補修"/>
    <m/>
    <s v="2017.06"/>
    <m/>
    <s v="2019.02"/>
    <s v="修繕"/>
    <s v=""/>
    <m/>
    <s v=""/>
    <m/>
    <s v=""/>
    <m/>
    <m/>
    <m/>
    <m/>
    <m/>
    <m/>
    <m/>
    <m/>
    <s v="修繕"/>
    <n v="2022"/>
    <n v="2024"/>
    <s v="修繕"/>
    <n v="2022"/>
    <n v="2024"/>
    <n v="110"/>
  </r>
  <r>
    <x v="1743"/>
    <x v="3"/>
    <x v="1527"/>
    <s v="洞爺湖登別線"/>
    <n v="1983"/>
    <n v="8.5"/>
    <n v="2015"/>
    <s v="Ⅱ"/>
    <n v="2019"/>
    <s v="Ⅱ"/>
    <n v="2019"/>
    <s v="Ⅱ"/>
    <x v="0"/>
    <x v="2"/>
    <m/>
    <m/>
    <n v="2024"/>
    <s v=""/>
    <s v=""/>
    <s v="修繕"/>
    <m/>
    <s v=""/>
    <s v=""/>
    <m/>
    <m/>
    <m/>
    <m/>
    <m/>
    <m/>
    <m/>
    <m/>
    <m/>
    <m/>
    <m/>
    <m/>
    <m/>
    <m/>
    <m/>
    <m/>
    <m/>
    <m/>
    <m/>
    <m/>
    <m/>
    <m/>
    <m/>
    <m/>
    <m/>
    <s v=""/>
    <m/>
    <s v=""/>
    <m/>
    <s v=""/>
    <m/>
    <m/>
    <m/>
    <m/>
    <m/>
    <m/>
    <m/>
    <m/>
    <m/>
    <m/>
    <m/>
    <m/>
    <m/>
    <m/>
    <s v=""/>
  </r>
  <r>
    <x v="1744"/>
    <x v="3"/>
    <x v="1528"/>
    <s v="洞爺湖登別線"/>
    <n v="1993"/>
    <n v="10.5"/>
    <n v="2015"/>
    <s v="Ⅰ"/>
    <n v="2019"/>
    <s v="Ⅰ"/>
    <n v="2019"/>
    <s v="Ⅰ"/>
    <x v="0"/>
    <x v="0"/>
    <m/>
    <m/>
    <n v="2024"/>
    <s v=""/>
    <s v=""/>
    <s v="修繕"/>
    <m/>
    <s v=""/>
    <s v=""/>
    <m/>
    <m/>
    <m/>
    <m/>
    <m/>
    <m/>
    <m/>
    <m/>
    <m/>
    <m/>
    <m/>
    <m/>
    <m/>
    <m/>
    <m/>
    <m/>
    <m/>
    <m/>
    <m/>
    <m/>
    <m/>
    <m/>
    <m/>
    <m/>
    <s v=""/>
    <s v=""/>
    <m/>
    <s v=""/>
    <m/>
    <s v=""/>
    <m/>
    <m/>
    <m/>
    <m/>
    <m/>
    <m/>
    <m/>
    <m/>
    <m/>
    <m/>
    <m/>
    <m/>
    <m/>
    <m/>
    <m/>
  </r>
  <r>
    <x v="1745"/>
    <x v="3"/>
    <x v="1529"/>
    <s v="洞爺湖登別線"/>
    <n v="1994"/>
    <n v="10.5"/>
    <n v="2015"/>
    <s v="Ⅰ"/>
    <n v="2019"/>
    <s v="Ⅱ"/>
    <n v="2019"/>
    <s v="Ⅱ"/>
    <x v="0"/>
    <x v="2"/>
    <m/>
    <m/>
    <n v="2024"/>
    <s v=""/>
    <s v=""/>
    <s v="修繕"/>
    <m/>
    <s v=""/>
    <s v=""/>
    <m/>
    <m/>
    <m/>
    <m/>
    <m/>
    <m/>
    <m/>
    <m/>
    <m/>
    <m/>
    <m/>
    <m/>
    <m/>
    <m/>
    <m/>
    <m/>
    <m/>
    <m/>
    <m/>
    <m/>
    <m/>
    <m/>
    <m/>
    <m/>
    <m/>
    <s v=""/>
    <m/>
    <s v=""/>
    <m/>
    <s v=""/>
    <m/>
    <m/>
    <m/>
    <m/>
    <m/>
    <m/>
    <m/>
    <m/>
    <m/>
    <m/>
    <m/>
    <m/>
    <m/>
    <m/>
    <s v=""/>
  </r>
  <r>
    <x v="1746"/>
    <x v="3"/>
    <x v="482"/>
    <s v="洞爺湖登別線"/>
    <n v="1994"/>
    <n v="10.5"/>
    <n v="2015"/>
    <s v="Ⅰ"/>
    <n v="2019"/>
    <s v="Ⅰ"/>
    <n v="2019"/>
    <s v="Ⅰ"/>
    <x v="0"/>
    <x v="0"/>
    <m/>
    <m/>
    <n v="2024"/>
    <s v=""/>
    <s v=""/>
    <s v="修繕"/>
    <m/>
    <s v=""/>
    <s v=""/>
    <m/>
    <m/>
    <m/>
    <m/>
    <m/>
    <m/>
    <m/>
    <m/>
    <m/>
    <m/>
    <m/>
    <m/>
    <m/>
    <m/>
    <m/>
    <m/>
    <m/>
    <m/>
    <m/>
    <m/>
    <m/>
    <m/>
    <m/>
    <m/>
    <s v=""/>
    <s v=""/>
    <m/>
    <s v=""/>
    <m/>
    <s v=""/>
    <m/>
    <m/>
    <m/>
    <m/>
    <m/>
    <m/>
    <m/>
    <m/>
    <m/>
    <m/>
    <m/>
    <m/>
    <m/>
    <m/>
    <m/>
  </r>
  <r>
    <x v="1747"/>
    <x v="3"/>
    <x v="1530"/>
    <s v="洞爺湖登別線"/>
    <n v="1993"/>
    <n v="12.1"/>
    <n v="2015"/>
    <s v="Ⅰ"/>
    <n v="2019"/>
    <s v="Ⅰ"/>
    <n v="2019"/>
    <s v="Ⅰ"/>
    <x v="0"/>
    <x v="0"/>
    <m/>
    <m/>
    <n v="2024"/>
    <s v=""/>
    <s v=""/>
    <s v="修繕"/>
    <m/>
    <s v=""/>
    <s v=""/>
    <m/>
    <m/>
    <m/>
    <m/>
    <m/>
    <m/>
    <m/>
    <m/>
    <m/>
    <m/>
    <m/>
    <m/>
    <m/>
    <m/>
    <m/>
    <m/>
    <m/>
    <m/>
    <m/>
    <m/>
    <m/>
    <m/>
    <m/>
    <m/>
    <s v=""/>
    <s v=""/>
    <m/>
    <s v=""/>
    <m/>
    <s v=""/>
    <m/>
    <m/>
    <m/>
    <m/>
    <m/>
    <m/>
    <m/>
    <m/>
    <m/>
    <m/>
    <m/>
    <m/>
    <m/>
    <m/>
    <m/>
  </r>
  <r>
    <x v="1748"/>
    <x v="3"/>
    <x v="1531"/>
    <s v="洞爺湖登別線"/>
    <n v="1958"/>
    <n v="51"/>
    <n v="2015"/>
    <s v="Ⅰ"/>
    <n v="2019"/>
    <s v="Ⅰ"/>
    <n v="2019"/>
    <s v="Ⅰ"/>
    <x v="0"/>
    <x v="0"/>
    <m/>
    <m/>
    <n v="2024"/>
    <s v=""/>
    <s v=""/>
    <s v="修繕"/>
    <m/>
    <s v=""/>
    <s v=""/>
    <m/>
    <m/>
    <m/>
    <m/>
    <m/>
    <m/>
    <m/>
    <m/>
    <m/>
    <m/>
    <m/>
    <m/>
    <m/>
    <m/>
    <m/>
    <m/>
    <m/>
    <m/>
    <m/>
    <m/>
    <m/>
    <m/>
    <m/>
    <m/>
    <s v=""/>
    <s v=""/>
    <m/>
    <s v=""/>
    <m/>
    <s v=""/>
    <m/>
    <m/>
    <m/>
    <m/>
    <m/>
    <m/>
    <m/>
    <m/>
    <m/>
    <m/>
    <m/>
    <m/>
    <m/>
    <m/>
    <m/>
  </r>
  <r>
    <x v="1749"/>
    <x v="3"/>
    <x v="312"/>
    <s v="洞爺湖登別線"/>
    <n v="2007"/>
    <n v="17.2"/>
    <n v="2016"/>
    <s v="Ⅰ"/>
    <n v="2021"/>
    <s v="Ⅰ"/>
    <n v="2021"/>
    <s v="Ⅰ"/>
    <x v="5"/>
    <x v="0"/>
    <m/>
    <m/>
    <n v="2026"/>
    <s v=""/>
    <s v=""/>
    <s v="修繕"/>
    <m/>
    <s v=""/>
    <s v=""/>
    <m/>
    <m/>
    <m/>
    <m/>
    <m/>
    <m/>
    <m/>
    <m/>
    <m/>
    <m/>
    <m/>
    <m/>
    <m/>
    <m/>
    <m/>
    <m/>
    <m/>
    <m/>
    <m/>
    <m/>
    <m/>
    <m/>
    <m/>
    <m/>
    <s v=""/>
    <s v=""/>
    <m/>
    <s v=""/>
    <m/>
    <s v=""/>
    <m/>
    <m/>
    <m/>
    <m/>
    <m/>
    <m/>
    <m/>
    <m/>
    <m/>
    <m/>
    <m/>
    <m/>
    <m/>
    <m/>
    <m/>
  </r>
  <r>
    <x v="1750"/>
    <x v="3"/>
    <x v="1532"/>
    <s v="洞爺湖登別線"/>
    <n v="2018"/>
    <n v="19.3"/>
    <s v=""/>
    <s v=""/>
    <s v="点検対象外"/>
    <s v="点検対象外"/>
    <n v="2019"/>
    <s v="Ⅱ"/>
    <x v="0"/>
    <x v="2"/>
    <n v="2019"/>
    <s v="Ⅱ"/>
    <n v="2024"/>
    <s v=""/>
    <m/>
    <s v="修繕"/>
    <m/>
    <s v=""/>
    <s v=""/>
    <m/>
    <m/>
    <m/>
    <m/>
    <m/>
    <m/>
    <m/>
    <m/>
    <m/>
    <m/>
    <m/>
    <m/>
    <m/>
    <m/>
    <m/>
    <m/>
    <m/>
    <m/>
    <m/>
    <m/>
    <m/>
    <m/>
    <m/>
    <m/>
    <s v="修繕"/>
    <s v=""/>
    <m/>
    <s v=""/>
    <m/>
    <s v=""/>
    <m/>
    <m/>
    <m/>
    <m/>
    <m/>
    <m/>
    <m/>
    <m/>
    <m/>
    <m/>
    <m/>
    <m/>
    <m/>
    <m/>
    <m/>
  </r>
  <r>
    <x v="1751"/>
    <x v="3"/>
    <x v="419"/>
    <s v="千歳鵡川線"/>
    <n v="1993"/>
    <n v="16"/>
    <n v="2015"/>
    <s v="Ⅱ"/>
    <n v="2020"/>
    <s v="Ⅱ"/>
    <n v="2020"/>
    <s v="Ⅱ"/>
    <x v="1"/>
    <x v="2"/>
    <m/>
    <m/>
    <n v="2025"/>
    <s v=""/>
    <s v=""/>
    <s v="修繕"/>
    <m/>
    <s v=""/>
    <s v=""/>
    <m/>
    <m/>
    <m/>
    <m/>
    <m/>
    <m/>
    <m/>
    <m/>
    <m/>
    <m/>
    <m/>
    <m/>
    <m/>
    <m/>
    <m/>
    <m/>
    <m/>
    <m/>
    <m/>
    <m/>
    <m/>
    <m/>
    <m/>
    <m/>
    <m/>
    <s v=""/>
    <m/>
    <s v=""/>
    <m/>
    <s v=""/>
    <m/>
    <m/>
    <m/>
    <m/>
    <m/>
    <m/>
    <m/>
    <m/>
    <m/>
    <m/>
    <m/>
    <m/>
    <m/>
    <m/>
    <s v=""/>
  </r>
  <r>
    <x v="1752"/>
    <x v="3"/>
    <x v="1533"/>
    <s v="千歳鵡川線"/>
    <n v="2007"/>
    <n v="11.6"/>
    <n v="2015"/>
    <s v="Ⅰ"/>
    <n v="2019"/>
    <s v="Ⅰ"/>
    <n v="2019"/>
    <s v="Ⅰ"/>
    <x v="0"/>
    <x v="0"/>
    <m/>
    <m/>
    <n v="2024"/>
    <s v=""/>
    <s v=""/>
    <s v="修繕"/>
    <m/>
    <s v=""/>
    <s v=""/>
    <m/>
    <m/>
    <m/>
    <m/>
    <m/>
    <m/>
    <m/>
    <m/>
    <m/>
    <m/>
    <m/>
    <m/>
    <m/>
    <m/>
    <m/>
    <m/>
    <m/>
    <m/>
    <m/>
    <m/>
    <m/>
    <m/>
    <m/>
    <m/>
    <s v=""/>
    <s v=""/>
    <m/>
    <s v=""/>
    <m/>
    <s v=""/>
    <m/>
    <m/>
    <m/>
    <m/>
    <m/>
    <m/>
    <m/>
    <m/>
    <m/>
    <m/>
    <m/>
    <m/>
    <m/>
    <m/>
    <m/>
  </r>
  <r>
    <x v="1753"/>
    <x v="3"/>
    <x v="1534"/>
    <s v="千歳鵡川線"/>
    <n v="1982"/>
    <n v="179.2"/>
    <n v="2015"/>
    <s v="Ⅱ"/>
    <n v="2019"/>
    <s v="Ⅲ"/>
    <n v="2019"/>
    <s v="Ⅲ"/>
    <x v="0"/>
    <x v="1"/>
    <m/>
    <m/>
    <n v="2024"/>
    <s v="修繕"/>
    <s v="修繕"/>
    <s v="修繕"/>
    <s v="修繕"/>
    <n v="2022"/>
    <n v="2026"/>
    <m/>
    <m/>
    <s v="補助"/>
    <n v="48.5"/>
    <m/>
    <m/>
    <m/>
    <m/>
    <m/>
    <m/>
    <m/>
    <m/>
    <s v="補助"/>
    <n v="48.5"/>
    <s v="補助"/>
    <n v="25"/>
    <s v="補助"/>
    <n v="14.4"/>
    <m/>
    <m/>
    <m/>
    <m/>
    <m/>
    <m/>
    <s v="修繕"/>
    <s v="主桁塗装塗替え、支承補修、防護柵補修"/>
    <n v="2022"/>
    <n v="2022.04"/>
    <m/>
    <s v=""/>
    <s v="修繕"/>
    <n v="2022"/>
    <n v="2025"/>
    <s v="修繕"/>
    <n v="2022"/>
    <n v="2025"/>
    <s v="修繕"/>
    <n v="14.4"/>
    <s v="修繕"/>
    <n v="2022"/>
    <n v="2026"/>
    <s v="修繕"/>
    <n v="2022"/>
    <n v="2026"/>
    <n v="456"/>
  </r>
  <r>
    <x v="1754"/>
    <x v="3"/>
    <x v="1535"/>
    <s v="千歳鵡川線"/>
    <n v="1974"/>
    <n v="30"/>
    <n v="2015"/>
    <s v="Ⅰ"/>
    <n v="2020"/>
    <s v="Ⅰ"/>
    <n v="2020"/>
    <s v="Ⅰ"/>
    <x v="1"/>
    <x v="0"/>
    <m/>
    <m/>
    <n v="2025"/>
    <s v=""/>
    <s v=""/>
    <s v="修繕"/>
    <m/>
    <s v=""/>
    <s v=""/>
    <m/>
    <m/>
    <m/>
    <m/>
    <m/>
    <m/>
    <m/>
    <m/>
    <m/>
    <m/>
    <m/>
    <m/>
    <m/>
    <m/>
    <m/>
    <m/>
    <m/>
    <m/>
    <m/>
    <m/>
    <m/>
    <m/>
    <m/>
    <m/>
    <s v=""/>
    <s v=""/>
    <m/>
    <s v=""/>
    <m/>
    <s v=""/>
    <m/>
    <m/>
    <m/>
    <m/>
    <m/>
    <m/>
    <m/>
    <m/>
    <m/>
    <m/>
    <m/>
    <m/>
    <m/>
    <m/>
    <m/>
  </r>
  <r>
    <x v="1755"/>
    <x v="3"/>
    <x v="1536"/>
    <s v="千歳鵡川線"/>
    <n v="1975"/>
    <n v="85"/>
    <n v="2017"/>
    <s v="Ⅲ"/>
    <n v="2017"/>
    <s v="Ⅲ"/>
    <n v="2022"/>
    <s v="Ⅲ"/>
    <x v="2"/>
    <x v="1"/>
    <m/>
    <m/>
    <n v="2027"/>
    <s v="修繕"/>
    <s v="修繕"/>
    <s v="修繕"/>
    <s v="修繕"/>
    <n v="2022"/>
    <n v="2025"/>
    <m/>
    <m/>
    <s v="補助"/>
    <n v="24.25"/>
    <m/>
    <m/>
    <m/>
    <m/>
    <m/>
    <m/>
    <m/>
    <m/>
    <s v="補助"/>
    <n v="24.25"/>
    <s v="補助"/>
    <n v="20"/>
    <s v="補助"/>
    <n v="19.2"/>
    <m/>
    <m/>
    <m/>
    <m/>
    <m/>
    <m/>
    <s v=""/>
    <s v=""/>
    <m/>
    <s v=""/>
    <m/>
    <s v=""/>
    <s v="修繕"/>
    <n v="2022"/>
    <n v="2025"/>
    <s v="修繕"/>
    <n v="2022"/>
    <n v="2025"/>
    <s v="修繕"/>
    <n v="19.2"/>
    <s v="修繕"/>
    <n v="2022"/>
    <n v="2025"/>
    <s v="修繕"/>
    <n v="2022"/>
    <n v="2025"/>
    <n v="210"/>
  </r>
  <r>
    <x v="1756"/>
    <x v="3"/>
    <x v="1537"/>
    <s v="千歳鵡川線"/>
    <n v="1961"/>
    <n v="3.3"/>
    <n v="2015"/>
    <s v="Ⅲ"/>
    <n v="2019"/>
    <s v="Ⅲ"/>
    <n v="2019"/>
    <s v="Ⅲ"/>
    <x v="0"/>
    <x v="1"/>
    <m/>
    <m/>
    <n v="2024"/>
    <s v=""/>
    <m/>
    <s v="修繕"/>
    <m/>
    <s v=""/>
    <s v=""/>
    <m/>
    <m/>
    <m/>
    <m/>
    <m/>
    <m/>
    <m/>
    <m/>
    <m/>
    <m/>
    <m/>
    <m/>
    <m/>
    <m/>
    <m/>
    <m/>
    <s v=""/>
    <m/>
    <m/>
    <s v="ひび割れ補修、橋面防水"/>
    <m/>
    <m/>
    <m/>
    <m/>
    <s v="更新"/>
    <s v="架替"/>
    <m/>
    <s v=""/>
    <m/>
    <s v=""/>
    <m/>
    <m/>
    <m/>
    <m/>
    <m/>
    <m/>
    <m/>
    <m/>
    <m/>
    <m/>
    <m/>
    <m/>
    <m/>
    <m/>
    <m/>
  </r>
  <r>
    <x v="1757"/>
    <x v="3"/>
    <x v="1538"/>
    <s v="千歳鵡川線"/>
    <n v="1968"/>
    <n v="6.3"/>
    <n v="2015"/>
    <s v="Ⅰ"/>
    <n v="2019"/>
    <s v="Ⅱ"/>
    <n v="2019"/>
    <s v="Ⅱ"/>
    <x v="0"/>
    <x v="2"/>
    <m/>
    <m/>
    <n v="2024"/>
    <s v=""/>
    <s v=""/>
    <s v="修繕"/>
    <m/>
    <s v=""/>
    <s v=""/>
    <m/>
    <m/>
    <m/>
    <m/>
    <m/>
    <m/>
    <m/>
    <m/>
    <m/>
    <m/>
    <m/>
    <m/>
    <m/>
    <m/>
    <m/>
    <m/>
    <m/>
    <m/>
    <m/>
    <m/>
    <m/>
    <m/>
    <m/>
    <m/>
    <m/>
    <s v=""/>
    <m/>
    <s v=""/>
    <m/>
    <s v=""/>
    <m/>
    <m/>
    <m/>
    <m/>
    <m/>
    <m/>
    <m/>
    <m/>
    <m/>
    <m/>
    <m/>
    <m/>
    <m/>
    <m/>
    <s v=""/>
  </r>
  <r>
    <x v="1758"/>
    <x v="3"/>
    <x v="1539"/>
    <s v="千歳鵡川線"/>
    <n v="2003"/>
    <n v="125"/>
    <n v="2015"/>
    <s v="Ⅰ"/>
    <n v="2020"/>
    <s v="Ⅰ"/>
    <n v="2020"/>
    <s v="Ⅰ"/>
    <x v="1"/>
    <x v="0"/>
    <m/>
    <m/>
    <n v="2025"/>
    <s v=""/>
    <s v=""/>
    <s v="修繕"/>
    <m/>
    <s v=""/>
    <s v=""/>
    <m/>
    <m/>
    <m/>
    <m/>
    <m/>
    <m/>
    <m/>
    <m/>
    <m/>
    <m/>
    <m/>
    <m/>
    <m/>
    <m/>
    <m/>
    <m/>
    <m/>
    <m/>
    <m/>
    <m/>
    <m/>
    <m/>
    <m/>
    <m/>
    <s v=""/>
    <s v=""/>
    <m/>
    <s v=""/>
    <m/>
    <s v=""/>
    <m/>
    <m/>
    <m/>
    <m/>
    <m/>
    <m/>
    <m/>
    <m/>
    <m/>
    <m/>
    <m/>
    <m/>
    <m/>
    <m/>
    <m/>
  </r>
  <r>
    <x v="1759"/>
    <x v="3"/>
    <x v="1527"/>
    <s v="千歳鵡川線"/>
    <n v="1998"/>
    <n v="19.2"/>
    <n v="2015"/>
    <s v="Ⅰ"/>
    <n v="2020"/>
    <s v="Ⅰ"/>
    <n v="2020"/>
    <s v="Ⅰ"/>
    <x v="1"/>
    <x v="0"/>
    <m/>
    <m/>
    <n v="2025"/>
    <s v=""/>
    <s v=""/>
    <s v="修繕"/>
    <m/>
    <s v=""/>
    <s v=""/>
    <m/>
    <m/>
    <m/>
    <m/>
    <m/>
    <m/>
    <m/>
    <m/>
    <m/>
    <m/>
    <m/>
    <m/>
    <m/>
    <m/>
    <m/>
    <m/>
    <m/>
    <m/>
    <m/>
    <m/>
    <m/>
    <m/>
    <m/>
    <m/>
    <s v=""/>
    <s v=""/>
    <m/>
    <s v=""/>
    <m/>
    <s v=""/>
    <m/>
    <m/>
    <m/>
    <m/>
    <m/>
    <m/>
    <m/>
    <m/>
    <m/>
    <m/>
    <m/>
    <m/>
    <m/>
    <m/>
    <m/>
  </r>
  <r>
    <x v="1760"/>
    <x v="3"/>
    <x v="1540"/>
    <s v="千歳鵡川線"/>
    <n v="1968"/>
    <n v="3.6"/>
    <n v="2015"/>
    <s v="Ⅲ"/>
    <n v="2019"/>
    <s v="Ⅲ"/>
    <n v="2019"/>
    <s v="Ⅲ"/>
    <x v="0"/>
    <x v="1"/>
    <m/>
    <m/>
    <n v="2024"/>
    <s v="修繕"/>
    <s v="修繕"/>
    <s v="修繕"/>
    <s v="修繕"/>
    <n v="2020"/>
    <n v="2021"/>
    <m/>
    <m/>
    <m/>
    <m/>
    <m/>
    <m/>
    <m/>
    <m/>
    <s v="補助"/>
    <n v="10"/>
    <m/>
    <m/>
    <m/>
    <m/>
    <m/>
    <m/>
    <s v=""/>
    <m/>
    <s v="修繕"/>
    <s v="下部工断面修復、地覆補修"/>
    <n v="2020"/>
    <s v="2020.06"/>
    <n v="2021"/>
    <s v="2022.03"/>
    <s v="修繕"/>
    <s v="下部工断面補修、地覆補修"/>
    <n v="2020"/>
    <n v="2020.06"/>
    <n v="2021"/>
    <n v="2022.03"/>
    <m/>
    <m/>
    <m/>
    <m/>
    <m/>
    <m/>
    <m/>
    <m/>
    <m/>
    <m/>
    <m/>
    <m/>
    <m/>
    <m/>
    <n v="4"/>
  </r>
  <r>
    <x v="1761"/>
    <x v="3"/>
    <x v="493"/>
    <s v="千歳鵡川線"/>
    <n v="1985"/>
    <n v="8.8000000000000007"/>
    <n v="2015"/>
    <s v="Ⅰ"/>
    <n v="2020"/>
    <s v="Ⅰ"/>
    <n v="2020"/>
    <s v="Ⅰ"/>
    <x v="1"/>
    <x v="0"/>
    <m/>
    <m/>
    <n v="2025"/>
    <s v=""/>
    <s v=""/>
    <s v="修繕"/>
    <m/>
    <s v=""/>
    <s v=""/>
    <m/>
    <m/>
    <m/>
    <m/>
    <m/>
    <m/>
    <m/>
    <m/>
    <m/>
    <m/>
    <m/>
    <m/>
    <m/>
    <m/>
    <m/>
    <m/>
    <m/>
    <m/>
    <m/>
    <m/>
    <m/>
    <m/>
    <m/>
    <m/>
    <s v=""/>
    <s v=""/>
    <m/>
    <s v=""/>
    <m/>
    <s v=""/>
    <m/>
    <m/>
    <m/>
    <m/>
    <m/>
    <m/>
    <m/>
    <m/>
    <m/>
    <m/>
    <m/>
    <m/>
    <m/>
    <m/>
    <m/>
  </r>
  <r>
    <x v="1762"/>
    <x v="3"/>
    <x v="286"/>
    <s v="千歳鵡川線"/>
    <n v="1956"/>
    <n v="3.6"/>
    <n v="2015"/>
    <s v="Ⅰ"/>
    <n v="2020"/>
    <s v="Ⅰ"/>
    <n v="2020"/>
    <s v="Ⅰ"/>
    <x v="1"/>
    <x v="0"/>
    <m/>
    <m/>
    <n v="2025"/>
    <s v=""/>
    <s v=""/>
    <s v="修繕"/>
    <m/>
    <s v=""/>
    <s v=""/>
    <m/>
    <m/>
    <m/>
    <m/>
    <m/>
    <m/>
    <m/>
    <m/>
    <m/>
    <m/>
    <m/>
    <m/>
    <m/>
    <m/>
    <m/>
    <m/>
    <m/>
    <m/>
    <m/>
    <m/>
    <m/>
    <m/>
    <m/>
    <m/>
    <s v=""/>
    <s v=""/>
    <m/>
    <s v=""/>
    <m/>
    <s v=""/>
    <m/>
    <m/>
    <m/>
    <m/>
    <m/>
    <m/>
    <m/>
    <m/>
    <m/>
    <m/>
    <m/>
    <m/>
    <m/>
    <m/>
    <m/>
  </r>
  <r>
    <x v="1763"/>
    <x v="3"/>
    <x v="1541"/>
    <s v="千歳鵡川線"/>
    <n v="2004"/>
    <n v="34.1"/>
    <n v="2015"/>
    <s v="Ⅱ"/>
    <n v="2020"/>
    <s v="Ⅱ"/>
    <n v="2020"/>
    <s v="Ⅱ"/>
    <x v="1"/>
    <x v="2"/>
    <m/>
    <m/>
    <n v="2025"/>
    <s v=""/>
    <s v=""/>
    <s v="修繕"/>
    <m/>
    <s v=""/>
    <s v=""/>
    <m/>
    <m/>
    <m/>
    <m/>
    <m/>
    <m/>
    <m/>
    <m/>
    <m/>
    <m/>
    <m/>
    <m/>
    <m/>
    <m/>
    <m/>
    <m/>
    <m/>
    <m/>
    <m/>
    <m/>
    <m/>
    <m/>
    <m/>
    <m/>
    <m/>
    <s v=""/>
    <m/>
    <s v=""/>
    <m/>
    <s v=""/>
    <m/>
    <m/>
    <m/>
    <m/>
    <m/>
    <m/>
    <m/>
    <m/>
    <m/>
    <m/>
    <m/>
    <m/>
    <m/>
    <m/>
    <s v=""/>
  </r>
  <r>
    <x v="1764"/>
    <x v="3"/>
    <x v="1542"/>
    <s v="千歳鵡川線"/>
    <n v="1993"/>
    <n v="14.5"/>
    <n v="2015"/>
    <s v="Ⅰ"/>
    <n v="2020"/>
    <s v="Ⅱ"/>
    <n v="2020"/>
    <s v="Ⅱ"/>
    <x v="1"/>
    <x v="2"/>
    <m/>
    <m/>
    <n v="2025"/>
    <s v=""/>
    <s v=""/>
    <s v="修繕"/>
    <m/>
    <s v=""/>
    <s v=""/>
    <m/>
    <m/>
    <m/>
    <m/>
    <m/>
    <m/>
    <m/>
    <m/>
    <m/>
    <m/>
    <m/>
    <m/>
    <m/>
    <m/>
    <m/>
    <m/>
    <m/>
    <m/>
    <m/>
    <m/>
    <m/>
    <m/>
    <m/>
    <m/>
    <m/>
    <s v=""/>
    <m/>
    <s v=""/>
    <m/>
    <s v=""/>
    <m/>
    <m/>
    <m/>
    <m/>
    <m/>
    <m/>
    <m/>
    <m/>
    <m/>
    <m/>
    <m/>
    <m/>
    <m/>
    <m/>
    <s v=""/>
  </r>
  <r>
    <x v="1765"/>
    <x v="3"/>
    <x v="1543"/>
    <s v="千歳鵡川線"/>
    <n v="1968"/>
    <n v="3.3"/>
    <n v="2015"/>
    <s v="Ⅰ"/>
    <n v="2019"/>
    <s v="Ⅰ"/>
    <n v="2019"/>
    <s v="Ⅰ"/>
    <x v="0"/>
    <x v="0"/>
    <m/>
    <m/>
    <n v="2024"/>
    <s v=""/>
    <s v=""/>
    <s v="修繕"/>
    <m/>
    <s v=""/>
    <s v=""/>
    <m/>
    <m/>
    <m/>
    <m/>
    <m/>
    <m/>
    <m/>
    <m/>
    <m/>
    <m/>
    <m/>
    <m/>
    <m/>
    <m/>
    <m/>
    <m/>
    <m/>
    <m/>
    <m/>
    <m/>
    <m/>
    <m/>
    <m/>
    <m/>
    <s v=""/>
    <s v=""/>
    <m/>
    <s v=""/>
    <m/>
    <s v=""/>
    <m/>
    <m/>
    <m/>
    <m/>
    <m/>
    <m/>
    <m/>
    <m/>
    <m/>
    <m/>
    <m/>
    <m/>
    <m/>
    <m/>
    <m/>
  </r>
  <r>
    <x v="1766"/>
    <x v="3"/>
    <x v="1544"/>
    <s v="千歳鵡川線"/>
    <n v="1992"/>
    <n v="19.399999999999999"/>
    <n v="2015"/>
    <s v="Ⅱ"/>
    <n v="2019"/>
    <s v="Ⅱ"/>
    <n v="2019"/>
    <s v="Ⅱ"/>
    <x v="0"/>
    <x v="2"/>
    <m/>
    <m/>
    <n v="2024"/>
    <s v=""/>
    <s v=""/>
    <s v="修繕"/>
    <m/>
    <s v=""/>
    <s v=""/>
    <m/>
    <m/>
    <m/>
    <m/>
    <m/>
    <m/>
    <m/>
    <m/>
    <m/>
    <m/>
    <m/>
    <m/>
    <m/>
    <m/>
    <m/>
    <m/>
    <m/>
    <m/>
    <m/>
    <m/>
    <m/>
    <m/>
    <m/>
    <m/>
    <m/>
    <s v=""/>
    <m/>
    <s v=""/>
    <m/>
    <s v=""/>
    <m/>
    <m/>
    <m/>
    <m/>
    <m/>
    <m/>
    <m/>
    <m/>
    <m/>
    <m/>
    <m/>
    <m/>
    <m/>
    <m/>
    <s v=""/>
  </r>
  <r>
    <x v="1767"/>
    <x v="3"/>
    <x v="1545"/>
    <s v="千歳鵡川線"/>
    <n v="1986"/>
    <n v="4.2"/>
    <n v="2015"/>
    <s v="Ⅰ"/>
    <n v="2019"/>
    <s v="Ⅱ"/>
    <n v="2019"/>
    <s v="Ⅱ"/>
    <x v="0"/>
    <x v="2"/>
    <m/>
    <m/>
    <n v="2024"/>
    <s v=""/>
    <s v=""/>
    <s v="修繕"/>
    <m/>
    <s v=""/>
    <s v=""/>
    <m/>
    <m/>
    <m/>
    <m/>
    <m/>
    <m/>
    <m/>
    <m/>
    <m/>
    <m/>
    <m/>
    <m/>
    <m/>
    <m/>
    <m/>
    <m/>
    <m/>
    <m/>
    <m/>
    <m/>
    <m/>
    <m/>
    <m/>
    <m/>
    <m/>
    <s v=""/>
    <m/>
    <s v=""/>
    <m/>
    <s v=""/>
    <m/>
    <m/>
    <m/>
    <m/>
    <m/>
    <m/>
    <m/>
    <m/>
    <m/>
    <m/>
    <m/>
    <m/>
    <m/>
    <m/>
    <s v=""/>
  </r>
  <r>
    <x v="1768"/>
    <x v="3"/>
    <x v="1546"/>
    <s v="千歳鵡川線"/>
    <n v="1960"/>
    <n v="21.8"/>
    <n v="2015"/>
    <s v="Ⅲ"/>
    <n v="2020"/>
    <s v="Ⅰ"/>
    <n v="2020"/>
    <s v="Ⅰ"/>
    <x v="1"/>
    <x v="0"/>
    <m/>
    <m/>
    <n v="2025"/>
    <s v=""/>
    <s v=""/>
    <s v="修繕"/>
    <m/>
    <s v=""/>
    <s v=""/>
    <m/>
    <m/>
    <m/>
    <m/>
    <m/>
    <m/>
    <m/>
    <m/>
    <m/>
    <m/>
    <m/>
    <m/>
    <m/>
    <m/>
    <m/>
    <m/>
    <m/>
    <m/>
    <m/>
    <s v="下部移動、支承アンカー緩み"/>
    <m/>
    <s v="2018.11"/>
    <m/>
    <s v="2020.03"/>
    <s v=""/>
    <s v=""/>
    <m/>
    <s v=""/>
    <m/>
    <s v=""/>
    <m/>
    <m/>
    <m/>
    <m/>
    <m/>
    <m/>
    <m/>
    <m/>
    <m/>
    <m/>
    <m/>
    <m/>
    <m/>
    <m/>
    <m/>
  </r>
  <r>
    <x v="1769"/>
    <x v="3"/>
    <x v="1547"/>
    <s v="千歳鵡川線"/>
    <n v="1972"/>
    <n v="26"/>
    <n v="2015"/>
    <s v="Ⅱ"/>
    <n v="2020"/>
    <s v="Ⅱ"/>
    <n v="2020"/>
    <s v="Ⅱ"/>
    <x v="1"/>
    <x v="2"/>
    <m/>
    <m/>
    <n v="2025"/>
    <s v=""/>
    <s v=""/>
    <s v="修繕"/>
    <m/>
    <s v=""/>
    <s v=""/>
    <m/>
    <m/>
    <m/>
    <m/>
    <m/>
    <m/>
    <m/>
    <m/>
    <m/>
    <m/>
    <m/>
    <m/>
    <m/>
    <m/>
    <m/>
    <m/>
    <m/>
    <m/>
    <m/>
    <m/>
    <m/>
    <m/>
    <m/>
    <m/>
    <m/>
    <s v=""/>
    <m/>
    <s v=""/>
    <m/>
    <s v=""/>
    <m/>
    <m/>
    <m/>
    <m/>
    <m/>
    <m/>
    <m/>
    <m/>
    <m/>
    <m/>
    <m/>
    <m/>
    <m/>
    <m/>
    <s v=""/>
  </r>
  <r>
    <x v="1770"/>
    <x v="3"/>
    <x v="1548"/>
    <s v="千歳鵡川線"/>
    <n v="1986"/>
    <n v="3.1"/>
    <n v="2015"/>
    <s v="Ⅰ"/>
    <n v="2020"/>
    <s v="Ⅰ"/>
    <n v="2020"/>
    <s v="Ⅰ"/>
    <x v="1"/>
    <x v="0"/>
    <m/>
    <m/>
    <n v="2025"/>
    <s v=""/>
    <s v=""/>
    <s v="修繕"/>
    <m/>
    <s v=""/>
    <s v=""/>
    <m/>
    <m/>
    <m/>
    <m/>
    <m/>
    <m/>
    <m/>
    <m/>
    <m/>
    <m/>
    <m/>
    <m/>
    <m/>
    <m/>
    <m/>
    <m/>
    <m/>
    <m/>
    <m/>
    <m/>
    <m/>
    <m/>
    <m/>
    <m/>
    <s v=""/>
    <s v=""/>
    <m/>
    <s v=""/>
    <m/>
    <s v=""/>
    <m/>
    <m/>
    <m/>
    <m/>
    <m/>
    <m/>
    <m/>
    <m/>
    <m/>
    <m/>
    <m/>
    <m/>
    <m/>
    <m/>
    <m/>
  </r>
  <r>
    <x v="1771"/>
    <x v="3"/>
    <x v="1549"/>
    <s v="千歳鵡川線"/>
    <n v="1989"/>
    <n v="58.3"/>
    <n v="2015"/>
    <s v="Ⅰ"/>
    <n v="2020"/>
    <s v="Ⅱ"/>
    <n v="2020"/>
    <s v="Ⅱ"/>
    <x v="1"/>
    <x v="2"/>
    <m/>
    <m/>
    <n v="2025"/>
    <s v="修繕"/>
    <s v="修繕"/>
    <s v="修繕"/>
    <s v="修繕"/>
    <n v="2022"/>
    <n v="2025"/>
    <m/>
    <m/>
    <m/>
    <m/>
    <m/>
    <m/>
    <m/>
    <m/>
    <m/>
    <m/>
    <m/>
    <m/>
    <m/>
    <m/>
    <s v="補助"/>
    <n v="10"/>
    <s v="補助"/>
    <n v="8.5500000000000007"/>
    <m/>
    <m/>
    <m/>
    <m/>
    <m/>
    <m/>
    <m/>
    <s v=""/>
    <m/>
    <s v=""/>
    <m/>
    <s v=""/>
    <s v="修繕"/>
    <n v="2023"/>
    <n v="2024"/>
    <s v="修繕"/>
    <n v="2022"/>
    <n v="2024"/>
    <s v="修繕"/>
    <n v="8.5500000000000007"/>
    <s v="修繕"/>
    <n v="2022"/>
    <n v="2025"/>
    <s v="修繕"/>
    <n v="2022"/>
    <n v="2025"/>
    <n v="93.55"/>
  </r>
  <r>
    <x v="1772"/>
    <x v="3"/>
    <x v="1550"/>
    <s v="千歳鵡川線"/>
    <n v="2002"/>
    <n v="3.1"/>
    <n v="2015"/>
    <s v="Ⅰ"/>
    <n v="2019"/>
    <s v="Ⅰ"/>
    <n v="2019"/>
    <s v="Ⅰ"/>
    <x v="0"/>
    <x v="0"/>
    <m/>
    <m/>
    <n v="2024"/>
    <s v=""/>
    <s v=""/>
    <s v="修繕"/>
    <m/>
    <s v=""/>
    <s v=""/>
    <m/>
    <m/>
    <m/>
    <m/>
    <m/>
    <m/>
    <m/>
    <m/>
    <m/>
    <m/>
    <m/>
    <m/>
    <m/>
    <m/>
    <m/>
    <m/>
    <m/>
    <m/>
    <m/>
    <m/>
    <m/>
    <m/>
    <m/>
    <m/>
    <s v=""/>
    <s v=""/>
    <m/>
    <s v=""/>
    <m/>
    <s v=""/>
    <m/>
    <m/>
    <m/>
    <m/>
    <m/>
    <m/>
    <m/>
    <m/>
    <m/>
    <m/>
    <m/>
    <m/>
    <m/>
    <m/>
    <m/>
  </r>
  <r>
    <x v="1773"/>
    <x v="3"/>
    <x v="312"/>
    <s v="豊浦ニセコ線"/>
    <n v="1973"/>
    <n v="45"/>
    <n v="2016"/>
    <s v="Ⅰ"/>
    <n v="2020"/>
    <s v="Ⅰ"/>
    <n v="2020"/>
    <s v="Ⅰ"/>
    <x v="1"/>
    <x v="0"/>
    <m/>
    <m/>
    <n v="2025"/>
    <s v=""/>
    <s v=""/>
    <s v="修繕"/>
    <m/>
    <s v=""/>
    <s v=""/>
    <m/>
    <m/>
    <m/>
    <m/>
    <m/>
    <m/>
    <m/>
    <m/>
    <m/>
    <m/>
    <m/>
    <m/>
    <m/>
    <m/>
    <m/>
    <m/>
    <m/>
    <m/>
    <m/>
    <m/>
    <m/>
    <m/>
    <m/>
    <m/>
    <s v=""/>
    <s v=""/>
    <m/>
    <s v=""/>
    <m/>
    <s v=""/>
    <m/>
    <m/>
    <m/>
    <m/>
    <m/>
    <m/>
    <m/>
    <m/>
    <m/>
    <m/>
    <m/>
    <m/>
    <m/>
    <m/>
    <m/>
  </r>
  <r>
    <x v="1774"/>
    <x v="3"/>
    <x v="1551"/>
    <s v="豊浦ニセコ線"/>
    <n v="1963"/>
    <n v="6"/>
    <n v="2016"/>
    <s v="Ⅱ"/>
    <n v="2020"/>
    <s v="Ⅲ"/>
    <n v="2020"/>
    <s v="Ⅲ"/>
    <x v="1"/>
    <x v="1"/>
    <m/>
    <m/>
    <n v="2025"/>
    <s v="更新"/>
    <s v="更新"/>
    <s v="更新"/>
    <s v="更新"/>
    <n v="2021"/>
    <n v="2024"/>
    <s v="補助"/>
    <n v="2"/>
    <s v="補助"/>
    <n v="7.76"/>
    <m/>
    <m/>
    <m/>
    <m/>
    <m/>
    <m/>
    <s v="補助"/>
    <n v="2"/>
    <s v="補助"/>
    <n v="7.76"/>
    <m/>
    <m/>
    <s v="補助"/>
    <n v="42.8"/>
    <m/>
    <m/>
    <m/>
    <m/>
    <m/>
    <m/>
    <s v="更新"/>
    <s v="支承、上部(覆工板)、防護柵の取替"/>
    <m/>
    <s v=""/>
    <m/>
    <s v=""/>
    <s v="更新"/>
    <n v="2021"/>
    <n v="2023"/>
    <s v="更新"/>
    <n v="2021"/>
    <n v="2023"/>
    <s v="更新"/>
    <n v="38.4"/>
    <s v="更新"/>
    <n v="2021"/>
    <n v="2024"/>
    <s v="更新"/>
    <n v="2021"/>
    <n v="2024"/>
    <n v="86.1"/>
  </r>
  <r>
    <x v="1775"/>
    <x v="3"/>
    <x v="1552"/>
    <s v="豊浦ニセコ線"/>
    <n v="1986"/>
    <n v="6.1"/>
    <n v="2016"/>
    <s v="Ⅰ"/>
    <n v="2020"/>
    <s v="Ⅰ"/>
    <n v="2020"/>
    <s v="Ⅰ"/>
    <x v="1"/>
    <x v="0"/>
    <m/>
    <m/>
    <n v="2025"/>
    <s v=""/>
    <s v=""/>
    <s v="修繕"/>
    <m/>
    <s v=""/>
    <s v=""/>
    <m/>
    <m/>
    <m/>
    <m/>
    <m/>
    <m/>
    <m/>
    <m/>
    <m/>
    <m/>
    <m/>
    <m/>
    <m/>
    <m/>
    <m/>
    <m/>
    <m/>
    <m/>
    <m/>
    <m/>
    <m/>
    <m/>
    <m/>
    <m/>
    <s v=""/>
    <s v=""/>
    <m/>
    <s v=""/>
    <m/>
    <s v=""/>
    <m/>
    <m/>
    <m/>
    <m/>
    <m/>
    <m/>
    <m/>
    <m/>
    <m/>
    <m/>
    <m/>
    <m/>
    <m/>
    <m/>
    <m/>
  </r>
  <r>
    <x v="1776"/>
    <x v="3"/>
    <x v="1253"/>
    <s v="豊浦ニセコ線"/>
    <n v="1982"/>
    <n v="9.5"/>
    <n v="2016"/>
    <s v="Ⅰ"/>
    <n v="2020"/>
    <s v="Ⅱ"/>
    <n v="2020"/>
    <s v="Ⅱ"/>
    <x v="1"/>
    <x v="2"/>
    <m/>
    <m/>
    <n v="2025"/>
    <s v=""/>
    <m/>
    <s v="修繕"/>
    <m/>
    <s v=""/>
    <s v=""/>
    <m/>
    <m/>
    <m/>
    <m/>
    <m/>
    <m/>
    <m/>
    <m/>
    <m/>
    <m/>
    <m/>
    <m/>
    <m/>
    <m/>
    <m/>
    <m/>
    <m/>
    <m/>
    <m/>
    <m/>
    <m/>
    <m/>
    <m/>
    <m/>
    <s v="修繕"/>
    <s v=""/>
    <m/>
    <s v=""/>
    <m/>
    <s v=""/>
    <m/>
    <m/>
    <m/>
    <m/>
    <m/>
    <m/>
    <m/>
    <m/>
    <m/>
    <m/>
    <m/>
    <m/>
    <m/>
    <m/>
    <s v=""/>
  </r>
  <r>
    <x v="1777"/>
    <x v="3"/>
    <x v="130"/>
    <s v="豊浦ニセコ線"/>
    <n v="1978"/>
    <n v="4.8"/>
    <n v="2016"/>
    <s v="Ⅰ"/>
    <n v="2020"/>
    <s v="Ⅰ"/>
    <n v="2020"/>
    <s v="Ⅰ"/>
    <x v="1"/>
    <x v="0"/>
    <m/>
    <m/>
    <n v="2025"/>
    <s v=""/>
    <s v=""/>
    <s v="修繕"/>
    <m/>
    <s v=""/>
    <s v=""/>
    <m/>
    <m/>
    <m/>
    <m/>
    <m/>
    <m/>
    <m/>
    <m/>
    <m/>
    <m/>
    <m/>
    <m/>
    <m/>
    <m/>
    <m/>
    <m/>
    <m/>
    <m/>
    <m/>
    <m/>
    <m/>
    <m/>
    <m/>
    <m/>
    <s v=""/>
    <s v=""/>
    <m/>
    <s v=""/>
    <m/>
    <s v=""/>
    <m/>
    <m/>
    <m/>
    <m/>
    <m/>
    <m/>
    <m/>
    <m/>
    <m/>
    <m/>
    <m/>
    <m/>
    <m/>
    <m/>
    <m/>
  </r>
  <r>
    <x v="1778"/>
    <x v="3"/>
    <x v="1150"/>
    <s v="豊浦ニセコ線"/>
    <n v="1982"/>
    <n v="9.5"/>
    <n v="2016"/>
    <s v="Ⅰ"/>
    <n v="2020"/>
    <s v="Ⅱ"/>
    <n v="2020"/>
    <s v="Ⅱ"/>
    <x v="1"/>
    <x v="2"/>
    <m/>
    <m/>
    <n v="2025"/>
    <s v=""/>
    <m/>
    <s v="修繕"/>
    <m/>
    <s v=""/>
    <s v=""/>
    <m/>
    <m/>
    <m/>
    <m/>
    <m/>
    <m/>
    <m/>
    <m/>
    <m/>
    <m/>
    <m/>
    <m/>
    <m/>
    <m/>
    <m/>
    <m/>
    <m/>
    <m/>
    <m/>
    <m/>
    <m/>
    <m/>
    <m/>
    <m/>
    <s v="修繕"/>
    <s v=""/>
    <m/>
    <s v=""/>
    <m/>
    <s v=""/>
    <m/>
    <m/>
    <m/>
    <m/>
    <m/>
    <m/>
    <m/>
    <m/>
    <m/>
    <m/>
    <m/>
    <m/>
    <m/>
    <m/>
    <s v=""/>
  </r>
  <r>
    <x v="1779"/>
    <x v="3"/>
    <x v="1553"/>
    <s v="豊浦ニセコ線"/>
    <n v="1984"/>
    <n v="31"/>
    <n v="2016"/>
    <s v="Ⅰ"/>
    <n v="2020"/>
    <s v="Ⅰ"/>
    <n v="2020"/>
    <s v="Ⅰ"/>
    <x v="1"/>
    <x v="0"/>
    <m/>
    <m/>
    <n v="2025"/>
    <s v=""/>
    <s v=""/>
    <s v="修繕"/>
    <m/>
    <s v=""/>
    <s v=""/>
    <m/>
    <m/>
    <m/>
    <m/>
    <m/>
    <m/>
    <m/>
    <m/>
    <m/>
    <m/>
    <m/>
    <m/>
    <m/>
    <m/>
    <m/>
    <m/>
    <m/>
    <m/>
    <m/>
    <m/>
    <m/>
    <m/>
    <m/>
    <m/>
    <s v=""/>
    <s v=""/>
    <m/>
    <s v=""/>
    <m/>
    <s v=""/>
    <m/>
    <m/>
    <m/>
    <m/>
    <m/>
    <m/>
    <m/>
    <m/>
    <m/>
    <m/>
    <m/>
    <m/>
    <m/>
    <m/>
    <m/>
  </r>
  <r>
    <x v="1780"/>
    <x v="3"/>
    <x v="1554"/>
    <s v="豊浦ニセコ線"/>
    <n v="1972"/>
    <n v="45.1"/>
    <n v="2016"/>
    <s v="Ⅲ"/>
    <n v="2021"/>
    <s v="Ⅰ"/>
    <n v="2021"/>
    <s v="Ⅰ"/>
    <x v="5"/>
    <x v="0"/>
    <m/>
    <m/>
    <n v="2026"/>
    <s v=""/>
    <s v=""/>
    <s v="修繕"/>
    <m/>
    <s v=""/>
    <s v=""/>
    <m/>
    <m/>
    <m/>
    <m/>
    <s v="補助"/>
    <n v="85"/>
    <m/>
    <m/>
    <m/>
    <m/>
    <m/>
    <m/>
    <m/>
    <m/>
    <m/>
    <m/>
    <s v=""/>
    <m/>
    <m/>
    <s v="支承補修"/>
    <m/>
    <s v="2017.10"/>
    <m/>
    <s v="2021.03"/>
    <s v=""/>
    <s v=""/>
    <m/>
    <s v=""/>
    <m/>
    <s v=""/>
    <m/>
    <m/>
    <m/>
    <m/>
    <m/>
    <m/>
    <m/>
    <m/>
    <m/>
    <m/>
    <m/>
    <m/>
    <m/>
    <m/>
    <m/>
  </r>
  <r>
    <x v="1781"/>
    <x v="3"/>
    <x v="1555"/>
    <s v="豊浦ニセコ線"/>
    <n v="1980"/>
    <n v="4.8"/>
    <n v="2016"/>
    <s v="Ⅰ"/>
    <n v="2020"/>
    <s v="Ⅰ"/>
    <n v="2020"/>
    <s v="Ⅰ"/>
    <x v="1"/>
    <x v="0"/>
    <m/>
    <m/>
    <n v="2025"/>
    <s v=""/>
    <s v=""/>
    <s v="修繕"/>
    <m/>
    <s v=""/>
    <s v=""/>
    <m/>
    <m/>
    <m/>
    <m/>
    <m/>
    <m/>
    <m/>
    <m/>
    <m/>
    <m/>
    <m/>
    <m/>
    <m/>
    <m/>
    <m/>
    <m/>
    <m/>
    <m/>
    <m/>
    <m/>
    <m/>
    <m/>
    <m/>
    <m/>
    <s v=""/>
    <s v=""/>
    <m/>
    <s v=""/>
    <m/>
    <s v=""/>
    <m/>
    <m/>
    <m/>
    <m/>
    <m/>
    <m/>
    <m/>
    <m/>
    <m/>
    <m/>
    <m/>
    <m/>
    <m/>
    <m/>
    <m/>
  </r>
  <r>
    <x v="1782"/>
    <x v="3"/>
    <x v="1556"/>
    <s v="豊浦ニセコ線"/>
    <n v="1981"/>
    <n v="9.4"/>
    <n v="2016"/>
    <s v="Ⅰ"/>
    <n v="2020"/>
    <s v="Ⅰ"/>
    <n v="2020"/>
    <s v="Ⅰ"/>
    <x v="1"/>
    <x v="0"/>
    <m/>
    <m/>
    <n v="2025"/>
    <s v=""/>
    <s v=""/>
    <s v="修繕"/>
    <m/>
    <s v=""/>
    <s v=""/>
    <m/>
    <m/>
    <m/>
    <m/>
    <m/>
    <m/>
    <m/>
    <m/>
    <m/>
    <m/>
    <m/>
    <m/>
    <m/>
    <m/>
    <m/>
    <m/>
    <m/>
    <m/>
    <m/>
    <m/>
    <m/>
    <m/>
    <m/>
    <m/>
    <s v=""/>
    <s v=""/>
    <m/>
    <s v=""/>
    <m/>
    <s v=""/>
    <m/>
    <m/>
    <m/>
    <m/>
    <m/>
    <m/>
    <m/>
    <m/>
    <m/>
    <m/>
    <m/>
    <m/>
    <m/>
    <m/>
    <m/>
  </r>
  <r>
    <x v="1783"/>
    <x v="3"/>
    <x v="1034"/>
    <s v="豊浦ニセコ線"/>
    <n v="1988"/>
    <n v="9.8000000000000007"/>
    <n v="2016"/>
    <s v="Ⅰ"/>
    <n v="2020"/>
    <s v="Ⅰ"/>
    <n v="2020"/>
    <s v="Ⅰ"/>
    <x v="1"/>
    <x v="0"/>
    <m/>
    <m/>
    <n v="2025"/>
    <s v=""/>
    <s v=""/>
    <s v="修繕"/>
    <m/>
    <s v=""/>
    <s v=""/>
    <m/>
    <m/>
    <m/>
    <m/>
    <m/>
    <m/>
    <m/>
    <m/>
    <m/>
    <m/>
    <m/>
    <m/>
    <m/>
    <m/>
    <m/>
    <m/>
    <m/>
    <m/>
    <m/>
    <m/>
    <m/>
    <m/>
    <m/>
    <m/>
    <s v=""/>
    <s v=""/>
    <m/>
    <s v=""/>
    <m/>
    <s v=""/>
    <m/>
    <m/>
    <m/>
    <m/>
    <m/>
    <m/>
    <m/>
    <m/>
    <m/>
    <m/>
    <m/>
    <m/>
    <m/>
    <m/>
    <m/>
  </r>
  <r>
    <x v="1784"/>
    <x v="3"/>
    <x v="1557"/>
    <s v="豊浦ニセコ線"/>
    <n v="1990"/>
    <n v="13"/>
    <n v="2016"/>
    <s v="Ⅰ"/>
    <n v="2020"/>
    <s v="Ⅰ"/>
    <n v="2020"/>
    <s v="Ⅰ"/>
    <x v="1"/>
    <x v="0"/>
    <m/>
    <m/>
    <n v="2025"/>
    <s v=""/>
    <s v=""/>
    <s v="修繕"/>
    <m/>
    <s v=""/>
    <s v=""/>
    <m/>
    <m/>
    <m/>
    <m/>
    <m/>
    <m/>
    <m/>
    <m/>
    <m/>
    <m/>
    <m/>
    <m/>
    <m/>
    <m/>
    <m/>
    <m/>
    <m/>
    <m/>
    <m/>
    <m/>
    <m/>
    <m/>
    <m/>
    <m/>
    <s v=""/>
    <s v=""/>
    <m/>
    <s v=""/>
    <m/>
    <s v=""/>
    <m/>
    <m/>
    <m/>
    <m/>
    <m/>
    <m/>
    <m/>
    <m/>
    <m/>
    <m/>
    <m/>
    <m/>
    <m/>
    <m/>
    <m/>
  </r>
  <r>
    <x v="1785"/>
    <x v="3"/>
    <x v="1558"/>
    <s v="豊浦ニセコ線"/>
    <n v="1979"/>
    <n v="24.1"/>
    <n v="2016"/>
    <s v="Ⅰ"/>
    <n v="2020"/>
    <s v="Ⅰ"/>
    <n v="2020"/>
    <s v="Ⅰ"/>
    <x v="1"/>
    <x v="0"/>
    <m/>
    <m/>
    <n v="2025"/>
    <s v=""/>
    <s v=""/>
    <s v="修繕"/>
    <m/>
    <s v=""/>
    <s v=""/>
    <m/>
    <m/>
    <m/>
    <m/>
    <m/>
    <m/>
    <m/>
    <m/>
    <m/>
    <m/>
    <m/>
    <m/>
    <m/>
    <m/>
    <m/>
    <m/>
    <s v=""/>
    <m/>
    <m/>
    <m/>
    <m/>
    <m/>
    <m/>
    <m/>
    <s v=""/>
    <s v=""/>
    <m/>
    <s v=""/>
    <m/>
    <s v=""/>
    <m/>
    <m/>
    <m/>
    <m/>
    <m/>
    <m/>
    <m/>
    <m/>
    <m/>
    <m/>
    <m/>
    <m/>
    <m/>
    <m/>
    <m/>
  </r>
  <r>
    <x v="1786"/>
    <x v="3"/>
    <x v="1559"/>
    <s v="襟裳公園線"/>
    <n v="1993"/>
    <n v="20.3"/>
    <n v="2017"/>
    <s v="Ⅱ"/>
    <n v="2017"/>
    <s v="Ⅱ"/>
    <n v="2022"/>
    <s v="Ⅰ"/>
    <x v="2"/>
    <x v="0"/>
    <m/>
    <m/>
    <n v="2027"/>
    <s v=""/>
    <s v=""/>
    <s v="修繕"/>
    <m/>
    <s v=""/>
    <s v=""/>
    <m/>
    <m/>
    <m/>
    <m/>
    <m/>
    <m/>
    <m/>
    <m/>
    <m/>
    <m/>
    <m/>
    <m/>
    <m/>
    <m/>
    <m/>
    <m/>
    <m/>
    <m/>
    <m/>
    <m/>
    <m/>
    <m/>
    <m/>
    <m/>
    <s v=""/>
    <s v=""/>
    <m/>
    <s v=""/>
    <m/>
    <s v=""/>
    <m/>
    <m/>
    <m/>
    <m/>
    <m/>
    <m/>
    <m/>
    <m/>
    <m/>
    <m/>
    <m/>
    <m/>
    <m/>
    <m/>
    <s v=""/>
  </r>
  <r>
    <x v="1787"/>
    <x v="3"/>
    <x v="1560"/>
    <s v="襟裳公園線"/>
    <n v="2002"/>
    <n v="10"/>
    <n v="2015"/>
    <s v="Ⅰ"/>
    <n v="2019"/>
    <s v="Ⅰ"/>
    <n v="2019"/>
    <s v="Ⅰ"/>
    <x v="0"/>
    <x v="0"/>
    <m/>
    <m/>
    <n v="2024"/>
    <s v=""/>
    <s v=""/>
    <s v="修繕"/>
    <m/>
    <s v=""/>
    <s v=""/>
    <m/>
    <m/>
    <m/>
    <m/>
    <m/>
    <m/>
    <m/>
    <m/>
    <m/>
    <m/>
    <m/>
    <m/>
    <m/>
    <m/>
    <m/>
    <m/>
    <m/>
    <m/>
    <m/>
    <m/>
    <m/>
    <m/>
    <m/>
    <m/>
    <s v=""/>
    <s v=""/>
    <m/>
    <s v=""/>
    <m/>
    <s v=""/>
    <m/>
    <m/>
    <m/>
    <m/>
    <m/>
    <m/>
    <m/>
    <m/>
    <m/>
    <m/>
    <m/>
    <m/>
    <m/>
    <m/>
    <m/>
  </r>
  <r>
    <x v="1788"/>
    <x v="3"/>
    <x v="1561"/>
    <s v="襟裳公園線"/>
    <n v="1964"/>
    <n v="6.3"/>
    <n v="2015"/>
    <s v="Ⅰ"/>
    <n v="2019"/>
    <s v="Ⅰ"/>
    <n v="2019"/>
    <s v="Ⅰ"/>
    <x v="0"/>
    <x v="0"/>
    <m/>
    <m/>
    <n v="2024"/>
    <s v=""/>
    <s v=""/>
    <s v="修繕"/>
    <m/>
    <s v=""/>
    <s v=""/>
    <m/>
    <m/>
    <m/>
    <m/>
    <m/>
    <m/>
    <m/>
    <m/>
    <m/>
    <m/>
    <m/>
    <m/>
    <m/>
    <m/>
    <m/>
    <m/>
    <m/>
    <m/>
    <m/>
    <m/>
    <m/>
    <m/>
    <m/>
    <m/>
    <s v=""/>
    <s v=""/>
    <m/>
    <s v=""/>
    <m/>
    <s v=""/>
    <m/>
    <m/>
    <m/>
    <m/>
    <m/>
    <m/>
    <m/>
    <m/>
    <m/>
    <m/>
    <m/>
    <m/>
    <m/>
    <m/>
    <m/>
  </r>
  <r>
    <x v="1789"/>
    <x v="3"/>
    <x v="1562"/>
    <s v="襟裳公園線"/>
    <n v="1972"/>
    <n v="5.3"/>
    <n v="2015"/>
    <s v="Ⅰ"/>
    <n v="2019"/>
    <s v="Ⅰ"/>
    <n v="2019"/>
    <s v="Ⅰ"/>
    <x v="0"/>
    <x v="0"/>
    <m/>
    <m/>
    <n v="2024"/>
    <s v=""/>
    <s v=""/>
    <s v="修繕"/>
    <m/>
    <s v=""/>
    <s v=""/>
    <m/>
    <m/>
    <m/>
    <m/>
    <m/>
    <m/>
    <m/>
    <m/>
    <m/>
    <m/>
    <m/>
    <m/>
    <m/>
    <m/>
    <m/>
    <m/>
    <m/>
    <m/>
    <m/>
    <m/>
    <m/>
    <m/>
    <m/>
    <m/>
    <s v=""/>
    <s v=""/>
    <m/>
    <s v=""/>
    <m/>
    <s v=""/>
    <m/>
    <m/>
    <m/>
    <m/>
    <m/>
    <m/>
    <m/>
    <m/>
    <m/>
    <m/>
    <m/>
    <m/>
    <m/>
    <m/>
    <m/>
  </r>
  <r>
    <x v="1790"/>
    <x v="3"/>
    <x v="1563"/>
    <s v="襟裳公園線"/>
    <n v="1994"/>
    <n v="14"/>
    <n v="2015"/>
    <s v="Ⅰ"/>
    <n v="2019"/>
    <s v="Ⅰ"/>
    <n v="2019"/>
    <s v="Ⅰ"/>
    <x v="0"/>
    <x v="0"/>
    <m/>
    <m/>
    <n v="2024"/>
    <s v=""/>
    <s v=""/>
    <s v="修繕"/>
    <m/>
    <s v=""/>
    <s v=""/>
    <m/>
    <m/>
    <m/>
    <m/>
    <m/>
    <m/>
    <m/>
    <m/>
    <m/>
    <m/>
    <m/>
    <m/>
    <m/>
    <m/>
    <m/>
    <m/>
    <m/>
    <m/>
    <m/>
    <m/>
    <m/>
    <m/>
    <m/>
    <m/>
    <s v=""/>
    <s v=""/>
    <m/>
    <s v=""/>
    <m/>
    <s v=""/>
    <m/>
    <m/>
    <m/>
    <m/>
    <m/>
    <m/>
    <m/>
    <m/>
    <m/>
    <m/>
    <m/>
    <m/>
    <m/>
    <m/>
    <m/>
  </r>
  <r>
    <x v="1791"/>
    <x v="3"/>
    <x v="1564"/>
    <s v="襟裳公園線"/>
    <n v="1990"/>
    <n v="4"/>
    <n v="2015"/>
    <s v="Ⅰ"/>
    <n v="2019"/>
    <s v="Ⅰ"/>
    <n v="2019"/>
    <s v="Ⅰ"/>
    <x v="0"/>
    <x v="0"/>
    <m/>
    <m/>
    <n v="2024"/>
    <s v=""/>
    <s v=""/>
    <s v="修繕"/>
    <m/>
    <s v=""/>
    <s v=""/>
    <m/>
    <m/>
    <m/>
    <m/>
    <m/>
    <m/>
    <m/>
    <m/>
    <m/>
    <m/>
    <m/>
    <m/>
    <m/>
    <m/>
    <m/>
    <m/>
    <m/>
    <m/>
    <m/>
    <m/>
    <m/>
    <m/>
    <m/>
    <m/>
    <s v=""/>
    <s v=""/>
    <m/>
    <s v=""/>
    <m/>
    <s v=""/>
    <m/>
    <m/>
    <m/>
    <m/>
    <m/>
    <m/>
    <m/>
    <m/>
    <m/>
    <m/>
    <m/>
    <m/>
    <m/>
    <m/>
    <m/>
  </r>
  <r>
    <x v="1792"/>
    <x v="3"/>
    <x v="1565"/>
    <s v="襟裳公園線"/>
    <n v="1993"/>
    <n v="6.9"/>
    <n v="2015"/>
    <s v="Ⅰ"/>
    <n v="2019"/>
    <s v="Ⅰ"/>
    <n v="2019"/>
    <s v="Ⅰ"/>
    <x v="0"/>
    <x v="0"/>
    <m/>
    <m/>
    <n v="2024"/>
    <s v=""/>
    <s v=""/>
    <s v="修繕"/>
    <m/>
    <s v=""/>
    <s v=""/>
    <m/>
    <m/>
    <m/>
    <m/>
    <m/>
    <m/>
    <m/>
    <m/>
    <m/>
    <m/>
    <m/>
    <m/>
    <m/>
    <m/>
    <m/>
    <m/>
    <m/>
    <m/>
    <m/>
    <m/>
    <m/>
    <m/>
    <m/>
    <m/>
    <s v=""/>
    <s v=""/>
    <m/>
    <s v=""/>
    <m/>
    <s v=""/>
    <m/>
    <m/>
    <m/>
    <m/>
    <m/>
    <m/>
    <m/>
    <m/>
    <m/>
    <m/>
    <m/>
    <m/>
    <m/>
    <m/>
    <m/>
  </r>
  <r>
    <x v="1793"/>
    <x v="3"/>
    <x v="1566"/>
    <s v="襟裳公園線"/>
    <n v="1965"/>
    <n v="5.3"/>
    <n v="2015"/>
    <s v="Ⅰ"/>
    <n v="2019"/>
    <s v="Ⅰ"/>
    <n v="2019"/>
    <s v="Ⅰ"/>
    <x v="0"/>
    <x v="0"/>
    <m/>
    <m/>
    <n v="2024"/>
    <s v=""/>
    <s v=""/>
    <s v="修繕"/>
    <m/>
    <s v=""/>
    <s v=""/>
    <m/>
    <m/>
    <m/>
    <m/>
    <m/>
    <m/>
    <m/>
    <m/>
    <m/>
    <m/>
    <m/>
    <m/>
    <m/>
    <m/>
    <m/>
    <m/>
    <m/>
    <m/>
    <m/>
    <m/>
    <m/>
    <m/>
    <m/>
    <m/>
    <s v=""/>
    <s v=""/>
    <m/>
    <s v=""/>
    <m/>
    <s v=""/>
    <m/>
    <m/>
    <m/>
    <m/>
    <m/>
    <m/>
    <m/>
    <m/>
    <m/>
    <m/>
    <m/>
    <m/>
    <m/>
    <m/>
    <m/>
  </r>
  <r>
    <x v="1794"/>
    <x v="3"/>
    <x v="1567"/>
    <s v="襟裳公園線"/>
    <n v="1992"/>
    <n v="25.3"/>
    <n v="2015"/>
    <s v="Ⅰ"/>
    <n v="2019"/>
    <s v="Ⅱ"/>
    <n v="2019"/>
    <s v="Ⅱ"/>
    <x v="0"/>
    <x v="2"/>
    <m/>
    <m/>
    <n v="2024"/>
    <s v=""/>
    <s v=""/>
    <s v="修繕"/>
    <m/>
    <s v=""/>
    <s v=""/>
    <m/>
    <m/>
    <m/>
    <m/>
    <m/>
    <m/>
    <m/>
    <m/>
    <m/>
    <m/>
    <m/>
    <m/>
    <m/>
    <m/>
    <m/>
    <m/>
    <m/>
    <m/>
    <m/>
    <m/>
    <m/>
    <m/>
    <m/>
    <m/>
    <m/>
    <s v=""/>
    <m/>
    <s v=""/>
    <m/>
    <s v=""/>
    <m/>
    <m/>
    <m/>
    <m/>
    <m/>
    <m/>
    <m/>
    <m/>
    <m/>
    <m/>
    <m/>
    <m/>
    <m/>
    <m/>
    <s v=""/>
  </r>
  <r>
    <x v="1795"/>
    <x v="3"/>
    <x v="1568"/>
    <s v="襟裳公園線"/>
    <n v="1959"/>
    <n v="72.2"/>
    <n v="2015"/>
    <s v="Ⅲ"/>
    <n v="2019"/>
    <s v="Ⅲ"/>
    <n v="2019"/>
    <s v="Ⅲ"/>
    <x v="0"/>
    <x v="1"/>
    <m/>
    <m/>
    <n v="2024"/>
    <s v="更新"/>
    <s v="更新"/>
    <s v="更新"/>
    <s v="更新"/>
    <n v="2020"/>
    <n v="2027"/>
    <s v="補助"/>
    <n v="3"/>
    <s v="補助"/>
    <n v="7"/>
    <m/>
    <m/>
    <s v="補助"/>
    <n v="50"/>
    <s v="補助"/>
    <n v="10"/>
    <s v="補助"/>
    <n v="10"/>
    <s v="補助"/>
    <n v="6.79"/>
    <m/>
    <m/>
    <s v="補助"/>
    <n v="124.8"/>
    <s v="更新"/>
    <s v="架替(修繕不可、ルート変更に伴う用地買収等に時間を要す)"/>
    <n v="2018"/>
    <s v="2019.03"/>
    <m/>
    <m/>
    <s v="更新"/>
    <s v=""/>
    <n v="2021"/>
    <n v="2021.08"/>
    <m/>
    <s v=""/>
    <s v="更新"/>
    <n v="2020"/>
    <n v="2027"/>
    <s v="更新"/>
    <n v="2020"/>
    <n v="2027"/>
    <s v="更新"/>
    <n v="124.8"/>
    <s v="更新"/>
    <n v="2020"/>
    <n v="2027"/>
    <s v="更新"/>
    <n v="2020"/>
    <n v="2027"/>
    <n v="1336"/>
  </r>
  <r>
    <x v="1796"/>
    <x v="3"/>
    <x v="1569"/>
    <s v="平取厚真線"/>
    <n v="1990"/>
    <n v="12.4"/>
    <n v="2015"/>
    <s v="Ⅰ"/>
    <n v="2020"/>
    <s v="Ⅱ"/>
    <n v="2020"/>
    <s v="Ⅱ"/>
    <x v="1"/>
    <x v="2"/>
    <m/>
    <m/>
    <n v="2025"/>
    <s v=""/>
    <s v=""/>
    <s v="修繕"/>
    <m/>
    <s v=""/>
    <s v=""/>
    <m/>
    <m/>
    <m/>
    <m/>
    <m/>
    <m/>
    <m/>
    <m/>
    <m/>
    <m/>
    <m/>
    <m/>
    <m/>
    <m/>
    <m/>
    <m/>
    <m/>
    <m/>
    <m/>
    <m/>
    <m/>
    <m/>
    <m/>
    <m/>
    <m/>
    <s v=""/>
    <m/>
    <s v=""/>
    <m/>
    <s v=""/>
    <m/>
    <m/>
    <m/>
    <m/>
    <m/>
    <m/>
    <m/>
    <m/>
    <m/>
    <m/>
    <m/>
    <m/>
    <m/>
    <m/>
    <s v=""/>
  </r>
  <r>
    <x v="1797"/>
    <x v="3"/>
    <x v="1570"/>
    <s v="平取厚真線"/>
    <n v="1977"/>
    <n v="7"/>
    <n v="2016"/>
    <s v="Ⅰ"/>
    <n v="2020"/>
    <s v="Ⅰ"/>
    <n v="2020"/>
    <s v="Ⅰ"/>
    <x v="1"/>
    <x v="0"/>
    <m/>
    <m/>
    <n v="2025"/>
    <s v=""/>
    <s v=""/>
    <s v="修繕"/>
    <m/>
    <s v=""/>
    <s v=""/>
    <m/>
    <m/>
    <m/>
    <m/>
    <m/>
    <m/>
    <m/>
    <m/>
    <m/>
    <m/>
    <m/>
    <m/>
    <m/>
    <m/>
    <m/>
    <m/>
    <s v=""/>
    <m/>
    <m/>
    <m/>
    <m/>
    <m/>
    <m/>
    <m/>
    <s v=""/>
    <s v=""/>
    <m/>
    <s v=""/>
    <m/>
    <s v=""/>
    <m/>
    <m/>
    <m/>
    <m/>
    <m/>
    <m/>
    <m/>
    <m/>
    <m/>
    <m/>
    <m/>
    <m/>
    <m/>
    <m/>
    <m/>
  </r>
  <r>
    <x v="1798"/>
    <x v="3"/>
    <x v="1571"/>
    <s v="平取厚真線"/>
    <n v="1999"/>
    <n v="49"/>
    <n v="2015"/>
    <s v="Ⅰ"/>
    <n v="2020"/>
    <s v="Ⅰ"/>
    <n v="2020"/>
    <s v="Ⅰ"/>
    <x v="1"/>
    <x v="0"/>
    <m/>
    <m/>
    <n v="2025"/>
    <s v=""/>
    <s v=""/>
    <s v="修繕"/>
    <m/>
    <s v=""/>
    <s v=""/>
    <m/>
    <m/>
    <m/>
    <m/>
    <m/>
    <m/>
    <m/>
    <m/>
    <m/>
    <m/>
    <m/>
    <m/>
    <m/>
    <m/>
    <m/>
    <m/>
    <m/>
    <m/>
    <m/>
    <m/>
    <m/>
    <m/>
    <m/>
    <m/>
    <s v=""/>
    <s v=""/>
    <m/>
    <s v=""/>
    <m/>
    <s v=""/>
    <m/>
    <m/>
    <m/>
    <m/>
    <m/>
    <m/>
    <m/>
    <m/>
    <m/>
    <m/>
    <m/>
    <m/>
    <m/>
    <m/>
    <m/>
  </r>
  <r>
    <x v="1799"/>
    <x v="3"/>
    <x v="1572"/>
    <s v="平取厚真線"/>
    <n v="1980"/>
    <n v="289.7"/>
    <n v="2016"/>
    <s v="Ⅲ"/>
    <n v="2020"/>
    <s v="Ⅲ"/>
    <n v="2020"/>
    <s v="Ⅲ"/>
    <x v="1"/>
    <x v="1"/>
    <m/>
    <m/>
    <n v="2025"/>
    <s v="修繕"/>
    <s v="修繕"/>
    <s v="修繕"/>
    <s v="修繕"/>
    <n v="2020"/>
    <n v="2021"/>
    <m/>
    <m/>
    <m/>
    <m/>
    <m/>
    <m/>
    <s v="補助"/>
    <n v="45"/>
    <s v="補助"/>
    <n v="20"/>
    <m/>
    <m/>
    <m/>
    <m/>
    <m/>
    <m/>
    <s v=""/>
    <m/>
    <s v="修繕"/>
    <s v="主桁補修工、橋面防水工"/>
    <n v="2018"/>
    <s v="2018.11"/>
    <n v="2021"/>
    <s v="2022.03"/>
    <s v="修繕"/>
    <s v="桁補修、橋面防水等"/>
    <n v="2020"/>
    <n v="2020.12"/>
    <n v="2021"/>
    <n v="2022.03"/>
    <m/>
    <m/>
    <m/>
    <m/>
    <m/>
    <m/>
    <m/>
    <m/>
    <m/>
    <m/>
    <m/>
    <m/>
    <m/>
    <m/>
    <n v="65"/>
  </r>
  <r>
    <x v="1800"/>
    <x v="3"/>
    <x v="1573"/>
    <s v="平取厚真線"/>
    <n v="2000"/>
    <n v="4.8"/>
    <n v="2016"/>
    <s v="Ⅰ"/>
    <n v="2020"/>
    <s v="Ⅱ"/>
    <n v="2020"/>
    <s v="Ⅱ"/>
    <x v="1"/>
    <x v="2"/>
    <m/>
    <m/>
    <n v="2025"/>
    <s v=""/>
    <s v=""/>
    <s v="修繕"/>
    <m/>
    <s v=""/>
    <s v=""/>
    <m/>
    <m/>
    <m/>
    <m/>
    <m/>
    <m/>
    <m/>
    <m/>
    <m/>
    <m/>
    <m/>
    <m/>
    <m/>
    <m/>
    <m/>
    <m/>
    <m/>
    <m/>
    <m/>
    <m/>
    <m/>
    <m/>
    <m/>
    <m/>
    <m/>
    <s v=""/>
    <m/>
    <s v=""/>
    <m/>
    <s v=""/>
    <m/>
    <m/>
    <m/>
    <m/>
    <m/>
    <m/>
    <m/>
    <m/>
    <m/>
    <m/>
    <m/>
    <m/>
    <m/>
    <m/>
    <s v=""/>
  </r>
  <r>
    <x v="1801"/>
    <x v="3"/>
    <x v="1574"/>
    <s v="平取厚真線"/>
    <n v="1976"/>
    <n v="141.5"/>
    <n v="2016"/>
    <s v="Ⅱ"/>
    <n v="2020"/>
    <s v="Ⅲ"/>
    <n v="2020"/>
    <s v="Ⅲ"/>
    <x v="1"/>
    <x v="1"/>
    <m/>
    <m/>
    <n v="2025"/>
    <s v="修繕"/>
    <s v="修繕"/>
    <s v="修繕"/>
    <s v="修繕"/>
    <n v="2021"/>
    <n v="2023"/>
    <s v="補助"/>
    <n v="5"/>
    <s v="補助"/>
    <n v="9.6999999999999993"/>
    <m/>
    <m/>
    <m/>
    <m/>
    <m/>
    <m/>
    <s v="補助"/>
    <n v="5"/>
    <s v="補助"/>
    <n v="9.6999999999999993"/>
    <s v="補助"/>
    <n v="45"/>
    <s v="補助"/>
    <n v="43.2"/>
    <m/>
    <m/>
    <m/>
    <m/>
    <m/>
    <m/>
    <s v="修繕"/>
    <s v="支承補修、断面補修"/>
    <n v="2022"/>
    <n v="2022.04"/>
    <m/>
    <s v=""/>
    <s v="修繕"/>
    <n v="2021"/>
    <n v="2023"/>
    <s v="修繕"/>
    <n v="2021"/>
    <n v="2023"/>
    <s v="修繕"/>
    <n v="43.2"/>
    <m/>
    <m/>
    <m/>
    <m/>
    <m/>
    <m/>
    <n v="95"/>
  </r>
  <r>
    <x v="1802"/>
    <x v="3"/>
    <x v="1575"/>
    <s v="平取厚真線"/>
    <n v="1973"/>
    <n v="2.5"/>
    <n v="2015"/>
    <s v="Ⅰ"/>
    <n v="2019"/>
    <s v="Ⅰ"/>
    <n v="2019"/>
    <s v="Ⅰ"/>
    <x v="0"/>
    <x v="0"/>
    <m/>
    <m/>
    <n v="2024"/>
    <s v=""/>
    <s v=""/>
    <s v="修繕"/>
    <m/>
    <s v=""/>
    <s v=""/>
    <m/>
    <m/>
    <m/>
    <m/>
    <m/>
    <m/>
    <m/>
    <m/>
    <m/>
    <m/>
    <m/>
    <m/>
    <m/>
    <m/>
    <m/>
    <m/>
    <m/>
    <m/>
    <m/>
    <m/>
    <m/>
    <m/>
    <m/>
    <m/>
    <s v=""/>
    <s v=""/>
    <m/>
    <s v=""/>
    <m/>
    <s v=""/>
    <m/>
    <m/>
    <m/>
    <m/>
    <m/>
    <m/>
    <m/>
    <m/>
    <m/>
    <m/>
    <m/>
    <m/>
    <m/>
    <m/>
    <m/>
  </r>
  <r>
    <x v="1803"/>
    <x v="3"/>
    <x v="1576"/>
    <s v="平取厚真線"/>
    <n v="1999"/>
    <n v="15.8"/>
    <n v="2017"/>
    <s v="Ⅰ"/>
    <n v="2017"/>
    <s v="Ⅰ"/>
    <n v="2022"/>
    <s v="Ⅰ"/>
    <x v="2"/>
    <x v="0"/>
    <m/>
    <m/>
    <n v="2027"/>
    <s v=""/>
    <s v=""/>
    <s v="修繕"/>
    <m/>
    <s v=""/>
    <s v=""/>
    <m/>
    <m/>
    <m/>
    <m/>
    <m/>
    <m/>
    <m/>
    <m/>
    <m/>
    <m/>
    <m/>
    <m/>
    <m/>
    <m/>
    <m/>
    <m/>
    <m/>
    <m/>
    <m/>
    <m/>
    <m/>
    <m/>
    <m/>
    <m/>
    <s v=""/>
    <s v=""/>
    <m/>
    <s v=""/>
    <m/>
    <s v=""/>
    <m/>
    <m/>
    <m/>
    <m/>
    <m/>
    <m/>
    <m/>
    <m/>
    <m/>
    <m/>
    <m/>
    <m/>
    <m/>
    <m/>
    <m/>
  </r>
  <r>
    <x v="1804"/>
    <x v="3"/>
    <x v="1577"/>
    <s v="平取厚真線"/>
    <n v="1999"/>
    <n v="8.1"/>
    <n v="2015"/>
    <s v="Ⅰ"/>
    <n v="2019"/>
    <s v="Ⅰ"/>
    <n v="2019"/>
    <s v="Ⅰ"/>
    <x v="0"/>
    <x v="0"/>
    <m/>
    <m/>
    <n v="2024"/>
    <s v=""/>
    <s v=""/>
    <s v="修繕"/>
    <m/>
    <s v=""/>
    <s v=""/>
    <m/>
    <m/>
    <m/>
    <m/>
    <m/>
    <m/>
    <m/>
    <m/>
    <m/>
    <m/>
    <m/>
    <m/>
    <m/>
    <m/>
    <m/>
    <m/>
    <m/>
    <m/>
    <m/>
    <m/>
    <m/>
    <m/>
    <m/>
    <m/>
    <s v=""/>
    <s v=""/>
    <m/>
    <s v=""/>
    <m/>
    <s v=""/>
    <m/>
    <m/>
    <m/>
    <m/>
    <m/>
    <m/>
    <m/>
    <m/>
    <m/>
    <m/>
    <m/>
    <m/>
    <m/>
    <m/>
    <m/>
  </r>
  <r>
    <x v="1805"/>
    <x v="3"/>
    <x v="794"/>
    <s v="平取厚真線"/>
    <n v="1974"/>
    <n v="10.5"/>
    <n v="2017"/>
    <s v="Ⅱ"/>
    <n v="2017"/>
    <s v="Ⅱ"/>
    <n v="2022"/>
    <s v="Ⅲ"/>
    <x v="2"/>
    <x v="1"/>
    <m/>
    <m/>
    <n v="2027"/>
    <s v=""/>
    <s v="修繕"/>
    <s v="修繕"/>
    <s v="修繕"/>
    <n v="2023"/>
    <n v="2024"/>
    <m/>
    <m/>
    <m/>
    <m/>
    <m/>
    <m/>
    <m/>
    <m/>
    <m/>
    <m/>
    <m/>
    <m/>
    <m/>
    <m/>
    <m/>
    <m/>
    <s v=""/>
    <m/>
    <m/>
    <m/>
    <m/>
    <m/>
    <m/>
    <m/>
    <s v=""/>
    <s v=""/>
    <m/>
    <s v=""/>
    <m/>
    <s v=""/>
    <m/>
    <m/>
    <m/>
    <m/>
    <m/>
    <m/>
    <m/>
    <m/>
    <s v="修繕"/>
    <n v="2024"/>
    <n v="2024"/>
    <s v="修繕"/>
    <n v="2023"/>
    <n v="2024"/>
    <n v="40"/>
  </r>
  <r>
    <x v="1806"/>
    <x v="3"/>
    <x v="1578"/>
    <s v="平取厚真線"/>
    <n v="2000"/>
    <n v="17.600000000000001"/>
    <n v="2016"/>
    <s v="Ⅰ"/>
    <n v="2020"/>
    <s v="Ⅰ"/>
    <n v="2020"/>
    <s v="Ⅰ"/>
    <x v="1"/>
    <x v="0"/>
    <m/>
    <m/>
    <n v="2025"/>
    <s v=""/>
    <s v=""/>
    <s v="修繕"/>
    <m/>
    <s v=""/>
    <s v=""/>
    <m/>
    <m/>
    <m/>
    <m/>
    <m/>
    <m/>
    <m/>
    <m/>
    <m/>
    <m/>
    <m/>
    <m/>
    <m/>
    <m/>
    <m/>
    <m/>
    <m/>
    <m/>
    <m/>
    <m/>
    <m/>
    <m/>
    <m/>
    <m/>
    <s v=""/>
    <s v=""/>
    <m/>
    <s v=""/>
    <m/>
    <s v=""/>
    <m/>
    <m/>
    <m/>
    <m/>
    <m/>
    <m/>
    <m/>
    <m/>
    <m/>
    <m/>
    <m/>
    <m/>
    <m/>
    <m/>
    <m/>
  </r>
  <r>
    <x v="1807"/>
    <x v="3"/>
    <x v="1579"/>
    <s v="平取厚真線"/>
    <n v="2007"/>
    <n v="8.5"/>
    <n v="2015"/>
    <s v="Ⅰ"/>
    <n v="2020"/>
    <s v="Ⅰ"/>
    <n v="2020"/>
    <s v="Ⅰ"/>
    <x v="1"/>
    <x v="0"/>
    <m/>
    <m/>
    <n v="2025"/>
    <s v=""/>
    <s v=""/>
    <s v="修繕"/>
    <m/>
    <s v=""/>
    <s v=""/>
    <m/>
    <m/>
    <m/>
    <m/>
    <m/>
    <m/>
    <m/>
    <m/>
    <m/>
    <m/>
    <m/>
    <m/>
    <m/>
    <m/>
    <m/>
    <m/>
    <m/>
    <m/>
    <m/>
    <m/>
    <m/>
    <m/>
    <m/>
    <m/>
    <s v=""/>
    <s v=""/>
    <m/>
    <s v=""/>
    <m/>
    <s v=""/>
    <m/>
    <m/>
    <m/>
    <m/>
    <m/>
    <m/>
    <m/>
    <m/>
    <m/>
    <m/>
    <m/>
    <m/>
    <m/>
    <m/>
    <m/>
  </r>
  <r>
    <x v="1808"/>
    <x v="3"/>
    <x v="1580"/>
    <s v="平取厚真線"/>
    <n v="1973"/>
    <n v="6.5"/>
    <n v="2015"/>
    <s v="Ⅰ"/>
    <n v="2019"/>
    <s v="Ⅰ"/>
    <n v="2019"/>
    <s v="Ⅰ"/>
    <x v="0"/>
    <x v="0"/>
    <m/>
    <m/>
    <n v="2024"/>
    <s v=""/>
    <s v=""/>
    <s v="修繕"/>
    <m/>
    <s v=""/>
    <s v=""/>
    <m/>
    <m/>
    <m/>
    <m/>
    <m/>
    <m/>
    <m/>
    <m/>
    <m/>
    <m/>
    <m/>
    <m/>
    <m/>
    <m/>
    <m/>
    <m/>
    <m/>
    <m/>
    <m/>
    <m/>
    <m/>
    <m/>
    <m/>
    <m/>
    <s v=""/>
    <s v=""/>
    <m/>
    <s v=""/>
    <m/>
    <s v=""/>
    <m/>
    <m/>
    <m/>
    <m/>
    <m/>
    <m/>
    <m/>
    <m/>
    <m/>
    <m/>
    <m/>
    <m/>
    <m/>
    <m/>
    <m/>
  </r>
  <r>
    <x v="1809"/>
    <x v="3"/>
    <x v="1581"/>
    <s v="平取厚真線"/>
    <n v="1974"/>
    <n v="30.9"/>
    <n v="2016"/>
    <s v="Ⅲ"/>
    <n v="2020"/>
    <s v="Ⅲ"/>
    <n v="2020"/>
    <s v="Ⅲ"/>
    <x v="1"/>
    <x v="1"/>
    <m/>
    <m/>
    <n v="2025"/>
    <s v="修繕"/>
    <s v="修繕"/>
    <s v="修繕"/>
    <s v="修繕"/>
    <n v="2020"/>
    <n v="2021"/>
    <m/>
    <m/>
    <m/>
    <m/>
    <m/>
    <m/>
    <s v="補助"/>
    <n v="5"/>
    <s v="補助"/>
    <n v="55"/>
    <m/>
    <m/>
    <m/>
    <m/>
    <m/>
    <m/>
    <s v=""/>
    <m/>
    <s v="修繕"/>
    <s v="主桁塗装塗替工"/>
    <n v="2018"/>
    <s v="2018.11"/>
    <n v="2021"/>
    <s v="2022.03"/>
    <s v="修繕"/>
    <s v="塗装塗替、支承補修等"/>
    <n v="2019"/>
    <n v="2020.1"/>
    <n v="2021"/>
    <n v="2022.03"/>
    <m/>
    <m/>
    <m/>
    <m/>
    <m/>
    <m/>
    <m/>
    <m/>
    <m/>
    <m/>
    <m/>
    <m/>
    <m/>
    <m/>
    <n v="60"/>
  </r>
  <r>
    <x v="1810"/>
    <x v="3"/>
    <x v="1582"/>
    <s v="平取厚真線"/>
    <n v="2007"/>
    <n v="4.0999999999999996"/>
    <n v="2015"/>
    <s v="Ⅰ"/>
    <n v="2019"/>
    <s v="Ⅰ"/>
    <n v="2019"/>
    <s v="Ⅰ"/>
    <x v="0"/>
    <x v="0"/>
    <m/>
    <m/>
    <n v="2024"/>
    <s v=""/>
    <s v=""/>
    <s v="修繕"/>
    <m/>
    <s v=""/>
    <s v=""/>
    <m/>
    <m/>
    <m/>
    <m/>
    <m/>
    <m/>
    <m/>
    <m/>
    <m/>
    <m/>
    <m/>
    <m/>
    <m/>
    <m/>
    <m/>
    <m/>
    <m/>
    <m/>
    <m/>
    <m/>
    <m/>
    <m/>
    <m/>
    <m/>
    <s v=""/>
    <s v=""/>
    <m/>
    <s v=""/>
    <m/>
    <s v=""/>
    <m/>
    <m/>
    <m/>
    <m/>
    <m/>
    <m/>
    <m/>
    <m/>
    <m/>
    <m/>
    <m/>
    <m/>
    <m/>
    <m/>
    <m/>
  </r>
  <r>
    <x v="1811"/>
    <x v="3"/>
    <x v="1583"/>
    <s v="平取厚真線"/>
    <n v="1988"/>
    <n v="18.7"/>
    <n v="2015"/>
    <s v="Ⅰ"/>
    <n v="2020"/>
    <s v="Ⅰ"/>
    <n v="2020"/>
    <s v="Ⅰ"/>
    <x v="1"/>
    <x v="0"/>
    <m/>
    <m/>
    <n v="2025"/>
    <s v=""/>
    <s v=""/>
    <s v="修繕"/>
    <m/>
    <s v=""/>
    <s v=""/>
    <m/>
    <m/>
    <m/>
    <m/>
    <m/>
    <m/>
    <m/>
    <m/>
    <m/>
    <m/>
    <m/>
    <m/>
    <m/>
    <m/>
    <m/>
    <m/>
    <m/>
    <m/>
    <m/>
    <m/>
    <m/>
    <m/>
    <m/>
    <m/>
    <s v=""/>
    <s v=""/>
    <m/>
    <s v=""/>
    <m/>
    <s v=""/>
    <m/>
    <m/>
    <m/>
    <m/>
    <m/>
    <m/>
    <m/>
    <m/>
    <m/>
    <m/>
    <m/>
    <m/>
    <m/>
    <m/>
    <m/>
  </r>
  <r>
    <x v="1812"/>
    <x v="3"/>
    <x v="1034"/>
    <s v="平取厚真線"/>
    <n v="1986"/>
    <n v="16.600000000000001"/>
    <n v="2015"/>
    <s v="Ⅰ"/>
    <n v="2020"/>
    <s v="Ⅰ"/>
    <n v="2020"/>
    <s v="Ⅰ"/>
    <x v="1"/>
    <x v="0"/>
    <m/>
    <m/>
    <n v="2025"/>
    <s v=""/>
    <s v=""/>
    <s v="修繕"/>
    <m/>
    <s v=""/>
    <s v=""/>
    <m/>
    <m/>
    <m/>
    <m/>
    <m/>
    <m/>
    <m/>
    <m/>
    <m/>
    <m/>
    <m/>
    <m/>
    <m/>
    <m/>
    <m/>
    <m/>
    <m/>
    <m/>
    <m/>
    <m/>
    <m/>
    <m/>
    <m/>
    <m/>
    <s v=""/>
    <s v=""/>
    <m/>
    <s v=""/>
    <m/>
    <s v=""/>
    <m/>
    <m/>
    <m/>
    <m/>
    <m/>
    <m/>
    <m/>
    <m/>
    <m/>
    <m/>
    <m/>
    <m/>
    <m/>
    <m/>
    <m/>
  </r>
  <r>
    <x v="1813"/>
    <x v="3"/>
    <x v="1584"/>
    <s v="平取厚真線"/>
    <n v="2002"/>
    <n v="41.9"/>
    <n v="2016"/>
    <s v="Ⅰ"/>
    <n v="2020"/>
    <s v="Ⅰ"/>
    <n v="2020"/>
    <s v="Ⅰ"/>
    <x v="1"/>
    <x v="0"/>
    <m/>
    <m/>
    <n v="2025"/>
    <s v=""/>
    <s v=""/>
    <s v="修繕"/>
    <m/>
    <s v=""/>
    <s v=""/>
    <m/>
    <m/>
    <m/>
    <m/>
    <m/>
    <m/>
    <m/>
    <m/>
    <m/>
    <m/>
    <m/>
    <m/>
    <m/>
    <m/>
    <m/>
    <m/>
    <m/>
    <m/>
    <m/>
    <m/>
    <m/>
    <m/>
    <m/>
    <m/>
    <s v=""/>
    <s v=""/>
    <m/>
    <s v=""/>
    <m/>
    <s v=""/>
    <m/>
    <m/>
    <m/>
    <m/>
    <m/>
    <m/>
    <m/>
    <m/>
    <m/>
    <m/>
    <m/>
    <m/>
    <m/>
    <m/>
    <m/>
  </r>
  <r>
    <x v="1814"/>
    <x v="3"/>
    <x v="1260"/>
    <s v="平取厚真線"/>
    <n v="1977"/>
    <n v="3.1"/>
    <n v="2016"/>
    <s v="Ⅰ"/>
    <n v="2020"/>
    <s v="Ⅰ"/>
    <n v="2020"/>
    <s v="Ⅰ"/>
    <x v="1"/>
    <x v="0"/>
    <m/>
    <m/>
    <n v="2025"/>
    <s v=""/>
    <s v=""/>
    <s v="修繕"/>
    <m/>
    <s v=""/>
    <s v=""/>
    <m/>
    <m/>
    <m/>
    <m/>
    <m/>
    <m/>
    <m/>
    <m/>
    <m/>
    <m/>
    <m/>
    <m/>
    <m/>
    <m/>
    <m/>
    <m/>
    <m/>
    <m/>
    <m/>
    <m/>
    <m/>
    <m/>
    <m/>
    <m/>
    <s v=""/>
    <s v=""/>
    <m/>
    <s v=""/>
    <m/>
    <s v=""/>
    <m/>
    <m/>
    <m/>
    <m/>
    <m/>
    <m/>
    <m/>
    <m/>
    <m/>
    <m/>
    <m/>
    <m/>
    <m/>
    <m/>
    <m/>
  </r>
  <r>
    <x v="1815"/>
    <x v="3"/>
    <x v="924"/>
    <s v="平取厚真線"/>
    <n v="1989"/>
    <n v="9.1"/>
    <n v="2015"/>
    <s v="Ⅰ"/>
    <n v="2020"/>
    <s v="Ⅰ"/>
    <n v="2020"/>
    <s v="Ⅰ"/>
    <x v="1"/>
    <x v="0"/>
    <m/>
    <m/>
    <n v="2025"/>
    <s v=""/>
    <s v=""/>
    <s v="修繕"/>
    <m/>
    <s v=""/>
    <s v=""/>
    <m/>
    <m/>
    <m/>
    <m/>
    <m/>
    <m/>
    <m/>
    <m/>
    <m/>
    <m/>
    <m/>
    <m/>
    <m/>
    <m/>
    <m/>
    <m/>
    <m/>
    <m/>
    <m/>
    <m/>
    <m/>
    <m/>
    <m/>
    <m/>
    <s v=""/>
    <s v=""/>
    <m/>
    <s v=""/>
    <m/>
    <s v=""/>
    <m/>
    <m/>
    <m/>
    <m/>
    <m/>
    <m/>
    <m/>
    <m/>
    <m/>
    <m/>
    <m/>
    <m/>
    <m/>
    <m/>
    <m/>
  </r>
  <r>
    <x v="1816"/>
    <x v="3"/>
    <x v="1585"/>
    <s v="平取厚真線"/>
    <n v="2007"/>
    <n v="41.4"/>
    <n v="2016"/>
    <s v="Ⅰ"/>
    <n v="2021"/>
    <s v="Ⅰ"/>
    <n v="2021"/>
    <s v="Ⅰ"/>
    <x v="5"/>
    <x v="0"/>
    <m/>
    <m/>
    <n v="2026"/>
    <s v=""/>
    <s v=""/>
    <s v="修繕"/>
    <m/>
    <s v=""/>
    <s v=""/>
    <m/>
    <m/>
    <m/>
    <m/>
    <m/>
    <m/>
    <m/>
    <m/>
    <m/>
    <m/>
    <m/>
    <m/>
    <m/>
    <m/>
    <m/>
    <m/>
    <m/>
    <m/>
    <m/>
    <m/>
    <m/>
    <m/>
    <m/>
    <m/>
    <s v=""/>
    <s v=""/>
    <m/>
    <s v=""/>
    <m/>
    <s v=""/>
    <m/>
    <m/>
    <m/>
    <m/>
    <m/>
    <m/>
    <m/>
    <m/>
    <m/>
    <m/>
    <m/>
    <m/>
    <m/>
    <m/>
    <m/>
  </r>
  <r>
    <x v="1817"/>
    <x v="3"/>
    <x v="1586"/>
    <s v="平取厚真線"/>
    <n v="1978"/>
    <n v="4.8"/>
    <n v="2016"/>
    <s v="Ⅰ"/>
    <n v="2021"/>
    <s v="Ⅰ"/>
    <n v="2021"/>
    <s v="Ⅰ"/>
    <x v="5"/>
    <x v="0"/>
    <m/>
    <m/>
    <n v="2026"/>
    <s v=""/>
    <s v=""/>
    <s v="修繕"/>
    <m/>
    <s v=""/>
    <s v=""/>
    <m/>
    <m/>
    <m/>
    <m/>
    <m/>
    <m/>
    <m/>
    <m/>
    <m/>
    <m/>
    <m/>
    <m/>
    <m/>
    <m/>
    <m/>
    <m/>
    <m/>
    <m/>
    <m/>
    <m/>
    <m/>
    <m/>
    <m/>
    <m/>
    <s v=""/>
    <s v=""/>
    <m/>
    <s v=""/>
    <m/>
    <s v=""/>
    <m/>
    <m/>
    <m/>
    <m/>
    <m/>
    <m/>
    <m/>
    <m/>
    <m/>
    <m/>
    <m/>
    <m/>
    <m/>
    <m/>
    <m/>
  </r>
  <r>
    <x v="1818"/>
    <x v="3"/>
    <x v="1587"/>
    <s v="平取静内線"/>
    <n v="1969"/>
    <n v="12.5"/>
    <n v="2016"/>
    <s v="Ⅰ"/>
    <n v="2021"/>
    <s v="Ⅰ"/>
    <n v="2021"/>
    <s v="Ⅰ"/>
    <x v="5"/>
    <x v="0"/>
    <m/>
    <m/>
    <n v="2026"/>
    <s v=""/>
    <s v=""/>
    <s v="修繕"/>
    <m/>
    <s v=""/>
    <s v=""/>
    <m/>
    <m/>
    <m/>
    <m/>
    <m/>
    <m/>
    <m/>
    <m/>
    <m/>
    <m/>
    <m/>
    <m/>
    <m/>
    <m/>
    <m/>
    <m/>
    <m/>
    <m/>
    <m/>
    <m/>
    <m/>
    <m/>
    <m/>
    <m/>
    <s v=""/>
    <s v=""/>
    <m/>
    <s v=""/>
    <m/>
    <s v=""/>
    <m/>
    <m/>
    <m/>
    <m/>
    <m/>
    <m/>
    <m/>
    <m/>
    <m/>
    <m/>
    <m/>
    <m/>
    <m/>
    <m/>
    <m/>
  </r>
  <r>
    <x v="1819"/>
    <x v="3"/>
    <x v="1588"/>
    <s v="平取静内線"/>
    <n v="1950"/>
    <n v="3"/>
    <n v="2016"/>
    <s v="Ⅰ"/>
    <n v="2021"/>
    <s v="Ⅰ"/>
    <n v="2021"/>
    <s v="Ⅰ"/>
    <x v="5"/>
    <x v="0"/>
    <m/>
    <m/>
    <n v="2026"/>
    <s v=""/>
    <s v=""/>
    <s v="修繕"/>
    <m/>
    <s v=""/>
    <s v=""/>
    <m/>
    <m/>
    <m/>
    <m/>
    <m/>
    <m/>
    <m/>
    <m/>
    <m/>
    <m/>
    <m/>
    <m/>
    <m/>
    <m/>
    <m/>
    <m/>
    <m/>
    <m/>
    <m/>
    <m/>
    <m/>
    <m/>
    <m/>
    <m/>
    <s v=""/>
    <s v=""/>
    <m/>
    <s v=""/>
    <m/>
    <s v=""/>
    <m/>
    <m/>
    <m/>
    <m/>
    <m/>
    <m/>
    <m/>
    <m/>
    <m/>
    <m/>
    <m/>
    <m/>
    <m/>
    <m/>
    <m/>
  </r>
  <r>
    <x v="1820"/>
    <x v="3"/>
    <x v="1589"/>
    <s v="平取静内線"/>
    <n v="1985"/>
    <n v="6"/>
    <n v="2016"/>
    <s v="Ⅲ"/>
    <n v="2020"/>
    <s v="Ⅲ"/>
    <n v="2020"/>
    <s v="Ⅲ"/>
    <x v="1"/>
    <x v="1"/>
    <m/>
    <m/>
    <n v="2025"/>
    <s v="修繕"/>
    <s v="修繕"/>
    <s v="修繕"/>
    <s v="修繕"/>
    <n v="2021"/>
    <n v="2022"/>
    <m/>
    <m/>
    <m/>
    <m/>
    <m/>
    <m/>
    <s v="補助"/>
    <n v="4"/>
    <s v="補助"/>
    <n v="1"/>
    <s v="補助"/>
    <n v="15"/>
    <s v="補助"/>
    <n v="8.73"/>
    <m/>
    <m/>
    <s v=""/>
    <m/>
    <s v="修繕"/>
    <s v="伸縮取替、橋面防水"/>
    <n v="2021"/>
    <s v="2021.07"/>
    <m/>
    <m/>
    <s v="修繕"/>
    <s v="伸縮装置取替、支承補修、地覆断面補修"/>
    <n v="2021"/>
    <n v="2021.07"/>
    <n v="2022"/>
    <n v="2023.02"/>
    <m/>
    <m/>
    <m/>
    <m/>
    <m/>
    <m/>
    <m/>
    <m/>
    <m/>
    <m/>
    <m/>
    <m/>
    <m/>
    <m/>
    <n v="20"/>
  </r>
  <r>
    <x v="1821"/>
    <x v="3"/>
    <x v="1590"/>
    <s v="平取静内線"/>
    <n v="1970"/>
    <n v="36"/>
    <n v="2016"/>
    <s v="Ⅰ"/>
    <n v="2021"/>
    <s v="Ⅱ"/>
    <n v="2021"/>
    <s v="Ⅱ"/>
    <x v="5"/>
    <x v="2"/>
    <m/>
    <m/>
    <n v="2026"/>
    <s v="修繕"/>
    <s v="修繕"/>
    <s v="修繕"/>
    <s v="修繕"/>
    <n v="2023"/>
    <n v="2025"/>
    <m/>
    <m/>
    <m/>
    <m/>
    <m/>
    <m/>
    <m/>
    <m/>
    <m/>
    <m/>
    <m/>
    <m/>
    <m/>
    <m/>
    <m/>
    <m/>
    <m/>
    <m/>
    <m/>
    <m/>
    <m/>
    <m/>
    <m/>
    <m/>
    <s v="修繕"/>
    <s v="防護柵補修、支承補修、地覆断面補修"/>
    <m/>
    <s v=""/>
    <m/>
    <s v=""/>
    <s v="修繕"/>
    <n v="2023"/>
    <n v="2024"/>
    <m/>
    <m/>
    <m/>
    <m/>
    <m/>
    <s v="修繕"/>
    <n v="2024"/>
    <n v="2025"/>
    <s v="修繕"/>
    <n v="2023"/>
    <n v="2025"/>
    <n v="55"/>
  </r>
  <r>
    <x v="1822"/>
    <x v="3"/>
    <x v="1591"/>
    <s v="平取静内線"/>
    <n v="1968"/>
    <n v="3"/>
    <n v="2016"/>
    <s v="Ⅰ"/>
    <n v="2021"/>
    <s v="Ⅰ"/>
    <n v="2021"/>
    <s v="Ⅰ"/>
    <x v="5"/>
    <x v="0"/>
    <m/>
    <m/>
    <n v="2026"/>
    <s v=""/>
    <s v=""/>
    <s v="修繕"/>
    <m/>
    <s v=""/>
    <s v=""/>
    <m/>
    <m/>
    <m/>
    <m/>
    <m/>
    <m/>
    <m/>
    <m/>
    <m/>
    <m/>
    <m/>
    <m/>
    <m/>
    <m/>
    <m/>
    <m/>
    <m/>
    <m/>
    <m/>
    <m/>
    <m/>
    <m/>
    <m/>
    <m/>
    <s v=""/>
    <s v=""/>
    <m/>
    <s v=""/>
    <m/>
    <s v=""/>
    <m/>
    <m/>
    <m/>
    <m/>
    <m/>
    <m/>
    <m/>
    <m/>
    <m/>
    <m/>
    <m/>
    <m/>
    <m/>
    <m/>
    <m/>
  </r>
  <r>
    <x v="1823"/>
    <x v="3"/>
    <x v="204"/>
    <s v="平取静内線"/>
    <n v="1987"/>
    <n v="12.3"/>
    <n v="2016"/>
    <s v="Ⅰ"/>
    <n v="2021"/>
    <s v="Ⅰ"/>
    <n v="2021"/>
    <s v="Ⅰ"/>
    <x v="5"/>
    <x v="0"/>
    <m/>
    <m/>
    <n v="2026"/>
    <s v=""/>
    <s v=""/>
    <s v="修繕"/>
    <m/>
    <s v=""/>
    <s v=""/>
    <m/>
    <m/>
    <m/>
    <m/>
    <m/>
    <m/>
    <m/>
    <m/>
    <m/>
    <m/>
    <m/>
    <m/>
    <m/>
    <m/>
    <m/>
    <m/>
    <m/>
    <m/>
    <m/>
    <m/>
    <m/>
    <m/>
    <m/>
    <m/>
    <s v=""/>
    <s v=""/>
    <m/>
    <s v=""/>
    <m/>
    <s v=""/>
    <m/>
    <m/>
    <m/>
    <m/>
    <m/>
    <m/>
    <m/>
    <m/>
    <m/>
    <m/>
    <m/>
    <m/>
    <m/>
    <m/>
    <m/>
  </r>
  <r>
    <x v="1824"/>
    <x v="3"/>
    <x v="1592"/>
    <s v="平取静内線"/>
    <n v="1963"/>
    <n v="119.9"/>
    <n v="2016"/>
    <s v="Ⅲ"/>
    <n v="2021"/>
    <s v="Ⅲ"/>
    <n v="2021"/>
    <s v="Ⅲ"/>
    <x v="5"/>
    <x v="1"/>
    <m/>
    <m/>
    <n v="2026"/>
    <s v="修繕"/>
    <s v="修繕"/>
    <s v="更新※"/>
    <m/>
    <m/>
    <s v=""/>
    <m/>
    <m/>
    <m/>
    <m/>
    <m/>
    <m/>
    <m/>
    <m/>
    <m/>
    <m/>
    <m/>
    <m/>
    <m/>
    <m/>
    <m/>
    <m/>
    <m/>
    <m/>
    <s v="修繕"/>
    <s v="下部断面修復、伸縮取替、支承取替、防護策取替"/>
    <n v="2019"/>
    <s v="2019.06"/>
    <m/>
    <m/>
    <s v="更新"/>
    <s v=""/>
    <m/>
    <s v=""/>
    <m/>
    <s v=""/>
    <s v="修繕"/>
    <n v="2023"/>
    <n v="2029"/>
    <m/>
    <m/>
    <m/>
    <m/>
    <m/>
    <m/>
    <m/>
    <m/>
    <m/>
    <m/>
    <m/>
    <n v="1240"/>
  </r>
  <r>
    <x v="1825"/>
    <x v="3"/>
    <x v="1593"/>
    <s v="平取静内線"/>
    <n v="1972"/>
    <n v="119.9"/>
    <n v="2016"/>
    <s v="Ⅱ"/>
    <n v="2021"/>
    <s v="Ⅱ"/>
    <n v="2021"/>
    <s v="Ⅱ"/>
    <x v="5"/>
    <x v="2"/>
    <m/>
    <m/>
    <n v="2026"/>
    <s v=""/>
    <m/>
    <s v="更新※"/>
    <m/>
    <s v=""/>
    <s v=""/>
    <m/>
    <m/>
    <m/>
    <m/>
    <m/>
    <m/>
    <m/>
    <m/>
    <m/>
    <m/>
    <m/>
    <m/>
    <m/>
    <m/>
    <m/>
    <m/>
    <m/>
    <m/>
    <m/>
    <m/>
    <m/>
    <m/>
    <m/>
    <m/>
    <s v="更新"/>
    <s v=""/>
    <m/>
    <s v=""/>
    <m/>
    <s v=""/>
    <m/>
    <m/>
    <m/>
    <m/>
    <m/>
    <m/>
    <m/>
    <m/>
    <m/>
    <m/>
    <m/>
    <m/>
    <m/>
    <m/>
    <s v=""/>
  </r>
  <r>
    <x v="1826"/>
    <x v="3"/>
    <x v="1594"/>
    <s v="平取静内線"/>
    <n v="1969"/>
    <n v="3"/>
    <n v="2015"/>
    <s v="Ⅰ"/>
    <n v="2019"/>
    <s v="Ⅰ"/>
    <n v="2019"/>
    <s v="Ⅰ"/>
    <x v="0"/>
    <x v="0"/>
    <m/>
    <m/>
    <n v="2024"/>
    <s v=""/>
    <s v=""/>
    <s v="修繕"/>
    <m/>
    <s v=""/>
    <s v=""/>
    <m/>
    <m/>
    <m/>
    <m/>
    <m/>
    <m/>
    <m/>
    <m/>
    <m/>
    <m/>
    <m/>
    <m/>
    <m/>
    <m/>
    <m/>
    <m/>
    <m/>
    <m/>
    <m/>
    <m/>
    <m/>
    <m/>
    <m/>
    <m/>
    <s v=""/>
    <s v=""/>
    <m/>
    <s v=""/>
    <m/>
    <s v=""/>
    <m/>
    <m/>
    <m/>
    <m/>
    <m/>
    <m/>
    <m/>
    <m/>
    <m/>
    <m/>
    <m/>
    <m/>
    <m/>
    <m/>
    <m/>
  </r>
  <r>
    <x v="1827"/>
    <x v="3"/>
    <x v="1595"/>
    <s v="平取静内線"/>
    <n v="1990"/>
    <n v="8.6"/>
    <n v="2016"/>
    <s v="Ⅰ"/>
    <n v="2021"/>
    <s v="Ⅰ"/>
    <n v="2021"/>
    <s v="Ⅰ"/>
    <x v="5"/>
    <x v="0"/>
    <m/>
    <m/>
    <n v="2026"/>
    <s v=""/>
    <s v=""/>
    <s v="修繕"/>
    <m/>
    <s v=""/>
    <s v=""/>
    <m/>
    <m/>
    <m/>
    <m/>
    <m/>
    <m/>
    <m/>
    <m/>
    <m/>
    <m/>
    <m/>
    <m/>
    <m/>
    <m/>
    <m/>
    <m/>
    <m/>
    <m/>
    <m/>
    <m/>
    <m/>
    <m/>
    <m/>
    <m/>
    <s v=""/>
    <s v=""/>
    <m/>
    <s v=""/>
    <m/>
    <s v=""/>
    <m/>
    <m/>
    <m/>
    <m/>
    <m/>
    <m/>
    <m/>
    <m/>
    <m/>
    <m/>
    <m/>
    <m/>
    <m/>
    <m/>
    <m/>
  </r>
  <r>
    <x v="1828"/>
    <x v="3"/>
    <x v="1596"/>
    <s v="平取静内線"/>
    <n v="1983"/>
    <n v="28.6"/>
    <n v="2015"/>
    <s v="Ⅰ"/>
    <n v="2019"/>
    <s v="Ⅰ"/>
    <n v="2019"/>
    <s v="Ⅰ"/>
    <x v="0"/>
    <x v="0"/>
    <m/>
    <m/>
    <n v="2024"/>
    <s v=""/>
    <s v=""/>
    <s v="修繕"/>
    <m/>
    <s v=""/>
    <s v=""/>
    <m/>
    <m/>
    <m/>
    <m/>
    <m/>
    <m/>
    <m/>
    <m/>
    <m/>
    <m/>
    <m/>
    <m/>
    <m/>
    <m/>
    <m/>
    <m/>
    <m/>
    <m/>
    <m/>
    <m/>
    <m/>
    <m/>
    <m/>
    <m/>
    <s v=""/>
    <s v=""/>
    <m/>
    <s v=""/>
    <m/>
    <s v=""/>
    <m/>
    <m/>
    <m/>
    <m/>
    <m/>
    <m/>
    <m/>
    <m/>
    <m/>
    <m/>
    <m/>
    <m/>
    <m/>
    <m/>
    <m/>
  </r>
  <r>
    <x v="1829"/>
    <x v="3"/>
    <x v="1597"/>
    <s v="平取静内線"/>
    <n v="1967"/>
    <n v="45"/>
    <n v="2016"/>
    <s v="Ⅲ"/>
    <n v="2021"/>
    <s v="Ⅲ"/>
    <n v="2021"/>
    <s v="Ⅲ"/>
    <x v="5"/>
    <x v="1"/>
    <m/>
    <m/>
    <n v="2026"/>
    <s v="修繕"/>
    <s v="修繕"/>
    <s v="修繕"/>
    <m/>
    <m/>
    <s v=""/>
    <m/>
    <m/>
    <m/>
    <m/>
    <m/>
    <m/>
    <m/>
    <m/>
    <s v="補助"/>
    <n v="10"/>
    <m/>
    <m/>
    <m/>
    <m/>
    <m/>
    <m/>
    <s v=""/>
    <m/>
    <s v="修繕"/>
    <m/>
    <n v="2017"/>
    <s v="2017.09"/>
    <m/>
    <m/>
    <s v="修繕"/>
    <s v="床版補修、支承補修、下部"/>
    <m/>
    <s v=""/>
    <m/>
    <s v=""/>
    <s v="修繕"/>
    <n v="2023"/>
    <n v="2024"/>
    <s v="修繕"/>
    <n v="2023"/>
    <n v="2024"/>
    <s v="修繕"/>
    <n v="6.72"/>
    <m/>
    <m/>
    <m/>
    <m/>
    <m/>
    <m/>
    <n v="29"/>
  </r>
  <r>
    <x v="1830"/>
    <x v="3"/>
    <x v="1598"/>
    <s v="平取静内線"/>
    <n v="1970"/>
    <n v="3.7"/>
    <n v="2015"/>
    <s v="Ⅲ"/>
    <n v="2019"/>
    <s v="Ⅰ"/>
    <n v="2019"/>
    <s v="Ⅰ"/>
    <x v="0"/>
    <x v="0"/>
    <m/>
    <m/>
    <n v="2024"/>
    <s v=""/>
    <s v=""/>
    <s v="修繕"/>
    <m/>
    <s v=""/>
    <s v=""/>
    <m/>
    <m/>
    <m/>
    <m/>
    <m/>
    <m/>
    <m/>
    <m/>
    <m/>
    <m/>
    <m/>
    <m/>
    <m/>
    <m/>
    <m/>
    <m/>
    <s v=""/>
    <m/>
    <m/>
    <s v="断面修復"/>
    <m/>
    <s v="2016.01"/>
    <m/>
    <s v="2019.02"/>
    <s v=""/>
    <s v=""/>
    <m/>
    <s v=""/>
    <m/>
    <s v=""/>
    <m/>
    <m/>
    <m/>
    <m/>
    <m/>
    <m/>
    <m/>
    <m/>
    <m/>
    <m/>
    <m/>
    <m/>
    <m/>
    <m/>
    <m/>
  </r>
  <r>
    <x v="1831"/>
    <x v="3"/>
    <x v="1599"/>
    <s v="平取静内線"/>
    <n v="1999"/>
    <n v="10.199999999999999"/>
    <n v="2015"/>
    <s v="Ⅰ"/>
    <n v="2019"/>
    <s v="Ⅰ"/>
    <n v="2019"/>
    <s v="Ⅰ"/>
    <x v="0"/>
    <x v="0"/>
    <m/>
    <m/>
    <n v="2024"/>
    <s v=""/>
    <s v=""/>
    <s v="修繕"/>
    <m/>
    <s v=""/>
    <s v=""/>
    <m/>
    <m/>
    <m/>
    <m/>
    <m/>
    <m/>
    <m/>
    <m/>
    <m/>
    <m/>
    <m/>
    <m/>
    <m/>
    <m/>
    <m/>
    <m/>
    <m/>
    <m/>
    <m/>
    <m/>
    <m/>
    <m/>
    <m/>
    <m/>
    <s v=""/>
    <s v=""/>
    <m/>
    <s v=""/>
    <m/>
    <s v=""/>
    <m/>
    <m/>
    <m/>
    <m/>
    <m/>
    <m/>
    <m/>
    <m/>
    <m/>
    <m/>
    <m/>
    <m/>
    <m/>
    <m/>
    <m/>
  </r>
  <r>
    <x v="1832"/>
    <x v="3"/>
    <x v="1600"/>
    <s v="平取静内線"/>
    <n v="1970"/>
    <n v="3.8"/>
    <n v="2016"/>
    <s v="Ⅲ"/>
    <n v="2020"/>
    <s v="Ⅰ"/>
    <n v="2020"/>
    <s v="Ⅰ"/>
    <x v="1"/>
    <x v="0"/>
    <m/>
    <m/>
    <n v="2025"/>
    <s v=""/>
    <s v=""/>
    <s v="修繕"/>
    <m/>
    <s v=""/>
    <s v=""/>
    <m/>
    <m/>
    <m/>
    <m/>
    <m/>
    <m/>
    <m/>
    <m/>
    <m/>
    <m/>
    <m/>
    <m/>
    <m/>
    <m/>
    <m/>
    <m/>
    <s v=""/>
    <m/>
    <m/>
    <s v="断面修復、ひび割れ補修"/>
    <m/>
    <s v="2013.09"/>
    <m/>
    <s v="2019.02"/>
    <s v=""/>
    <s v=""/>
    <m/>
    <s v=""/>
    <m/>
    <s v=""/>
    <m/>
    <m/>
    <m/>
    <m/>
    <m/>
    <m/>
    <m/>
    <m/>
    <m/>
    <m/>
    <m/>
    <m/>
    <m/>
    <m/>
    <m/>
  </r>
  <r>
    <x v="1833"/>
    <x v="3"/>
    <x v="1601"/>
    <s v="平取静内線"/>
    <n v="1972"/>
    <n v="45.9"/>
    <n v="2016"/>
    <s v="Ⅲ"/>
    <n v="2020"/>
    <s v="Ⅰ"/>
    <n v="2020"/>
    <s v="Ⅰ"/>
    <x v="1"/>
    <x v="0"/>
    <m/>
    <m/>
    <n v="2025"/>
    <s v=""/>
    <s v=""/>
    <s v="修繕"/>
    <m/>
    <s v=""/>
    <s v=""/>
    <m/>
    <m/>
    <m/>
    <m/>
    <m/>
    <m/>
    <m/>
    <m/>
    <m/>
    <m/>
    <m/>
    <m/>
    <m/>
    <m/>
    <m/>
    <m/>
    <s v=""/>
    <m/>
    <m/>
    <s v="伸縮取替、防護柵取替"/>
    <m/>
    <s v="2017.08"/>
    <m/>
    <s v="2020.03"/>
    <s v=""/>
    <s v=""/>
    <m/>
    <s v=""/>
    <m/>
    <s v=""/>
    <m/>
    <m/>
    <m/>
    <m/>
    <m/>
    <m/>
    <m/>
    <m/>
    <m/>
    <m/>
    <m/>
    <m/>
    <m/>
    <m/>
    <m/>
  </r>
  <r>
    <x v="1834"/>
    <x v="3"/>
    <x v="1602"/>
    <s v="平取静内線"/>
    <n v="1989"/>
    <n v="22.9"/>
    <n v="2015"/>
    <s v="Ⅰ"/>
    <n v="2019"/>
    <s v="Ⅰ"/>
    <n v="2019"/>
    <s v="Ⅰ"/>
    <x v="0"/>
    <x v="0"/>
    <m/>
    <m/>
    <n v="2024"/>
    <s v=""/>
    <s v=""/>
    <s v="修繕"/>
    <m/>
    <s v=""/>
    <s v=""/>
    <m/>
    <m/>
    <m/>
    <m/>
    <m/>
    <m/>
    <m/>
    <m/>
    <m/>
    <m/>
    <m/>
    <m/>
    <m/>
    <m/>
    <m/>
    <m/>
    <m/>
    <m/>
    <m/>
    <m/>
    <m/>
    <m/>
    <m/>
    <m/>
    <s v=""/>
    <s v=""/>
    <m/>
    <s v=""/>
    <m/>
    <s v=""/>
    <m/>
    <m/>
    <m/>
    <m/>
    <m/>
    <m/>
    <m/>
    <m/>
    <m/>
    <m/>
    <m/>
    <m/>
    <m/>
    <m/>
    <m/>
  </r>
  <r>
    <x v="1835"/>
    <x v="3"/>
    <x v="1603"/>
    <s v="平取静内線"/>
    <n v="1950"/>
    <n v="3"/>
    <n v="2016"/>
    <s v="Ⅰ"/>
    <n v="2021"/>
    <s v="Ⅰ"/>
    <n v="2021"/>
    <s v="Ⅰ"/>
    <x v="5"/>
    <x v="0"/>
    <m/>
    <m/>
    <n v="2026"/>
    <s v=""/>
    <s v=""/>
    <s v="修繕"/>
    <m/>
    <s v=""/>
    <s v=""/>
    <m/>
    <m/>
    <m/>
    <m/>
    <m/>
    <m/>
    <m/>
    <m/>
    <m/>
    <m/>
    <m/>
    <m/>
    <m/>
    <m/>
    <m/>
    <m/>
    <m/>
    <m/>
    <m/>
    <m/>
    <m/>
    <m/>
    <m/>
    <m/>
    <s v=""/>
    <s v=""/>
    <m/>
    <s v=""/>
    <m/>
    <s v=""/>
    <m/>
    <m/>
    <m/>
    <m/>
    <m/>
    <m/>
    <m/>
    <m/>
    <m/>
    <m/>
    <m/>
    <m/>
    <m/>
    <m/>
    <m/>
  </r>
  <r>
    <x v="1836"/>
    <x v="3"/>
    <x v="1604"/>
    <s v="平取静内線"/>
    <n v="1971"/>
    <n v="12.5"/>
    <n v="2016"/>
    <s v="Ⅱ"/>
    <n v="2021"/>
    <s v="Ⅰ"/>
    <n v="2021"/>
    <s v="Ⅰ"/>
    <x v="5"/>
    <x v="0"/>
    <m/>
    <m/>
    <n v="2026"/>
    <s v=""/>
    <s v=""/>
    <s v="修繕"/>
    <m/>
    <s v=""/>
    <s v=""/>
    <m/>
    <m/>
    <m/>
    <m/>
    <m/>
    <m/>
    <m/>
    <m/>
    <m/>
    <m/>
    <m/>
    <m/>
    <m/>
    <m/>
    <m/>
    <m/>
    <m/>
    <m/>
    <m/>
    <m/>
    <m/>
    <m/>
    <m/>
    <m/>
    <s v=""/>
    <s v=""/>
    <m/>
    <s v=""/>
    <m/>
    <s v=""/>
    <m/>
    <m/>
    <m/>
    <m/>
    <m/>
    <m/>
    <m/>
    <m/>
    <m/>
    <m/>
    <m/>
    <m/>
    <m/>
    <m/>
    <m/>
  </r>
  <r>
    <x v="1837"/>
    <x v="3"/>
    <x v="1605"/>
    <s v="平取静内線"/>
    <n v="1974"/>
    <n v="30"/>
    <n v="2015"/>
    <s v="Ⅱ"/>
    <n v="2019"/>
    <s v="Ⅱ"/>
    <n v="2019"/>
    <s v="Ⅱ"/>
    <x v="0"/>
    <x v="2"/>
    <m/>
    <m/>
    <n v="2024"/>
    <s v=""/>
    <s v=""/>
    <s v="修繕"/>
    <m/>
    <s v=""/>
    <s v=""/>
    <m/>
    <m/>
    <m/>
    <m/>
    <m/>
    <m/>
    <m/>
    <m/>
    <m/>
    <m/>
    <m/>
    <m/>
    <m/>
    <m/>
    <m/>
    <m/>
    <s v=""/>
    <m/>
    <m/>
    <m/>
    <m/>
    <m/>
    <m/>
    <m/>
    <m/>
    <s v=""/>
    <m/>
    <s v=""/>
    <m/>
    <s v=""/>
    <m/>
    <m/>
    <m/>
    <m/>
    <m/>
    <m/>
    <m/>
    <m/>
    <m/>
    <m/>
    <m/>
    <m/>
    <m/>
    <m/>
    <s v=""/>
  </r>
  <r>
    <x v="1838"/>
    <x v="3"/>
    <x v="1606"/>
    <s v="平取静内線"/>
    <n v="2006"/>
    <n v="12.5"/>
    <n v="2016"/>
    <s v="Ⅰ"/>
    <n v="2021"/>
    <s v="Ⅰ"/>
    <n v="2021"/>
    <s v="Ⅰ"/>
    <x v="5"/>
    <x v="0"/>
    <m/>
    <m/>
    <n v="2026"/>
    <s v=""/>
    <s v=""/>
    <s v="修繕"/>
    <m/>
    <s v=""/>
    <s v=""/>
    <m/>
    <m/>
    <m/>
    <m/>
    <m/>
    <m/>
    <m/>
    <m/>
    <m/>
    <m/>
    <m/>
    <m/>
    <m/>
    <m/>
    <m/>
    <m/>
    <m/>
    <m/>
    <m/>
    <m/>
    <m/>
    <m/>
    <m/>
    <m/>
    <s v=""/>
    <s v=""/>
    <m/>
    <s v=""/>
    <m/>
    <s v=""/>
    <m/>
    <m/>
    <m/>
    <m/>
    <m/>
    <m/>
    <m/>
    <m/>
    <m/>
    <m/>
    <m/>
    <m/>
    <m/>
    <m/>
    <m/>
  </r>
  <r>
    <x v="1839"/>
    <x v="3"/>
    <x v="924"/>
    <s v="平取静内線"/>
    <n v="1995"/>
    <n v="18.3"/>
    <n v="2016"/>
    <s v="Ⅰ"/>
    <n v="2021"/>
    <s v="Ⅰ"/>
    <n v="2021"/>
    <s v="Ⅰ"/>
    <x v="5"/>
    <x v="0"/>
    <m/>
    <m/>
    <n v="2026"/>
    <s v=""/>
    <s v=""/>
    <s v="修繕"/>
    <m/>
    <s v=""/>
    <s v=""/>
    <m/>
    <m/>
    <m/>
    <m/>
    <m/>
    <m/>
    <m/>
    <m/>
    <m/>
    <m/>
    <m/>
    <m/>
    <m/>
    <m/>
    <m/>
    <m/>
    <m/>
    <m/>
    <m/>
    <m/>
    <m/>
    <m/>
    <m/>
    <m/>
    <s v=""/>
    <s v=""/>
    <m/>
    <s v=""/>
    <m/>
    <s v=""/>
    <m/>
    <m/>
    <m/>
    <m/>
    <m/>
    <m/>
    <m/>
    <m/>
    <m/>
    <m/>
    <m/>
    <m/>
    <m/>
    <m/>
    <m/>
  </r>
  <r>
    <x v="1840"/>
    <x v="3"/>
    <x v="1607"/>
    <s v="平取静内線"/>
    <n v="1993"/>
    <n v="4.5999999999999996"/>
    <n v="2016"/>
    <s v="Ⅰ"/>
    <n v="2021"/>
    <s v="Ⅰ"/>
    <n v="2021"/>
    <s v="Ⅰ"/>
    <x v="5"/>
    <x v="0"/>
    <m/>
    <m/>
    <n v="2026"/>
    <s v=""/>
    <s v=""/>
    <s v="修繕"/>
    <m/>
    <s v=""/>
    <s v=""/>
    <m/>
    <m/>
    <m/>
    <m/>
    <m/>
    <m/>
    <m/>
    <m/>
    <m/>
    <m/>
    <m/>
    <m/>
    <m/>
    <m/>
    <m/>
    <m/>
    <m/>
    <m/>
    <m/>
    <m/>
    <m/>
    <m/>
    <m/>
    <m/>
    <s v=""/>
    <s v=""/>
    <m/>
    <s v=""/>
    <m/>
    <s v=""/>
    <m/>
    <m/>
    <m/>
    <m/>
    <m/>
    <m/>
    <m/>
    <m/>
    <m/>
    <m/>
    <m/>
    <m/>
    <m/>
    <m/>
    <m/>
  </r>
  <r>
    <x v="1841"/>
    <x v="3"/>
    <x v="1608"/>
    <s v="平取静内線"/>
    <n v="1969"/>
    <n v="3"/>
    <n v="2015"/>
    <s v="Ⅰ"/>
    <n v="2019"/>
    <s v="Ⅰ"/>
    <n v="2019"/>
    <s v="Ⅰ"/>
    <x v="0"/>
    <x v="0"/>
    <m/>
    <m/>
    <n v="2024"/>
    <s v=""/>
    <s v=""/>
    <s v="修繕"/>
    <m/>
    <s v=""/>
    <s v=""/>
    <m/>
    <m/>
    <m/>
    <m/>
    <m/>
    <m/>
    <m/>
    <m/>
    <m/>
    <m/>
    <m/>
    <m/>
    <m/>
    <m/>
    <m/>
    <m/>
    <m/>
    <m/>
    <m/>
    <m/>
    <m/>
    <m/>
    <m/>
    <m/>
    <s v=""/>
    <s v=""/>
    <m/>
    <s v=""/>
    <m/>
    <s v=""/>
    <m/>
    <m/>
    <m/>
    <m/>
    <m/>
    <m/>
    <m/>
    <m/>
    <m/>
    <m/>
    <m/>
    <m/>
    <m/>
    <m/>
    <m/>
  </r>
  <r>
    <x v="1842"/>
    <x v="3"/>
    <x v="1609"/>
    <s v="平取静内線"/>
    <n v="1968"/>
    <n v="36"/>
    <n v="2016"/>
    <s v="Ⅱ"/>
    <n v="2021"/>
    <s v="Ⅱ"/>
    <n v="2021"/>
    <s v="Ⅱ"/>
    <x v="5"/>
    <x v="2"/>
    <m/>
    <m/>
    <n v="2026"/>
    <s v="修繕"/>
    <s v="修繕"/>
    <s v="修繕"/>
    <s v="修繕"/>
    <n v="2022"/>
    <n v="2024"/>
    <m/>
    <m/>
    <m/>
    <m/>
    <m/>
    <m/>
    <m/>
    <m/>
    <m/>
    <m/>
    <m/>
    <m/>
    <m/>
    <m/>
    <s v="補助"/>
    <n v="10"/>
    <s v="補助"/>
    <n v="4.5599999999999996"/>
    <m/>
    <m/>
    <m/>
    <m/>
    <m/>
    <m/>
    <s v="修繕"/>
    <s v="耐震補強・床版補修"/>
    <m/>
    <s v=""/>
    <m/>
    <s v=""/>
    <s v="修繕"/>
    <n v="2023"/>
    <n v="2024"/>
    <s v="修繕"/>
    <n v="2022"/>
    <n v="2024"/>
    <s v="修繕"/>
    <n v="4.5599999999999996"/>
    <s v="修繕"/>
    <n v="2022"/>
    <n v="2024"/>
    <s v="修繕"/>
    <n v="2022"/>
    <n v="2024"/>
    <n v="140"/>
  </r>
  <r>
    <x v="1843"/>
    <x v="3"/>
    <x v="173"/>
    <s v="平取静内線"/>
    <n v="1987"/>
    <n v="13.1"/>
    <n v="2016"/>
    <s v="Ⅰ"/>
    <n v="2021"/>
    <s v="Ⅰ"/>
    <n v="2021"/>
    <s v="Ⅰ"/>
    <x v="5"/>
    <x v="0"/>
    <m/>
    <m/>
    <n v="2026"/>
    <s v=""/>
    <s v=""/>
    <s v="修繕"/>
    <m/>
    <s v=""/>
    <s v=""/>
    <m/>
    <m/>
    <m/>
    <m/>
    <m/>
    <m/>
    <m/>
    <m/>
    <m/>
    <m/>
    <m/>
    <m/>
    <m/>
    <m/>
    <m/>
    <m/>
    <m/>
    <m/>
    <m/>
    <m/>
    <m/>
    <m/>
    <m/>
    <m/>
    <s v=""/>
    <s v=""/>
    <m/>
    <s v=""/>
    <m/>
    <s v=""/>
    <m/>
    <m/>
    <m/>
    <m/>
    <m/>
    <m/>
    <m/>
    <m/>
    <m/>
    <m/>
    <m/>
    <m/>
    <m/>
    <m/>
    <m/>
  </r>
  <r>
    <x v="1844"/>
    <x v="3"/>
    <x v="1610"/>
    <s v="平取静内線"/>
    <n v="2005"/>
    <n v="37"/>
    <n v="2016"/>
    <s v="Ⅰ"/>
    <n v="2021"/>
    <s v="Ⅰ"/>
    <n v="2021"/>
    <s v="Ⅰ"/>
    <x v="5"/>
    <x v="0"/>
    <m/>
    <m/>
    <n v="2026"/>
    <s v=""/>
    <s v=""/>
    <s v="修繕"/>
    <m/>
    <s v=""/>
    <s v=""/>
    <m/>
    <m/>
    <m/>
    <m/>
    <m/>
    <m/>
    <m/>
    <m/>
    <m/>
    <m/>
    <m/>
    <m/>
    <m/>
    <m/>
    <m/>
    <m/>
    <m/>
    <m/>
    <m/>
    <m/>
    <m/>
    <m/>
    <m/>
    <m/>
    <s v=""/>
    <s v=""/>
    <m/>
    <s v=""/>
    <m/>
    <s v=""/>
    <m/>
    <m/>
    <m/>
    <m/>
    <m/>
    <m/>
    <m/>
    <m/>
    <m/>
    <m/>
    <m/>
    <m/>
    <m/>
    <m/>
    <m/>
  </r>
  <r>
    <x v="1845"/>
    <x v="3"/>
    <x v="1611"/>
    <s v="平取静内線"/>
    <n v="1981"/>
    <n v="29.4"/>
    <n v="2015"/>
    <s v="Ⅱ"/>
    <n v="2019"/>
    <s v="Ⅱ"/>
    <n v="2019"/>
    <s v="Ⅱ"/>
    <x v="0"/>
    <x v="2"/>
    <m/>
    <m/>
    <n v="2024"/>
    <s v=""/>
    <s v=""/>
    <s v="修繕"/>
    <m/>
    <s v=""/>
    <s v=""/>
    <m/>
    <m/>
    <m/>
    <m/>
    <m/>
    <m/>
    <m/>
    <m/>
    <m/>
    <m/>
    <m/>
    <m/>
    <m/>
    <m/>
    <m/>
    <m/>
    <m/>
    <m/>
    <m/>
    <m/>
    <m/>
    <m/>
    <m/>
    <m/>
    <m/>
    <s v=""/>
    <m/>
    <s v=""/>
    <m/>
    <s v=""/>
    <m/>
    <m/>
    <m/>
    <m/>
    <m/>
    <m/>
    <m/>
    <m/>
    <m/>
    <m/>
    <m/>
    <m/>
    <m/>
    <m/>
    <s v=""/>
  </r>
  <r>
    <x v="1846"/>
    <x v="3"/>
    <x v="310"/>
    <s v="平取静内線"/>
    <n v="1993"/>
    <n v="19.2"/>
    <n v="2016"/>
    <s v="Ⅰ"/>
    <n v="2021"/>
    <s v="Ⅰ"/>
    <n v="2021"/>
    <s v="Ⅰ"/>
    <x v="5"/>
    <x v="0"/>
    <m/>
    <m/>
    <n v="2026"/>
    <s v=""/>
    <s v=""/>
    <s v="修繕"/>
    <m/>
    <s v=""/>
    <s v=""/>
    <m/>
    <m/>
    <m/>
    <m/>
    <m/>
    <m/>
    <m/>
    <m/>
    <m/>
    <m/>
    <m/>
    <m/>
    <m/>
    <m/>
    <m/>
    <m/>
    <m/>
    <m/>
    <m/>
    <m/>
    <m/>
    <m/>
    <m/>
    <m/>
    <s v=""/>
    <s v=""/>
    <m/>
    <s v=""/>
    <m/>
    <s v=""/>
    <m/>
    <m/>
    <m/>
    <m/>
    <m/>
    <m/>
    <m/>
    <m/>
    <m/>
    <m/>
    <m/>
    <m/>
    <m/>
    <m/>
    <m/>
  </r>
  <r>
    <x v="1847"/>
    <x v="3"/>
    <x v="1612"/>
    <s v="平取静内線"/>
    <n v="1965"/>
    <n v="172"/>
    <n v="2016"/>
    <s v="Ⅲ"/>
    <n v="2021"/>
    <s v="Ⅲ"/>
    <n v="2021"/>
    <s v="Ⅲ"/>
    <x v="5"/>
    <x v="1"/>
    <m/>
    <m/>
    <n v="2026"/>
    <s v="修繕"/>
    <s v="修繕"/>
    <s v="修繕"/>
    <s v="修繕"/>
    <n v="2020"/>
    <n v="2024"/>
    <m/>
    <m/>
    <s v="補助"/>
    <n v="14.55"/>
    <m/>
    <m/>
    <s v="補助"/>
    <n v="15"/>
    <s v="補助"/>
    <n v="10"/>
    <m/>
    <m/>
    <s v="補助"/>
    <n v="14.55"/>
    <m/>
    <m/>
    <s v="補助"/>
    <n v="17.84"/>
    <s v="修繕"/>
    <s v="上部断面補修"/>
    <n v="2017"/>
    <s v="2017.09"/>
    <m/>
    <m/>
    <s v="修繕"/>
    <s v="耐震補強・床版補修"/>
    <n v="2022"/>
    <n v="2022.05"/>
    <m/>
    <s v=""/>
    <m/>
    <m/>
    <m/>
    <s v="修繕"/>
    <n v="2020"/>
    <n v="2023"/>
    <s v="修繕"/>
    <n v="27.84"/>
    <s v="修繕"/>
    <n v="2020"/>
    <n v="2024"/>
    <s v="修繕"/>
    <n v="2020"/>
    <n v="2024"/>
    <n v="151.1"/>
  </r>
  <r>
    <x v="1848"/>
    <x v="3"/>
    <x v="1613"/>
    <s v="平取静内線"/>
    <n v="1966"/>
    <n v="2.2999999999999998"/>
    <n v="2016"/>
    <s v="Ⅰ"/>
    <n v="2021"/>
    <s v="Ⅰ"/>
    <n v="2021"/>
    <s v="Ⅰ"/>
    <x v="5"/>
    <x v="0"/>
    <m/>
    <m/>
    <n v="2026"/>
    <s v=""/>
    <s v=""/>
    <s v="修繕"/>
    <m/>
    <s v=""/>
    <s v=""/>
    <m/>
    <m/>
    <m/>
    <m/>
    <m/>
    <m/>
    <m/>
    <m/>
    <m/>
    <m/>
    <m/>
    <m/>
    <m/>
    <m/>
    <m/>
    <m/>
    <s v=""/>
    <m/>
    <m/>
    <m/>
    <m/>
    <m/>
    <m/>
    <m/>
    <s v=""/>
    <s v=""/>
    <m/>
    <s v=""/>
    <m/>
    <s v=""/>
    <m/>
    <m/>
    <m/>
    <m/>
    <m/>
    <m/>
    <m/>
    <m/>
    <m/>
    <m/>
    <m/>
    <m/>
    <m/>
    <m/>
    <m/>
  </r>
  <r>
    <x v="1849"/>
    <x v="3"/>
    <x v="1614"/>
    <s v="平取静内線"/>
    <n v="1976"/>
    <n v="30"/>
    <n v="2015"/>
    <s v="Ⅱ"/>
    <n v="2019"/>
    <s v="Ⅲ"/>
    <n v="2019"/>
    <s v="Ⅲ"/>
    <x v="0"/>
    <x v="1"/>
    <m/>
    <m/>
    <n v="2024"/>
    <s v="修繕"/>
    <s v="修繕"/>
    <s v="修繕"/>
    <s v="修繕"/>
    <n v="2022"/>
    <n v="2024"/>
    <m/>
    <m/>
    <s v="補助"/>
    <n v="16.489999999999998"/>
    <m/>
    <m/>
    <m/>
    <m/>
    <m/>
    <m/>
    <m/>
    <m/>
    <s v="補助"/>
    <n v="16.489999999999998"/>
    <s v="補助"/>
    <n v="50"/>
    <s v="補助"/>
    <n v="16.88"/>
    <s v="修繕"/>
    <s v="地覆補修、防護柵取替"/>
    <m/>
    <m/>
    <m/>
    <m/>
    <s v="修繕"/>
    <s v="A2橋台洗掘対策、防護柵補修"/>
    <n v="2022"/>
    <n v="2022.06"/>
    <m/>
    <s v=""/>
    <s v="修繕"/>
    <n v="2022"/>
    <n v="2023"/>
    <s v="修繕"/>
    <n v="2022"/>
    <n v="2023"/>
    <s v="修繕"/>
    <n v="26.88"/>
    <m/>
    <m/>
    <m/>
    <s v="修繕"/>
    <n v="2022"/>
    <n v="2024"/>
    <n v="104"/>
  </r>
  <r>
    <x v="1850"/>
    <x v="3"/>
    <x v="1615"/>
    <s v="平取静内線"/>
    <n v="1975"/>
    <n v="30"/>
    <n v="2015"/>
    <s v="Ⅱ"/>
    <n v="2019"/>
    <s v="Ⅱ"/>
    <n v="2019"/>
    <s v="Ⅱ"/>
    <x v="0"/>
    <x v="2"/>
    <m/>
    <m/>
    <n v="2024"/>
    <s v=""/>
    <s v=""/>
    <s v="修繕"/>
    <m/>
    <s v=""/>
    <s v=""/>
    <m/>
    <m/>
    <m/>
    <m/>
    <m/>
    <m/>
    <m/>
    <m/>
    <m/>
    <m/>
    <m/>
    <m/>
    <m/>
    <m/>
    <m/>
    <m/>
    <m/>
    <m/>
    <m/>
    <m/>
    <m/>
    <m/>
    <m/>
    <m/>
    <m/>
    <s v=""/>
    <m/>
    <s v=""/>
    <m/>
    <s v=""/>
    <m/>
    <m/>
    <m/>
    <m/>
    <m/>
    <m/>
    <m/>
    <m/>
    <m/>
    <m/>
    <m/>
    <m/>
    <m/>
    <m/>
    <s v=""/>
  </r>
  <r>
    <x v="1851"/>
    <x v="3"/>
    <x v="559"/>
    <s v="平取静内線"/>
    <n v="1984"/>
    <n v="4.2"/>
    <n v="2016"/>
    <s v="Ⅰ"/>
    <n v="2021"/>
    <s v="Ⅰ"/>
    <n v="2021"/>
    <s v="Ⅰ"/>
    <x v="5"/>
    <x v="0"/>
    <m/>
    <m/>
    <n v="2026"/>
    <s v=""/>
    <s v=""/>
    <s v="修繕"/>
    <m/>
    <s v=""/>
    <s v=""/>
    <m/>
    <m/>
    <m/>
    <m/>
    <m/>
    <m/>
    <m/>
    <m/>
    <m/>
    <m/>
    <m/>
    <m/>
    <m/>
    <m/>
    <m/>
    <m/>
    <m/>
    <m/>
    <m/>
    <m/>
    <m/>
    <m/>
    <m/>
    <m/>
    <s v=""/>
    <s v=""/>
    <m/>
    <s v=""/>
    <m/>
    <s v=""/>
    <m/>
    <m/>
    <m/>
    <m/>
    <m/>
    <m/>
    <m/>
    <m/>
    <m/>
    <m/>
    <m/>
    <m/>
    <m/>
    <m/>
    <m/>
  </r>
  <r>
    <x v="1852"/>
    <x v="3"/>
    <x v="1616"/>
    <s v="平取静内線"/>
    <n v="1968"/>
    <n v="6.6"/>
    <n v="2016"/>
    <s v="Ⅰ"/>
    <n v="2021"/>
    <s v="Ⅱ"/>
    <n v="2021"/>
    <s v="Ⅱ"/>
    <x v="5"/>
    <x v="2"/>
    <m/>
    <m/>
    <n v="2026"/>
    <s v=""/>
    <s v=""/>
    <s v="修繕"/>
    <m/>
    <s v=""/>
    <s v=""/>
    <m/>
    <m/>
    <m/>
    <m/>
    <m/>
    <m/>
    <m/>
    <m/>
    <m/>
    <m/>
    <m/>
    <m/>
    <m/>
    <m/>
    <m/>
    <m/>
    <m/>
    <m/>
    <m/>
    <m/>
    <m/>
    <m/>
    <m/>
    <m/>
    <m/>
    <s v=""/>
    <m/>
    <s v=""/>
    <m/>
    <s v=""/>
    <m/>
    <m/>
    <m/>
    <m/>
    <m/>
    <m/>
    <m/>
    <m/>
    <m/>
    <m/>
    <m/>
    <m/>
    <m/>
    <m/>
    <s v=""/>
  </r>
  <r>
    <x v="1853"/>
    <x v="3"/>
    <x v="1617"/>
    <s v="平取静内線"/>
    <n v="1970"/>
    <n v="68.5"/>
    <n v="2016"/>
    <s v="Ⅲ"/>
    <n v="2021"/>
    <s v="Ⅲ"/>
    <n v="2021"/>
    <s v="Ⅲ"/>
    <x v="5"/>
    <x v="1"/>
    <m/>
    <m/>
    <n v="2026"/>
    <s v="修繕"/>
    <s v="修繕"/>
    <s v="修繕"/>
    <s v="修繕"/>
    <n v="2017"/>
    <n v="2022"/>
    <s v="補助"/>
    <n v="20"/>
    <s v="補助"/>
    <n v="19.399999999999999"/>
    <m/>
    <m/>
    <s v="補助"/>
    <n v="10"/>
    <s v="補助"/>
    <n v="30"/>
    <s v="補助"/>
    <n v="20"/>
    <s v="補助"/>
    <n v="19.399999999999999"/>
    <m/>
    <m/>
    <s v=""/>
    <m/>
    <s v="修繕"/>
    <s v="伸縮取替、落橋防止"/>
    <n v="2017"/>
    <s v="2017.08"/>
    <m/>
    <m/>
    <s v="修繕"/>
    <s v="耐震補強、支承補修、防護柵補修"/>
    <n v="2017"/>
    <n v="2017.08"/>
    <n v="2022"/>
    <n v="2023.02"/>
    <m/>
    <m/>
    <m/>
    <m/>
    <m/>
    <m/>
    <m/>
    <m/>
    <m/>
    <m/>
    <m/>
    <m/>
    <m/>
    <m/>
    <n v="40"/>
  </r>
  <r>
    <x v="1854"/>
    <x v="3"/>
    <x v="1618"/>
    <s v="平取静内線"/>
    <n v="1967"/>
    <n v="65"/>
    <n v="2016"/>
    <s v="Ⅲ"/>
    <n v="2021"/>
    <s v="Ⅲ"/>
    <n v="2021"/>
    <s v="Ⅲ"/>
    <x v="5"/>
    <x v="1"/>
    <m/>
    <m/>
    <n v="2026"/>
    <s v="修繕"/>
    <s v="修繕"/>
    <s v="修繕"/>
    <s v="修繕"/>
    <n v="2021"/>
    <n v="2022"/>
    <s v="補助"/>
    <n v="40"/>
    <s v="補助"/>
    <n v="30.07"/>
    <m/>
    <m/>
    <s v="補助"/>
    <n v="75"/>
    <s v="補助"/>
    <n v="20"/>
    <s v="補助"/>
    <n v="40"/>
    <s v="補助"/>
    <n v="30.07"/>
    <m/>
    <m/>
    <s v=""/>
    <m/>
    <s v="修繕"/>
    <s v="伸縮取替、落橋防止"/>
    <n v="2017"/>
    <s v="2017.12"/>
    <m/>
    <m/>
    <s v="修繕"/>
    <s v="耐震補強、支承補修、伸縮装置、防護柵補修"/>
    <n v="2021"/>
    <n v="2021.07"/>
    <n v="2022"/>
    <n v="2023.02"/>
    <m/>
    <m/>
    <m/>
    <m/>
    <m/>
    <m/>
    <m/>
    <m/>
    <m/>
    <m/>
    <m/>
    <m/>
    <m/>
    <m/>
    <n v="95"/>
  </r>
  <r>
    <x v="1855"/>
    <x v="3"/>
    <x v="1619"/>
    <s v="穂別鵡川線"/>
    <n v="1998"/>
    <n v="29.9"/>
    <n v="2015"/>
    <s v="Ⅰ"/>
    <n v="2020"/>
    <s v="Ⅰ"/>
    <n v="2020"/>
    <s v="Ⅰ"/>
    <x v="1"/>
    <x v="0"/>
    <m/>
    <m/>
    <n v="2025"/>
    <s v=""/>
    <s v=""/>
    <s v="修繕"/>
    <m/>
    <s v=""/>
    <s v=""/>
    <m/>
    <m/>
    <m/>
    <m/>
    <m/>
    <m/>
    <m/>
    <m/>
    <m/>
    <m/>
    <m/>
    <m/>
    <m/>
    <m/>
    <m/>
    <m/>
    <m/>
    <m/>
    <m/>
    <m/>
    <m/>
    <m/>
    <m/>
    <m/>
    <s v=""/>
    <s v=""/>
    <m/>
    <s v=""/>
    <m/>
    <s v=""/>
    <m/>
    <m/>
    <m/>
    <m/>
    <m/>
    <m/>
    <m/>
    <m/>
    <m/>
    <m/>
    <m/>
    <m/>
    <m/>
    <m/>
    <m/>
  </r>
  <r>
    <x v="1856"/>
    <x v="3"/>
    <x v="1620"/>
    <s v="穂別鵡川線"/>
    <n v="1982"/>
    <n v="6"/>
    <n v="2015"/>
    <s v="Ⅰ"/>
    <n v="2019"/>
    <s v="Ⅰ"/>
    <n v="2019"/>
    <s v="Ⅰ"/>
    <x v="0"/>
    <x v="0"/>
    <m/>
    <m/>
    <n v="2024"/>
    <s v=""/>
    <s v=""/>
    <s v="修繕"/>
    <m/>
    <s v=""/>
    <s v=""/>
    <m/>
    <m/>
    <m/>
    <m/>
    <m/>
    <m/>
    <m/>
    <m/>
    <m/>
    <m/>
    <m/>
    <m/>
    <m/>
    <m/>
    <m/>
    <m/>
    <m/>
    <m/>
    <m/>
    <m/>
    <m/>
    <m/>
    <m/>
    <m/>
    <s v=""/>
    <s v=""/>
    <m/>
    <s v=""/>
    <m/>
    <s v=""/>
    <m/>
    <m/>
    <m/>
    <m/>
    <m/>
    <m/>
    <m/>
    <m/>
    <m/>
    <m/>
    <m/>
    <m/>
    <m/>
    <m/>
    <m/>
  </r>
  <r>
    <x v="1857"/>
    <x v="3"/>
    <x v="1621"/>
    <s v="穂別鵡川線"/>
    <n v="1993"/>
    <n v="79.2"/>
    <n v="2015"/>
    <s v="Ⅰ"/>
    <n v="2020"/>
    <s v="Ⅰ"/>
    <n v="2020"/>
    <s v="Ⅰ"/>
    <x v="1"/>
    <x v="0"/>
    <m/>
    <m/>
    <n v="2025"/>
    <s v=""/>
    <s v=""/>
    <s v="修繕"/>
    <m/>
    <s v=""/>
    <s v=""/>
    <m/>
    <m/>
    <m/>
    <m/>
    <m/>
    <m/>
    <m/>
    <m/>
    <m/>
    <m/>
    <m/>
    <m/>
    <m/>
    <m/>
    <m/>
    <m/>
    <m/>
    <m/>
    <m/>
    <m/>
    <m/>
    <m/>
    <m/>
    <m/>
    <s v=""/>
    <s v=""/>
    <m/>
    <s v=""/>
    <m/>
    <s v=""/>
    <m/>
    <m/>
    <m/>
    <m/>
    <m/>
    <m/>
    <m/>
    <m/>
    <m/>
    <m/>
    <m/>
    <m/>
    <m/>
    <m/>
    <m/>
  </r>
  <r>
    <x v="1858"/>
    <x v="3"/>
    <x v="1622"/>
    <s v="穂別鵡川線"/>
    <n v="1973"/>
    <n v="58.9"/>
    <n v="2015"/>
    <s v="Ⅰ"/>
    <n v="2020"/>
    <s v="Ⅰ"/>
    <n v="2020"/>
    <s v="Ⅰ"/>
    <x v="1"/>
    <x v="0"/>
    <m/>
    <m/>
    <n v="2025"/>
    <s v=""/>
    <s v=""/>
    <s v="修繕"/>
    <m/>
    <s v=""/>
    <s v=""/>
    <m/>
    <m/>
    <m/>
    <m/>
    <m/>
    <m/>
    <m/>
    <m/>
    <m/>
    <m/>
    <m/>
    <m/>
    <m/>
    <m/>
    <m/>
    <m/>
    <m/>
    <m/>
    <m/>
    <m/>
    <m/>
    <m/>
    <m/>
    <m/>
    <s v=""/>
    <s v=""/>
    <m/>
    <s v=""/>
    <m/>
    <s v=""/>
    <m/>
    <m/>
    <m/>
    <m/>
    <m/>
    <m/>
    <m/>
    <m/>
    <m/>
    <m/>
    <m/>
    <m/>
    <m/>
    <m/>
    <m/>
  </r>
  <r>
    <x v="1859"/>
    <x v="3"/>
    <x v="1623"/>
    <s v="穂別鵡川線"/>
    <n v="2007"/>
    <n v="17.7"/>
    <n v="2016"/>
    <s v="Ⅰ"/>
    <n v="2020"/>
    <s v="Ⅰ"/>
    <n v="2020"/>
    <s v="Ⅰ"/>
    <x v="1"/>
    <x v="0"/>
    <m/>
    <m/>
    <n v="2025"/>
    <s v=""/>
    <s v=""/>
    <s v="修繕"/>
    <m/>
    <s v=""/>
    <s v=""/>
    <m/>
    <m/>
    <m/>
    <m/>
    <m/>
    <m/>
    <m/>
    <m/>
    <m/>
    <m/>
    <m/>
    <m/>
    <m/>
    <m/>
    <m/>
    <m/>
    <m/>
    <m/>
    <m/>
    <m/>
    <m/>
    <m/>
    <m/>
    <m/>
    <s v=""/>
    <s v=""/>
    <m/>
    <s v=""/>
    <m/>
    <s v=""/>
    <m/>
    <m/>
    <m/>
    <m/>
    <m/>
    <m/>
    <m/>
    <m/>
    <m/>
    <m/>
    <m/>
    <m/>
    <m/>
    <m/>
    <m/>
  </r>
  <r>
    <x v="1860"/>
    <x v="3"/>
    <x v="1624"/>
    <s v="穂別鵡川線"/>
    <n v="1972"/>
    <n v="25.4"/>
    <n v="2015"/>
    <s v="Ⅱ"/>
    <n v="2020"/>
    <s v="Ⅲ"/>
    <n v="2020"/>
    <s v="Ⅲ"/>
    <x v="1"/>
    <x v="1"/>
    <m/>
    <m/>
    <n v="2025"/>
    <s v="修繕"/>
    <s v="修繕"/>
    <s v="修繕"/>
    <s v="修繕"/>
    <n v="2021"/>
    <n v="2022"/>
    <m/>
    <m/>
    <m/>
    <m/>
    <m/>
    <m/>
    <m/>
    <m/>
    <m/>
    <m/>
    <m/>
    <m/>
    <s v="補助"/>
    <n v="24.25"/>
    <m/>
    <m/>
    <s v=""/>
    <m/>
    <m/>
    <m/>
    <m/>
    <m/>
    <m/>
    <m/>
    <s v="修繕"/>
    <s v="伸縮装置取替、支承補修"/>
    <n v="2021"/>
    <n v="2022.01"/>
    <n v="2022"/>
    <n v="2023.03"/>
    <m/>
    <m/>
    <m/>
    <m/>
    <m/>
    <m/>
    <m/>
    <m/>
    <m/>
    <m/>
    <m/>
    <m/>
    <m/>
    <m/>
    <n v="25"/>
  </r>
  <r>
    <x v="1861"/>
    <x v="3"/>
    <x v="223"/>
    <s v="穂別鵡川線"/>
    <n v="1971"/>
    <n v="7.4"/>
    <n v="2015"/>
    <s v="Ⅲ"/>
    <n v="2019"/>
    <s v="Ⅲ"/>
    <n v="2019"/>
    <s v="Ⅲ"/>
    <x v="0"/>
    <x v="1"/>
    <m/>
    <m/>
    <n v="2024"/>
    <s v="修繕"/>
    <s v="修繕"/>
    <s v="修繕"/>
    <s v="修繕"/>
    <n v="2021"/>
    <n v="2022"/>
    <m/>
    <m/>
    <m/>
    <m/>
    <m/>
    <m/>
    <m/>
    <m/>
    <s v="補助"/>
    <n v="10"/>
    <m/>
    <m/>
    <s v="補助"/>
    <n v="9.6999999999999993"/>
    <m/>
    <m/>
    <s v=""/>
    <m/>
    <m/>
    <m/>
    <m/>
    <m/>
    <m/>
    <m/>
    <s v="修繕"/>
    <s v="下部工断面補修、地覆補修"/>
    <n v="2021"/>
    <n v="2021.09"/>
    <n v="2022"/>
    <n v="2023.03"/>
    <m/>
    <m/>
    <m/>
    <m/>
    <m/>
    <m/>
    <m/>
    <m/>
    <m/>
    <m/>
    <m/>
    <m/>
    <m/>
    <m/>
    <n v="10"/>
  </r>
  <r>
    <x v="1862"/>
    <x v="3"/>
    <x v="1625"/>
    <s v="穂別鵡川線"/>
    <n v="1997"/>
    <n v="2"/>
    <n v="2016"/>
    <s v="Ⅰ"/>
    <n v="2020"/>
    <s v="Ⅰ"/>
    <n v="2020"/>
    <s v="Ⅰ"/>
    <x v="1"/>
    <x v="0"/>
    <m/>
    <m/>
    <n v="2025"/>
    <s v=""/>
    <s v=""/>
    <s v="修繕"/>
    <m/>
    <s v=""/>
    <s v=""/>
    <m/>
    <m/>
    <m/>
    <m/>
    <m/>
    <m/>
    <m/>
    <m/>
    <m/>
    <m/>
    <m/>
    <m/>
    <m/>
    <m/>
    <m/>
    <m/>
    <m/>
    <m/>
    <m/>
    <m/>
    <m/>
    <m/>
    <m/>
    <m/>
    <s v=""/>
    <s v=""/>
    <m/>
    <s v=""/>
    <m/>
    <s v=""/>
    <m/>
    <m/>
    <m/>
    <m/>
    <m/>
    <m/>
    <m/>
    <m/>
    <m/>
    <m/>
    <m/>
    <m/>
    <m/>
    <m/>
    <m/>
  </r>
  <r>
    <x v="1863"/>
    <x v="3"/>
    <x v="1626"/>
    <s v="穂別鵡川線"/>
    <n v="1997"/>
    <n v="2.9"/>
    <n v="2016"/>
    <s v="Ⅰ"/>
    <n v="2020"/>
    <s v="Ⅰ"/>
    <n v="2020"/>
    <s v="Ⅰ"/>
    <x v="1"/>
    <x v="0"/>
    <m/>
    <m/>
    <n v="2025"/>
    <s v=""/>
    <s v=""/>
    <s v="修繕"/>
    <m/>
    <s v=""/>
    <s v=""/>
    <m/>
    <m/>
    <m/>
    <m/>
    <m/>
    <m/>
    <m/>
    <m/>
    <m/>
    <m/>
    <m/>
    <m/>
    <m/>
    <m/>
    <m/>
    <m/>
    <m/>
    <m/>
    <m/>
    <m/>
    <m/>
    <m/>
    <m/>
    <m/>
    <s v=""/>
    <s v=""/>
    <m/>
    <s v=""/>
    <m/>
    <s v=""/>
    <m/>
    <m/>
    <m/>
    <m/>
    <m/>
    <m/>
    <m/>
    <m/>
    <m/>
    <m/>
    <m/>
    <m/>
    <m/>
    <m/>
    <m/>
  </r>
  <r>
    <x v="1864"/>
    <x v="3"/>
    <x v="139"/>
    <s v="穂別鵡川線"/>
    <n v="1962"/>
    <n v="3.9"/>
    <n v="2016"/>
    <s v="Ⅱ"/>
    <n v="2020"/>
    <s v="Ⅱ"/>
    <n v="2020"/>
    <s v="Ⅱ"/>
    <x v="1"/>
    <x v="2"/>
    <m/>
    <m/>
    <n v="2025"/>
    <s v=""/>
    <s v=""/>
    <s v="修繕"/>
    <m/>
    <s v=""/>
    <s v=""/>
    <m/>
    <m/>
    <m/>
    <m/>
    <m/>
    <m/>
    <m/>
    <m/>
    <m/>
    <m/>
    <m/>
    <m/>
    <m/>
    <m/>
    <m/>
    <m/>
    <m/>
    <m/>
    <m/>
    <m/>
    <m/>
    <m/>
    <m/>
    <m/>
    <m/>
    <s v=""/>
    <m/>
    <s v=""/>
    <m/>
    <s v=""/>
    <m/>
    <m/>
    <m/>
    <m/>
    <m/>
    <m/>
    <m/>
    <m/>
    <m/>
    <m/>
    <m/>
    <m/>
    <m/>
    <m/>
    <s v=""/>
  </r>
  <r>
    <x v="1865"/>
    <x v="3"/>
    <x v="1627"/>
    <s v="穂別鵡川線"/>
    <n v="1971"/>
    <n v="81.400000000000006"/>
    <n v="2015"/>
    <s v="Ⅱ"/>
    <n v="2020"/>
    <s v="Ⅲ"/>
    <n v="2020"/>
    <s v="Ⅲ"/>
    <x v="1"/>
    <x v="1"/>
    <m/>
    <m/>
    <n v="2025"/>
    <s v="修繕"/>
    <s v="修繕"/>
    <s v="修繕"/>
    <s v="修繕"/>
    <n v="2021"/>
    <n v="2025"/>
    <s v="補助"/>
    <n v="5"/>
    <s v="補助"/>
    <n v="4.8499999999999996"/>
    <m/>
    <m/>
    <m/>
    <m/>
    <m/>
    <m/>
    <s v="補助"/>
    <n v="5"/>
    <s v="補助"/>
    <n v="4.8499999999999996"/>
    <s v="補助"/>
    <n v="10"/>
    <s v="補助"/>
    <n v="19.2"/>
    <m/>
    <m/>
    <m/>
    <m/>
    <m/>
    <m/>
    <s v="修繕"/>
    <s v="支承補修、地覆補修、床板補修"/>
    <n v="2022"/>
    <n v="2022.04"/>
    <m/>
    <s v=""/>
    <s v="修繕"/>
    <n v="2021"/>
    <n v="2025"/>
    <s v="修繕"/>
    <n v="2021"/>
    <n v="2025"/>
    <s v="修繕"/>
    <n v="19.2"/>
    <s v="修繕"/>
    <n v="2021"/>
    <n v="2025"/>
    <s v="修繕"/>
    <n v="2021"/>
    <n v="2025"/>
    <n v="99.85"/>
  </r>
  <r>
    <x v="1866"/>
    <x v="3"/>
    <x v="1628"/>
    <s v="穂別鵡川線"/>
    <n v="1994"/>
    <n v="230.8"/>
    <n v="2015"/>
    <s v="Ⅰ"/>
    <n v="2020"/>
    <s v="Ⅰ"/>
    <n v="2020"/>
    <s v="Ⅰ"/>
    <x v="1"/>
    <x v="0"/>
    <m/>
    <m/>
    <n v="2025"/>
    <s v=""/>
    <s v=""/>
    <s v="修繕"/>
    <m/>
    <s v=""/>
    <s v=""/>
    <m/>
    <m/>
    <m/>
    <m/>
    <m/>
    <m/>
    <m/>
    <m/>
    <m/>
    <m/>
    <m/>
    <m/>
    <m/>
    <m/>
    <m/>
    <m/>
    <m/>
    <m/>
    <m/>
    <m/>
    <m/>
    <m/>
    <m/>
    <m/>
    <s v=""/>
    <s v=""/>
    <m/>
    <s v=""/>
    <m/>
    <s v=""/>
    <m/>
    <m/>
    <m/>
    <m/>
    <m/>
    <m/>
    <m/>
    <m/>
    <m/>
    <m/>
    <m/>
    <m/>
    <m/>
    <m/>
    <m/>
  </r>
  <r>
    <x v="1867"/>
    <x v="3"/>
    <x v="1629"/>
    <s v="穂別鵡川線"/>
    <n v="2002"/>
    <n v="14.5"/>
    <n v="2015"/>
    <s v="Ⅰ"/>
    <n v="2020"/>
    <s v="Ⅰ"/>
    <n v="2020"/>
    <s v="Ⅰ"/>
    <x v="1"/>
    <x v="0"/>
    <m/>
    <m/>
    <n v="2025"/>
    <s v=""/>
    <s v=""/>
    <s v="修繕"/>
    <m/>
    <s v=""/>
    <s v=""/>
    <m/>
    <m/>
    <m/>
    <m/>
    <m/>
    <m/>
    <m/>
    <m/>
    <m/>
    <m/>
    <m/>
    <m/>
    <m/>
    <m/>
    <m/>
    <m/>
    <m/>
    <m/>
    <m/>
    <m/>
    <m/>
    <m/>
    <m/>
    <m/>
    <s v=""/>
    <s v=""/>
    <m/>
    <s v=""/>
    <m/>
    <s v=""/>
    <m/>
    <m/>
    <m/>
    <m/>
    <m/>
    <m/>
    <m/>
    <m/>
    <m/>
    <m/>
    <m/>
    <m/>
    <m/>
    <m/>
    <m/>
  </r>
  <r>
    <x v="1868"/>
    <x v="3"/>
    <x v="1630"/>
    <s v="穂別鵡川線"/>
    <n v="1988"/>
    <n v="21.4"/>
    <n v="2015"/>
    <s v="Ⅲ"/>
    <n v="2020"/>
    <s v="Ⅲ"/>
    <n v="2020"/>
    <s v="Ⅲ"/>
    <x v="1"/>
    <x v="1"/>
    <m/>
    <m/>
    <n v="2025"/>
    <s v="修繕"/>
    <s v="修繕"/>
    <s v="修繕"/>
    <s v="修繕"/>
    <n v="2020"/>
    <n v="2021"/>
    <m/>
    <m/>
    <m/>
    <m/>
    <m/>
    <m/>
    <s v="補助"/>
    <n v="20"/>
    <s v="補助"/>
    <n v="20"/>
    <m/>
    <m/>
    <m/>
    <m/>
    <m/>
    <m/>
    <s v=""/>
    <m/>
    <s v="修繕"/>
    <s v="伸縮装置取替工、支承補修工"/>
    <n v="2018"/>
    <s v="2018.11"/>
    <n v="2021"/>
    <s v="2022.03"/>
    <s v="修繕"/>
    <s v="支承塗替、伸縮装置取替等"/>
    <n v="2019"/>
    <n v="2020.1"/>
    <n v="2021"/>
    <n v="2022.03"/>
    <m/>
    <m/>
    <m/>
    <m/>
    <m/>
    <m/>
    <m/>
    <m/>
    <m/>
    <m/>
    <m/>
    <m/>
    <m/>
    <m/>
    <n v="40"/>
  </r>
  <r>
    <x v="1869"/>
    <x v="3"/>
    <x v="1631"/>
    <s v="穂別鵡川線"/>
    <n v="2001"/>
    <n v="21.3"/>
    <n v="2016"/>
    <s v="Ⅰ"/>
    <n v="2020"/>
    <s v="Ⅰ"/>
    <n v="2020"/>
    <s v="Ⅰ"/>
    <x v="1"/>
    <x v="0"/>
    <m/>
    <m/>
    <n v="2025"/>
    <s v=""/>
    <s v=""/>
    <s v="修繕"/>
    <m/>
    <s v=""/>
    <s v=""/>
    <m/>
    <m/>
    <m/>
    <m/>
    <m/>
    <m/>
    <m/>
    <m/>
    <m/>
    <m/>
    <m/>
    <m/>
    <m/>
    <m/>
    <m/>
    <m/>
    <s v=""/>
    <m/>
    <m/>
    <m/>
    <m/>
    <m/>
    <m/>
    <m/>
    <s v=""/>
    <s v=""/>
    <m/>
    <s v=""/>
    <m/>
    <s v=""/>
    <m/>
    <m/>
    <m/>
    <m/>
    <m/>
    <m/>
    <m/>
    <m/>
    <m/>
    <m/>
    <m/>
    <m/>
    <m/>
    <m/>
    <m/>
  </r>
  <r>
    <x v="1870"/>
    <x v="3"/>
    <x v="1632"/>
    <s v="穂別鵡川線"/>
    <n v="1970"/>
    <n v="75.3"/>
    <n v="2015"/>
    <s v="Ⅰ"/>
    <n v="2020"/>
    <s v="Ⅱ"/>
    <n v="2020"/>
    <s v="Ⅱ"/>
    <x v="1"/>
    <x v="2"/>
    <m/>
    <m/>
    <n v="2025"/>
    <s v=""/>
    <s v=""/>
    <s v="修繕"/>
    <m/>
    <s v=""/>
    <s v=""/>
    <m/>
    <m/>
    <m/>
    <m/>
    <m/>
    <m/>
    <m/>
    <m/>
    <m/>
    <m/>
    <m/>
    <m/>
    <m/>
    <m/>
    <m/>
    <m/>
    <m/>
    <m/>
    <m/>
    <m/>
    <m/>
    <m/>
    <m/>
    <m/>
    <m/>
    <s v=""/>
    <m/>
    <s v=""/>
    <m/>
    <s v=""/>
    <m/>
    <m/>
    <m/>
    <m/>
    <m/>
    <m/>
    <m/>
    <m/>
    <m/>
    <m/>
    <m/>
    <m/>
    <m/>
    <m/>
    <s v=""/>
  </r>
  <r>
    <x v="1871"/>
    <x v="3"/>
    <x v="1633"/>
    <s v="穂別鵡川線"/>
    <n v="1976"/>
    <n v="20.9"/>
    <n v="2015"/>
    <s v="Ⅲ"/>
    <n v="2020"/>
    <s v="Ⅲ"/>
    <n v="2020"/>
    <s v="Ⅲ"/>
    <x v="1"/>
    <x v="1"/>
    <m/>
    <m/>
    <n v="2025"/>
    <s v="修繕"/>
    <s v="修繕"/>
    <s v="修繕"/>
    <s v="修繕"/>
    <n v="2021"/>
    <n v="2023"/>
    <m/>
    <m/>
    <m/>
    <m/>
    <m/>
    <m/>
    <m/>
    <m/>
    <s v="補助"/>
    <n v="20"/>
    <m/>
    <m/>
    <s v="補助"/>
    <n v="19.399999999999999"/>
    <m/>
    <m/>
    <s v="補助"/>
    <n v="9.6"/>
    <m/>
    <m/>
    <m/>
    <m/>
    <m/>
    <m/>
    <s v="修繕"/>
    <s v="支承補修、防護柵補修"/>
    <n v="2021"/>
    <n v="2021.09"/>
    <m/>
    <s v=""/>
    <m/>
    <m/>
    <m/>
    <s v="修繕"/>
    <n v="2021"/>
    <n v="2023"/>
    <s v="修繕"/>
    <n v="9.6"/>
    <m/>
    <m/>
    <m/>
    <m/>
    <m/>
    <m/>
    <n v="20"/>
  </r>
  <r>
    <x v="1872"/>
    <x v="3"/>
    <x v="1634"/>
    <s v="穂別鵡川線"/>
    <n v="1995"/>
    <n v="74"/>
    <n v="2015"/>
    <s v="Ⅱ"/>
    <n v="2020"/>
    <s v="Ⅰ"/>
    <n v="2020"/>
    <s v="Ⅰ"/>
    <x v="1"/>
    <x v="0"/>
    <m/>
    <m/>
    <n v="2025"/>
    <s v=""/>
    <s v=""/>
    <s v="修繕"/>
    <m/>
    <s v=""/>
    <s v=""/>
    <m/>
    <m/>
    <m/>
    <m/>
    <m/>
    <m/>
    <m/>
    <m/>
    <m/>
    <m/>
    <m/>
    <m/>
    <m/>
    <m/>
    <m/>
    <m/>
    <m/>
    <m/>
    <m/>
    <m/>
    <m/>
    <m/>
    <m/>
    <m/>
    <s v=""/>
    <s v=""/>
    <m/>
    <s v=""/>
    <m/>
    <s v=""/>
    <m/>
    <m/>
    <m/>
    <m/>
    <m/>
    <m/>
    <m/>
    <m/>
    <m/>
    <m/>
    <m/>
    <m/>
    <m/>
    <m/>
    <m/>
  </r>
  <r>
    <x v="1873"/>
    <x v="3"/>
    <x v="1635"/>
    <s v="穂別鵡川線"/>
    <n v="2006"/>
    <n v="4.7"/>
    <n v="2016"/>
    <s v="Ⅰ"/>
    <n v="2020"/>
    <s v="Ⅰ"/>
    <n v="2020"/>
    <s v="Ⅰ"/>
    <x v="1"/>
    <x v="0"/>
    <m/>
    <m/>
    <n v="2025"/>
    <s v=""/>
    <s v=""/>
    <s v="修繕"/>
    <m/>
    <s v=""/>
    <s v=""/>
    <m/>
    <m/>
    <m/>
    <m/>
    <m/>
    <m/>
    <m/>
    <m/>
    <m/>
    <m/>
    <m/>
    <m/>
    <m/>
    <m/>
    <m/>
    <m/>
    <m/>
    <m/>
    <m/>
    <m/>
    <m/>
    <m/>
    <m/>
    <m/>
    <s v=""/>
    <s v=""/>
    <m/>
    <s v=""/>
    <m/>
    <s v=""/>
    <m/>
    <m/>
    <m/>
    <m/>
    <m/>
    <m/>
    <m/>
    <m/>
    <m/>
    <m/>
    <m/>
    <m/>
    <m/>
    <m/>
    <m/>
  </r>
  <r>
    <x v="1874"/>
    <x v="3"/>
    <x v="1636"/>
    <s v="穂別鵡川線"/>
    <n v="1980"/>
    <n v="3.2"/>
    <n v="2018"/>
    <s v="Ⅰ"/>
    <n v="2018"/>
    <s v="Ⅰ"/>
    <n v="2018"/>
    <s v="Ⅰ"/>
    <x v="6"/>
    <x v="0"/>
    <m/>
    <m/>
    <n v="2023"/>
    <s v=""/>
    <s v=""/>
    <s v="更新※"/>
    <m/>
    <m/>
    <m/>
    <m/>
    <m/>
    <m/>
    <m/>
    <m/>
    <m/>
    <m/>
    <m/>
    <m/>
    <m/>
    <m/>
    <m/>
    <m/>
    <m/>
    <m/>
    <m/>
    <m/>
    <m/>
    <m/>
    <s v="架替え"/>
    <m/>
    <s v="2021.11"/>
    <m/>
    <m/>
    <s v=""/>
    <s v="架替え"/>
    <n v="2021"/>
    <n v="2021.11"/>
    <m/>
    <s v=""/>
    <m/>
    <m/>
    <m/>
    <m/>
    <m/>
    <m/>
    <m/>
    <m/>
    <m/>
    <m/>
    <m/>
    <m/>
    <m/>
    <m/>
    <m/>
  </r>
  <r>
    <x v="1875"/>
    <x v="3"/>
    <x v="1637"/>
    <s v="穂別鵡川線"/>
    <n v="1980"/>
    <n v="15.5"/>
    <n v="2018"/>
    <s v="Ⅲ"/>
    <n v="2018"/>
    <s v="Ⅲ"/>
    <n v="2018"/>
    <s v="Ⅲ"/>
    <x v="6"/>
    <x v="1"/>
    <m/>
    <m/>
    <n v="2023"/>
    <s v=""/>
    <s v="更新"/>
    <s v="更新※"/>
    <s v="更新"/>
    <n v="2021"/>
    <s v=""/>
    <m/>
    <m/>
    <s v="地道債"/>
    <n v="5"/>
    <m/>
    <m/>
    <m/>
    <m/>
    <m/>
    <m/>
    <m/>
    <m/>
    <m/>
    <m/>
    <m/>
    <m/>
    <m/>
    <m/>
    <m/>
    <s v="架替え"/>
    <m/>
    <s v="2021.11"/>
    <m/>
    <m/>
    <s v="更新"/>
    <s v="架替え"/>
    <n v="2021"/>
    <n v="2021.11"/>
    <m/>
    <s v=""/>
    <m/>
    <m/>
    <m/>
    <m/>
    <m/>
    <m/>
    <m/>
    <m/>
    <m/>
    <m/>
    <m/>
    <m/>
    <m/>
    <m/>
    <m/>
  </r>
  <r>
    <x v="1876"/>
    <x v="3"/>
    <x v="1638"/>
    <s v="平取門別線"/>
    <n v="1966"/>
    <n v="30"/>
    <n v="2015"/>
    <s v="Ⅲ"/>
    <n v="2019"/>
    <s v="Ⅱ"/>
    <n v="2019"/>
    <s v="Ⅱ"/>
    <x v="0"/>
    <x v="2"/>
    <m/>
    <m/>
    <n v="2024"/>
    <s v=""/>
    <s v=""/>
    <s v="修繕"/>
    <m/>
    <s v=""/>
    <s v=""/>
    <m/>
    <m/>
    <m/>
    <m/>
    <m/>
    <m/>
    <m/>
    <m/>
    <m/>
    <m/>
    <m/>
    <m/>
    <m/>
    <m/>
    <m/>
    <m/>
    <s v=""/>
    <m/>
    <m/>
    <s v="断面修復、伸縮取替"/>
    <m/>
    <s v="2017.01"/>
    <m/>
    <s v="2019.02"/>
    <m/>
    <s v=""/>
    <m/>
    <s v=""/>
    <m/>
    <s v=""/>
    <m/>
    <m/>
    <m/>
    <m/>
    <m/>
    <m/>
    <m/>
    <m/>
    <m/>
    <m/>
    <m/>
    <m/>
    <m/>
    <m/>
    <s v=""/>
  </r>
  <r>
    <x v="1877"/>
    <x v="3"/>
    <x v="204"/>
    <s v="平取門別線"/>
    <n v="1986"/>
    <n v="15.7"/>
    <n v="2015"/>
    <s v="Ⅱ"/>
    <n v="2019"/>
    <s v="Ⅰ"/>
    <n v="2019"/>
    <s v="Ⅰ"/>
    <x v="0"/>
    <x v="0"/>
    <m/>
    <m/>
    <n v="2024"/>
    <s v=""/>
    <s v=""/>
    <s v="修繕"/>
    <m/>
    <s v=""/>
    <s v=""/>
    <m/>
    <m/>
    <m/>
    <m/>
    <m/>
    <m/>
    <m/>
    <m/>
    <m/>
    <m/>
    <m/>
    <m/>
    <m/>
    <m/>
    <m/>
    <m/>
    <m/>
    <m/>
    <m/>
    <m/>
    <m/>
    <m/>
    <m/>
    <m/>
    <s v=""/>
    <s v=""/>
    <m/>
    <s v=""/>
    <m/>
    <s v=""/>
    <m/>
    <m/>
    <m/>
    <m/>
    <m/>
    <m/>
    <m/>
    <m/>
    <m/>
    <m/>
    <m/>
    <m/>
    <m/>
    <m/>
    <m/>
  </r>
  <r>
    <x v="1878"/>
    <x v="3"/>
    <x v="1639"/>
    <s v="平取門別線"/>
    <n v="1979"/>
    <n v="40.9"/>
    <n v="2016"/>
    <s v="Ⅲ"/>
    <n v="2021"/>
    <s v="Ⅲ"/>
    <n v="2021"/>
    <s v="Ⅲ"/>
    <x v="5"/>
    <x v="1"/>
    <m/>
    <m/>
    <n v="2026"/>
    <s v="修繕"/>
    <s v="修繕"/>
    <s v="修繕"/>
    <s v="修繕"/>
    <n v="2023"/>
    <n v="2024"/>
    <m/>
    <m/>
    <m/>
    <m/>
    <m/>
    <m/>
    <m/>
    <m/>
    <m/>
    <m/>
    <m/>
    <m/>
    <m/>
    <m/>
    <m/>
    <m/>
    <s v="補助"/>
    <n v="9.6"/>
    <m/>
    <s v="伸縮取替、橋面防水"/>
    <m/>
    <s v="2013.08"/>
    <m/>
    <s v="2017.03"/>
    <s v="修繕"/>
    <s v="床版補修、下部洗掘、支承補修"/>
    <m/>
    <s v=""/>
    <m/>
    <s v=""/>
    <m/>
    <m/>
    <m/>
    <s v="修繕"/>
    <n v="2023"/>
    <n v="2024"/>
    <s v="修繕"/>
    <n v="9.6"/>
    <s v="修繕"/>
    <n v="2023"/>
    <n v="2024"/>
    <s v="修繕"/>
    <n v="2023"/>
    <n v="2024"/>
    <n v="65"/>
  </r>
  <r>
    <x v="1879"/>
    <x v="3"/>
    <x v="1640"/>
    <s v="平取門別線"/>
    <n v="1967"/>
    <n v="10"/>
    <n v="2015"/>
    <s v="Ⅰ"/>
    <n v="2019"/>
    <s v="Ⅰ"/>
    <n v="2019"/>
    <s v="Ⅰ"/>
    <x v="0"/>
    <x v="0"/>
    <m/>
    <m/>
    <n v="2024"/>
    <s v=""/>
    <s v=""/>
    <s v="修繕"/>
    <m/>
    <s v=""/>
    <s v=""/>
    <m/>
    <m/>
    <m/>
    <m/>
    <m/>
    <m/>
    <m/>
    <m/>
    <m/>
    <m/>
    <m/>
    <m/>
    <m/>
    <m/>
    <m/>
    <m/>
    <m/>
    <m/>
    <m/>
    <m/>
    <m/>
    <m/>
    <m/>
    <m/>
    <s v=""/>
    <s v=""/>
    <m/>
    <s v=""/>
    <m/>
    <s v=""/>
    <m/>
    <m/>
    <m/>
    <m/>
    <m/>
    <m/>
    <m/>
    <m/>
    <m/>
    <m/>
    <m/>
    <m/>
    <m/>
    <m/>
    <m/>
  </r>
  <r>
    <x v="1880"/>
    <x v="3"/>
    <x v="1641"/>
    <s v="平取門別線"/>
    <n v="1978"/>
    <n v="8.5"/>
    <n v="2016"/>
    <s v="Ⅱ"/>
    <n v="2021"/>
    <s v="Ⅱ"/>
    <n v="2021"/>
    <s v="Ⅱ"/>
    <x v="5"/>
    <x v="2"/>
    <m/>
    <m/>
    <n v="2026"/>
    <s v=""/>
    <s v=""/>
    <s v="修繕"/>
    <m/>
    <s v=""/>
    <s v=""/>
    <m/>
    <m/>
    <m/>
    <m/>
    <m/>
    <m/>
    <m/>
    <m/>
    <m/>
    <m/>
    <m/>
    <m/>
    <m/>
    <m/>
    <m/>
    <m/>
    <m/>
    <m/>
    <m/>
    <s v="橋面防水"/>
    <m/>
    <s v="2013.08"/>
    <m/>
    <m/>
    <m/>
    <s v=""/>
    <m/>
    <s v=""/>
    <m/>
    <s v=""/>
    <m/>
    <m/>
    <m/>
    <m/>
    <m/>
    <m/>
    <m/>
    <m/>
    <m/>
    <m/>
    <m/>
    <m/>
    <m/>
    <m/>
    <s v=""/>
  </r>
  <r>
    <x v="1881"/>
    <x v="3"/>
    <x v="1642"/>
    <s v="平取門別線"/>
    <n v="1965"/>
    <n v="40"/>
    <n v="2016"/>
    <s v="Ⅲ"/>
    <n v="2021"/>
    <s v="Ⅲ"/>
    <n v="2021"/>
    <s v="Ⅲ"/>
    <x v="5"/>
    <x v="1"/>
    <m/>
    <m/>
    <n v="2026"/>
    <s v="修繕"/>
    <s v="修繕"/>
    <s v="修繕"/>
    <s v="修繕"/>
    <n v="2022"/>
    <n v="2024"/>
    <m/>
    <m/>
    <m/>
    <m/>
    <m/>
    <m/>
    <m/>
    <m/>
    <m/>
    <m/>
    <m/>
    <m/>
    <m/>
    <m/>
    <s v="補助"/>
    <n v="10"/>
    <s v=""/>
    <m/>
    <s v="修繕"/>
    <s v="高欄取替、主桁補修"/>
    <n v="2013"/>
    <s v="2013.08"/>
    <n v="2019"/>
    <s v="2020.03"/>
    <s v="修繕"/>
    <s v="耐震補強、支承補修"/>
    <m/>
    <s v=""/>
    <m/>
    <s v=""/>
    <s v="修繕"/>
    <n v="2023"/>
    <n v="2024"/>
    <s v="修繕"/>
    <n v="2022"/>
    <n v="2024"/>
    <s v="修繕"/>
    <n v="4.8"/>
    <s v="修繕"/>
    <n v="2022"/>
    <n v="2024"/>
    <s v="修繕"/>
    <n v="2022"/>
    <n v="2024"/>
    <n v="68"/>
  </r>
  <r>
    <x v="1882"/>
    <x v="3"/>
    <x v="1643"/>
    <s v="平取門別線"/>
    <n v="1991"/>
    <n v="26.7"/>
    <n v="2016"/>
    <s v="Ⅲ"/>
    <n v="2021"/>
    <s v="Ⅲ"/>
    <n v="2021"/>
    <s v="Ⅲ"/>
    <x v="5"/>
    <x v="1"/>
    <m/>
    <m/>
    <n v="2026"/>
    <s v="修繕"/>
    <s v="修繕"/>
    <s v="修繕"/>
    <s v="修繕"/>
    <n v="2021"/>
    <n v="2022"/>
    <m/>
    <m/>
    <s v="補助"/>
    <n v="5.82"/>
    <m/>
    <m/>
    <s v="補助"/>
    <n v="4"/>
    <s v="補助"/>
    <n v="1"/>
    <m/>
    <m/>
    <s v="補助"/>
    <n v="5.82"/>
    <m/>
    <m/>
    <s v=""/>
    <m/>
    <s v="修繕"/>
    <s v="桁補修"/>
    <n v="2021"/>
    <s v="2021.07"/>
    <m/>
    <m/>
    <s v="修繕"/>
    <s v="床版補修"/>
    <n v="2021"/>
    <n v="2021.07"/>
    <n v="2022"/>
    <n v="2023.02"/>
    <m/>
    <m/>
    <m/>
    <m/>
    <m/>
    <m/>
    <m/>
    <m/>
    <m/>
    <m/>
    <m/>
    <m/>
    <m/>
    <m/>
    <n v="4"/>
  </r>
  <r>
    <x v="1883"/>
    <x v="3"/>
    <x v="844"/>
    <s v="平取門別線"/>
    <n v="1931"/>
    <n v="7.7"/>
    <n v="2016"/>
    <s v="Ⅲ"/>
    <n v="2020"/>
    <s v="Ⅲ"/>
    <n v="2020"/>
    <s v="Ⅲ"/>
    <x v="1"/>
    <x v="1"/>
    <m/>
    <m/>
    <n v="2025"/>
    <s v="修繕"/>
    <s v="修繕"/>
    <s v="修繕"/>
    <s v="修繕"/>
    <n v="2017"/>
    <n v="2022"/>
    <m/>
    <m/>
    <s v="補助"/>
    <n v="12.61"/>
    <m/>
    <m/>
    <m/>
    <m/>
    <m/>
    <m/>
    <m/>
    <m/>
    <s v="補助"/>
    <n v="12.61"/>
    <m/>
    <m/>
    <s v=""/>
    <m/>
    <s v="修繕"/>
    <s v="地覆補修、高欄取替"/>
    <n v="2017"/>
    <s v="2017.09"/>
    <m/>
    <m/>
    <s v="修繕"/>
    <s v="高欄・地覆補修"/>
    <n v="2017"/>
    <n v="2017.08"/>
    <n v="2022"/>
    <n v="2023.03"/>
    <m/>
    <m/>
    <m/>
    <m/>
    <m/>
    <m/>
    <m/>
    <m/>
    <m/>
    <m/>
    <m/>
    <m/>
    <m/>
    <m/>
    <s v=""/>
  </r>
  <r>
    <x v="1884"/>
    <x v="3"/>
    <x v="1644"/>
    <s v="平取門別線"/>
    <n v="1969"/>
    <n v="7.5"/>
    <n v="2015"/>
    <s v="Ⅰ"/>
    <n v="2019"/>
    <s v="Ⅲ"/>
    <n v="2019"/>
    <s v="Ⅲ"/>
    <x v="0"/>
    <x v="1"/>
    <m/>
    <m/>
    <n v="2024"/>
    <s v="修繕"/>
    <s v="修繕"/>
    <s v="修繕"/>
    <s v="修繕"/>
    <n v="2021"/>
    <n v="2022"/>
    <m/>
    <m/>
    <m/>
    <m/>
    <m/>
    <m/>
    <m/>
    <m/>
    <m/>
    <m/>
    <m/>
    <m/>
    <s v="補助"/>
    <n v="13.58"/>
    <m/>
    <m/>
    <s v=""/>
    <m/>
    <m/>
    <m/>
    <m/>
    <m/>
    <m/>
    <m/>
    <s v="修繕"/>
    <s v="主桁補修、防護柵補修"/>
    <n v="2021"/>
    <n v="2022.01"/>
    <n v="2022"/>
    <n v="2023.03"/>
    <m/>
    <m/>
    <m/>
    <m/>
    <m/>
    <m/>
    <m/>
    <m/>
    <m/>
    <m/>
    <m/>
    <m/>
    <m/>
    <m/>
    <n v="20"/>
  </r>
  <r>
    <x v="1885"/>
    <x v="3"/>
    <x v="1645"/>
    <s v="平取門別線"/>
    <n v="1979"/>
    <n v="10.5"/>
    <n v="2015"/>
    <s v="Ⅰ"/>
    <n v="2019"/>
    <s v="Ⅰ"/>
    <n v="2019"/>
    <s v="Ⅰ"/>
    <x v="0"/>
    <x v="0"/>
    <m/>
    <m/>
    <n v="2024"/>
    <s v=""/>
    <s v=""/>
    <s v="修繕"/>
    <m/>
    <s v=""/>
    <s v=""/>
    <m/>
    <m/>
    <m/>
    <m/>
    <m/>
    <m/>
    <m/>
    <m/>
    <m/>
    <m/>
    <m/>
    <m/>
    <m/>
    <m/>
    <m/>
    <m/>
    <m/>
    <m/>
    <m/>
    <s v="伸縮取替、橋面防水"/>
    <m/>
    <s v="2016.01"/>
    <m/>
    <m/>
    <s v=""/>
    <s v=""/>
    <m/>
    <s v=""/>
    <m/>
    <s v=""/>
    <m/>
    <m/>
    <m/>
    <m/>
    <m/>
    <m/>
    <m/>
    <m/>
    <m/>
    <m/>
    <m/>
    <m/>
    <m/>
    <m/>
    <m/>
  </r>
  <r>
    <x v="1886"/>
    <x v="3"/>
    <x v="1646"/>
    <s v="平取門別線"/>
    <n v="1997"/>
    <n v="33.1"/>
    <n v="2016"/>
    <s v="Ⅰ"/>
    <n v="2021"/>
    <s v="Ⅰ"/>
    <n v="2021"/>
    <s v="Ⅰ"/>
    <x v="5"/>
    <x v="0"/>
    <m/>
    <m/>
    <n v="2026"/>
    <s v=""/>
    <s v=""/>
    <s v="修繕"/>
    <m/>
    <s v=""/>
    <s v=""/>
    <m/>
    <m/>
    <m/>
    <m/>
    <m/>
    <m/>
    <m/>
    <m/>
    <m/>
    <m/>
    <m/>
    <m/>
    <m/>
    <m/>
    <m/>
    <m/>
    <m/>
    <m/>
    <m/>
    <m/>
    <m/>
    <m/>
    <m/>
    <m/>
    <s v=""/>
    <s v=""/>
    <m/>
    <s v=""/>
    <m/>
    <s v=""/>
    <m/>
    <m/>
    <m/>
    <m/>
    <m/>
    <m/>
    <m/>
    <m/>
    <m/>
    <m/>
    <m/>
    <m/>
    <m/>
    <m/>
    <m/>
  </r>
  <r>
    <x v="1887"/>
    <x v="3"/>
    <x v="228"/>
    <s v="平取門別線"/>
    <n v="1967"/>
    <n v="10"/>
    <n v="2015"/>
    <s v="Ⅰ"/>
    <n v="2019"/>
    <s v="Ⅰ"/>
    <n v="2019"/>
    <s v="Ⅰ"/>
    <x v="0"/>
    <x v="0"/>
    <m/>
    <m/>
    <n v="2024"/>
    <s v=""/>
    <s v=""/>
    <s v="修繕"/>
    <m/>
    <s v=""/>
    <s v=""/>
    <m/>
    <m/>
    <m/>
    <m/>
    <m/>
    <m/>
    <m/>
    <m/>
    <m/>
    <m/>
    <m/>
    <m/>
    <m/>
    <m/>
    <m/>
    <m/>
    <m/>
    <m/>
    <m/>
    <m/>
    <m/>
    <m/>
    <m/>
    <m/>
    <s v=""/>
    <s v=""/>
    <m/>
    <s v=""/>
    <m/>
    <s v=""/>
    <m/>
    <m/>
    <m/>
    <m/>
    <m/>
    <m/>
    <m/>
    <m/>
    <m/>
    <m/>
    <m/>
    <m/>
    <m/>
    <m/>
    <m/>
  </r>
  <r>
    <x v="1888"/>
    <x v="3"/>
    <x v="1647"/>
    <s v="平取門別線"/>
    <n v="1959"/>
    <n v="280"/>
    <n v="2015"/>
    <s v="Ⅲ"/>
    <n v="2019"/>
    <s v="Ⅲ"/>
    <n v="2019"/>
    <s v="Ⅲ"/>
    <x v="0"/>
    <x v="1"/>
    <m/>
    <m/>
    <n v="2024"/>
    <s v="修繕"/>
    <s v="修繕"/>
    <s v="修繕"/>
    <s v="修繕"/>
    <n v="2022"/>
    <n v="2024"/>
    <m/>
    <m/>
    <m/>
    <m/>
    <s v="補助"/>
    <n v="20"/>
    <m/>
    <m/>
    <m/>
    <m/>
    <m/>
    <m/>
    <m/>
    <m/>
    <s v="補助"/>
    <n v="10"/>
    <s v=""/>
    <m/>
    <s v="修繕"/>
    <s v="伸縮取替、移動制限、高欄取替、橋面防水"/>
    <n v="2013"/>
    <s v="2013.08"/>
    <n v="2020"/>
    <s v="2021.03"/>
    <s v="修繕"/>
    <s v="断面補修、支承補修"/>
    <m/>
    <s v=""/>
    <m/>
    <s v=""/>
    <s v="修繕"/>
    <n v="2023"/>
    <n v="2024"/>
    <s v="修繕"/>
    <n v="2022"/>
    <n v="2024"/>
    <s v="修繕"/>
    <n v="6.72"/>
    <s v="修繕"/>
    <n v="2022"/>
    <n v="2024"/>
    <s v="修繕"/>
    <n v="2022"/>
    <n v="2024"/>
    <n v="170"/>
  </r>
  <r>
    <x v="1889"/>
    <x v="3"/>
    <x v="1648"/>
    <s v="平取門別線"/>
    <n v="1959"/>
    <n v="280"/>
    <n v="2016"/>
    <s v="Ⅲ"/>
    <n v="2020"/>
    <s v="Ⅲ"/>
    <n v="2020"/>
    <s v="Ⅲ"/>
    <x v="1"/>
    <x v="1"/>
    <m/>
    <m/>
    <n v="2025"/>
    <s v="修繕"/>
    <s v="修繕"/>
    <s v="修繕"/>
    <s v="修繕"/>
    <n v="2023"/>
    <n v="2024"/>
    <m/>
    <m/>
    <m/>
    <m/>
    <m/>
    <m/>
    <m/>
    <m/>
    <m/>
    <m/>
    <m/>
    <m/>
    <m/>
    <m/>
    <m/>
    <m/>
    <s v="補助"/>
    <n v="19.2"/>
    <s v="修繕"/>
    <s v="下部断面修復、伸縮取替、支承取替、防護柵取替"/>
    <n v="2014"/>
    <s v="2014.06"/>
    <n v="2020"/>
    <s v="2021.03"/>
    <s v="修繕"/>
    <s v="上部塗装、支承補修"/>
    <m/>
    <s v=""/>
    <m/>
    <s v=""/>
    <m/>
    <m/>
    <m/>
    <s v="修繕"/>
    <n v="2023"/>
    <n v="2024"/>
    <s v="修繕"/>
    <n v="19.2"/>
    <s v="修繕"/>
    <n v="2023"/>
    <n v="2024"/>
    <s v="修繕"/>
    <n v="2023"/>
    <n v="2024"/>
    <n v="149.19999999999999"/>
  </r>
  <r>
    <x v="1890"/>
    <x v="3"/>
    <x v="1649"/>
    <s v="白老大滝線"/>
    <n v="1997"/>
    <n v="53.8"/>
    <n v="2015"/>
    <s v="Ⅰ"/>
    <n v="2020"/>
    <s v="Ⅰ"/>
    <n v="2020"/>
    <s v="Ⅰ"/>
    <x v="1"/>
    <x v="0"/>
    <m/>
    <m/>
    <n v="2025"/>
    <s v=""/>
    <s v=""/>
    <s v="修繕"/>
    <m/>
    <s v=""/>
    <s v=""/>
    <m/>
    <m/>
    <m/>
    <m/>
    <m/>
    <m/>
    <m/>
    <m/>
    <m/>
    <m/>
    <m/>
    <m/>
    <m/>
    <m/>
    <m/>
    <m/>
    <m/>
    <m/>
    <m/>
    <m/>
    <m/>
    <m/>
    <m/>
    <m/>
    <s v=""/>
    <s v=""/>
    <m/>
    <s v=""/>
    <m/>
    <s v=""/>
    <m/>
    <m/>
    <m/>
    <m/>
    <m/>
    <m/>
    <m/>
    <m/>
    <m/>
    <m/>
    <m/>
    <m/>
    <m/>
    <m/>
    <m/>
  </r>
  <r>
    <x v="1891"/>
    <x v="3"/>
    <x v="1650"/>
    <s v="白老大滝線"/>
    <n v="1999"/>
    <n v="48.3"/>
    <n v="2015"/>
    <s v="Ⅰ"/>
    <n v="2019"/>
    <s v="Ⅰ"/>
    <n v="2019"/>
    <s v="Ⅰ"/>
    <x v="0"/>
    <x v="0"/>
    <m/>
    <m/>
    <n v="2024"/>
    <s v=""/>
    <s v=""/>
    <s v="修繕"/>
    <m/>
    <s v=""/>
    <s v=""/>
    <m/>
    <m/>
    <m/>
    <m/>
    <m/>
    <m/>
    <m/>
    <m/>
    <m/>
    <m/>
    <m/>
    <m/>
    <m/>
    <m/>
    <m/>
    <m/>
    <m/>
    <m/>
    <m/>
    <m/>
    <m/>
    <m/>
    <m/>
    <m/>
    <s v=""/>
    <s v=""/>
    <m/>
    <s v=""/>
    <m/>
    <s v=""/>
    <m/>
    <m/>
    <m/>
    <m/>
    <m/>
    <m/>
    <m/>
    <m/>
    <m/>
    <m/>
    <m/>
    <m/>
    <m/>
    <m/>
    <m/>
  </r>
  <r>
    <x v="1892"/>
    <x v="3"/>
    <x v="1651"/>
    <s v="白老大滝線"/>
    <n v="1990"/>
    <n v="12"/>
    <n v="2015"/>
    <s v="Ⅰ"/>
    <n v="2019"/>
    <s v="Ⅰ"/>
    <n v="2019"/>
    <s v="Ⅰ"/>
    <x v="0"/>
    <x v="0"/>
    <m/>
    <m/>
    <n v="2024"/>
    <s v=""/>
    <s v=""/>
    <s v="修繕"/>
    <m/>
    <s v=""/>
    <s v=""/>
    <m/>
    <m/>
    <m/>
    <m/>
    <m/>
    <m/>
    <m/>
    <m/>
    <m/>
    <m/>
    <m/>
    <m/>
    <m/>
    <m/>
    <m/>
    <m/>
    <m/>
    <m/>
    <m/>
    <m/>
    <m/>
    <m/>
    <m/>
    <m/>
    <s v=""/>
    <s v=""/>
    <m/>
    <s v=""/>
    <m/>
    <s v=""/>
    <m/>
    <m/>
    <m/>
    <m/>
    <m/>
    <m/>
    <m/>
    <m/>
    <m/>
    <m/>
    <m/>
    <m/>
    <m/>
    <m/>
    <m/>
  </r>
  <r>
    <x v="1893"/>
    <x v="3"/>
    <x v="1652"/>
    <s v="白老大滝線"/>
    <n v="1982"/>
    <n v="80"/>
    <n v="2017"/>
    <s v="Ⅰ"/>
    <n v="2017"/>
    <s v="Ⅰ"/>
    <n v="2022"/>
    <s v="Ⅱ"/>
    <x v="2"/>
    <x v="2"/>
    <m/>
    <m/>
    <n v="2027"/>
    <s v=""/>
    <s v="修繕"/>
    <s v="修繕"/>
    <s v="修繕"/>
    <n v="2023"/>
    <n v="2026"/>
    <m/>
    <m/>
    <m/>
    <m/>
    <m/>
    <m/>
    <m/>
    <m/>
    <m/>
    <m/>
    <m/>
    <m/>
    <m/>
    <m/>
    <m/>
    <m/>
    <m/>
    <m/>
    <m/>
    <m/>
    <m/>
    <m/>
    <m/>
    <m/>
    <s v=""/>
    <s v=""/>
    <m/>
    <s v=""/>
    <m/>
    <s v=""/>
    <m/>
    <m/>
    <m/>
    <m/>
    <m/>
    <m/>
    <m/>
    <m/>
    <s v="修繕"/>
    <n v="2024"/>
    <n v="2026"/>
    <s v="修繕"/>
    <n v="2023"/>
    <n v="2026"/>
    <n v="100"/>
  </r>
  <r>
    <x v="1894"/>
    <x v="3"/>
    <x v="1653"/>
    <s v="白老大滝線"/>
    <n v="1987"/>
    <n v="18.100000000000001"/>
    <n v="2017"/>
    <s v="Ⅰ"/>
    <n v="2017"/>
    <s v="Ⅰ"/>
    <n v="2022"/>
    <s v="Ⅰ"/>
    <x v="2"/>
    <x v="0"/>
    <m/>
    <m/>
    <n v="2027"/>
    <s v=""/>
    <s v=""/>
    <s v="修繕"/>
    <m/>
    <s v=""/>
    <s v=""/>
    <m/>
    <m/>
    <m/>
    <m/>
    <m/>
    <m/>
    <m/>
    <m/>
    <m/>
    <m/>
    <m/>
    <m/>
    <m/>
    <m/>
    <m/>
    <m/>
    <m/>
    <m/>
    <m/>
    <s v="伸縮継手交換、橋面防水"/>
    <m/>
    <s v="2011.04"/>
    <m/>
    <s v="2016.02"/>
    <s v=""/>
    <s v=""/>
    <m/>
    <s v=""/>
    <m/>
    <s v=""/>
    <m/>
    <m/>
    <m/>
    <m/>
    <m/>
    <m/>
    <m/>
    <m/>
    <m/>
    <m/>
    <m/>
    <m/>
    <m/>
    <m/>
    <m/>
  </r>
  <r>
    <x v="1895"/>
    <x v="3"/>
    <x v="1654"/>
    <s v="白老大滝線"/>
    <n v="1994"/>
    <n v="12.5"/>
    <n v="2015"/>
    <s v="Ⅰ"/>
    <n v="2020"/>
    <s v="Ⅱ"/>
    <n v="2020"/>
    <s v="Ⅱ"/>
    <x v="1"/>
    <x v="2"/>
    <m/>
    <m/>
    <n v="2025"/>
    <s v=""/>
    <m/>
    <s v="修繕"/>
    <m/>
    <s v=""/>
    <s v=""/>
    <m/>
    <m/>
    <m/>
    <m/>
    <m/>
    <m/>
    <m/>
    <m/>
    <m/>
    <m/>
    <m/>
    <m/>
    <m/>
    <m/>
    <m/>
    <m/>
    <m/>
    <m/>
    <m/>
    <m/>
    <m/>
    <m/>
    <m/>
    <m/>
    <s v="修繕"/>
    <s v=""/>
    <m/>
    <s v=""/>
    <m/>
    <s v=""/>
    <m/>
    <m/>
    <m/>
    <m/>
    <m/>
    <m/>
    <m/>
    <m/>
    <m/>
    <m/>
    <m/>
    <m/>
    <m/>
    <m/>
    <s v=""/>
  </r>
  <r>
    <x v="1896"/>
    <x v="3"/>
    <x v="924"/>
    <s v="白老大滝線"/>
    <n v="1997"/>
    <n v="34.9"/>
    <n v="2015"/>
    <s v="Ⅰ"/>
    <n v="2020"/>
    <s v="Ⅰ"/>
    <n v="2020"/>
    <s v="Ⅰ"/>
    <x v="1"/>
    <x v="0"/>
    <m/>
    <m/>
    <n v="2025"/>
    <s v=""/>
    <s v=""/>
    <s v="修繕"/>
    <m/>
    <s v=""/>
    <s v=""/>
    <m/>
    <m/>
    <m/>
    <m/>
    <m/>
    <m/>
    <m/>
    <m/>
    <m/>
    <m/>
    <m/>
    <m/>
    <m/>
    <m/>
    <m/>
    <m/>
    <m/>
    <m/>
    <m/>
    <m/>
    <m/>
    <m/>
    <m/>
    <m/>
    <s v=""/>
    <s v=""/>
    <m/>
    <s v=""/>
    <m/>
    <s v=""/>
    <m/>
    <m/>
    <m/>
    <m/>
    <m/>
    <m/>
    <m/>
    <m/>
    <m/>
    <m/>
    <m/>
    <m/>
    <m/>
    <m/>
    <m/>
  </r>
  <r>
    <x v="1897"/>
    <x v="3"/>
    <x v="1655"/>
    <s v="白老大滝線"/>
    <n v="1997"/>
    <n v="35.299999999999997"/>
    <n v="2015"/>
    <s v="Ⅰ"/>
    <n v="2019"/>
    <s v="Ⅰ"/>
    <n v="2019"/>
    <s v="Ⅰ"/>
    <x v="0"/>
    <x v="0"/>
    <m/>
    <m/>
    <n v="2024"/>
    <s v=""/>
    <s v=""/>
    <s v="修繕"/>
    <m/>
    <s v=""/>
    <s v=""/>
    <m/>
    <m/>
    <m/>
    <m/>
    <m/>
    <m/>
    <m/>
    <m/>
    <m/>
    <m/>
    <m/>
    <m/>
    <m/>
    <m/>
    <m/>
    <m/>
    <m/>
    <m/>
    <m/>
    <m/>
    <m/>
    <m/>
    <m/>
    <m/>
    <s v=""/>
    <s v=""/>
    <m/>
    <s v=""/>
    <m/>
    <s v=""/>
    <m/>
    <m/>
    <m/>
    <m/>
    <m/>
    <m/>
    <m/>
    <m/>
    <m/>
    <m/>
    <m/>
    <m/>
    <m/>
    <m/>
    <m/>
  </r>
  <r>
    <x v="1898"/>
    <x v="3"/>
    <x v="1656"/>
    <s v="白老大滝線"/>
    <n v="1997"/>
    <n v="59.7"/>
    <n v="2016"/>
    <s v="Ⅰ"/>
    <n v="2021"/>
    <s v="Ⅰ"/>
    <n v="2021"/>
    <s v="Ⅰ"/>
    <x v="5"/>
    <x v="0"/>
    <m/>
    <m/>
    <n v="2026"/>
    <s v=""/>
    <s v=""/>
    <s v="修繕"/>
    <m/>
    <s v=""/>
    <s v=""/>
    <m/>
    <m/>
    <m/>
    <m/>
    <m/>
    <m/>
    <m/>
    <m/>
    <m/>
    <m/>
    <m/>
    <m/>
    <m/>
    <m/>
    <m/>
    <m/>
    <m/>
    <m/>
    <m/>
    <m/>
    <m/>
    <m/>
    <m/>
    <m/>
    <s v=""/>
    <s v=""/>
    <m/>
    <s v=""/>
    <m/>
    <s v=""/>
    <m/>
    <m/>
    <m/>
    <m/>
    <m/>
    <m/>
    <m/>
    <m/>
    <m/>
    <m/>
    <m/>
    <m/>
    <m/>
    <m/>
    <m/>
  </r>
  <r>
    <x v="1899"/>
    <x v="3"/>
    <x v="1657"/>
    <s v="白老大滝線"/>
    <n v="1986"/>
    <n v="160"/>
    <n v="2016"/>
    <s v="Ⅱ"/>
    <n v="2021"/>
    <s v="Ⅱ"/>
    <n v="2021"/>
    <s v="Ⅱ"/>
    <x v="5"/>
    <x v="2"/>
    <m/>
    <m/>
    <n v="2026"/>
    <s v="修繕"/>
    <s v="修繕"/>
    <s v="修繕"/>
    <s v="修繕"/>
    <n v="2020"/>
    <n v="2026"/>
    <m/>
    <m/>
    <m/>
    <m/>
    <m/>
    <m/>
    <s v="補助"/>
    <n v="30"/>
    <m/>
    <m/>
    <m/>
    <m/>
    <m/>
    <m/>
    <s v="補助"/>
    <n v="20"/>
    <s v="補助"/>
    <n v="9.3000000000000007"/>
    <s v="修繕"/>
    <s v="下部断面修復"/>
    <n v="2021"/>
    <s v="2021.06"/>
    <m/>
    <m/>
    <s v="修繕"/>
    <s v=""/>
    <n v="2021"/>
    <n v="2021.07"/>
    <m/>
    <s v=""/>
    <s v="修繕"/>
    <n v="2020"/>
    <n v="2024"/>
    <s v="修繕"/>
    <n v="2020"/>
    <n v="2024"/>
    <s v="修繕"/>
    <n v="9.3000000000000007"/>
    <s v="修繕"/>
    <n v="2020"/>
    <n v="2026"/>
    <s v="修繕"/>
    <n v="2020"/>
    <n v="2026"/>
    <n v="338.3"/>
  </r>
  <r>
    <x v="1900"/>
    <x v="3"/>
    <x v="1658"/>
    <s v="白老大滝線"/>
    <n v="1983"/>
    <n v="70.8"/>
    <n v="2015"/>
    <s v="Ⅱ"/>
    <n v="2019"/>
    <s v="Ⅱ"/>
    <n v="2019"/>
    <s v="Ⅱ"/>
    <x v="0"/>
    <x v="2"/>
    <m/>
    <m/>
    <n v="2024"/>
    <s v=""/>
    <s v="修繕"/>
    <s v="修繕"/>
    <m/>
    <n v="2024"/>
    <n v="2026"/>
    <m/>
    <m/>
    <m/>
    <m/>
    <m/>
    <m/>
    <m/>
    <m/>
    <m/>
    <m/>
    <m/>
    <m/>
    <m/>
    <m/>
    <m/>
    <m/>
    <m/>
    <m/>
    <m/>
    <m/>
    <m/>
    <m/>
    <m/>
    <m/>
    <m/>
    <s v=""/>
    <m/>
    <s v=""/>
    <m/>
    <s v=""/>
    <m/>
    <m/>
    <m/>
    <m/>
    <m/>
    <m/>
    <m/>
    <m/>
    <m/>
    <m/>
    <m/>
    <s v="修繕"/>
    <n v="2024"/>
    <n v="2026"/>
    <n v="160"/>
  </r>
  <r>
    <x v="1901"/>
    <x v="3"/>
    <x v="716"/>
    <s v="白老大滝線"/>
    <n v="1992"/>
    <n v="48.6"/>
    <n v="2016"/>
    <s v="Ⅰ"/>
    <n v="2021"/>
    <s v="Ⅰ"/>
    <n v="2021"/>
    <s v="Ⅰ"/>
    <x v="5"/>
    <x v="0"/>
    <m/>
    <m/>
    <n v="2026"/>
    <s v=""/>
    <s v=""/>
    <s v="修繕"/>
    <m/>
    <s v=""/>
    <s v=""/>
    <m/>
    <m/>
    <m/>
    <m/>
    <m/>
    <m/>
    <m/>
    <m/>
    <m/>
    <m/>
    <m/>
    <m/>
    <m/>
    <m/>
    <m/>
    <m/>
    <m/>
    <m/>
    <m/>
    <m/>
    <m/>
    <m/>
    <m/>
    <m/>
    <s v=""/>
    <s v=""/>
    <m/>
    <s v=""/>
    <m/>
    <s v=""/>
    <m/>
    <m/>
    <m/>
    <m/>
    <m/>
    <m/>
    <m/>
    <m/>
    <m/>
    <m/>
    <m/>
    <m/>
    <m/>
    <m/>
    <m/>
  </r>
  <r>
    <x v="1902"/>
    <x v="3"/>
    <x v="1659"/>
    <s v="白老大滝線"/>
    <n v="1999"/>
    <n v="11.6"/>
    <n v="2015"/>
    <s v="Ⅱ"/>
    <n v="2020"/>
    <s v="Ⅱ"/>
    <n v="2020"/>
    <s v="Ⅱ"/>
    <x v="1"/>
    <x v="2"/>
    <m/>
    <m/>
    <n v="2025"/>
    <s v=""/>
    <s v=""/>
    <s v="修繕"/>
    <m/>
    <s v=""/>
    <s v=""/>
    <m/>
    <m/>
    <m/>
    <m/>
    <m/>
    <m/>
    <m/>
    <m/>
    <m/>
    <m/>
    <m/>
    <m/>
    <m/>
    <m/>
    <m/>
    <m/>
    <m/>
    <m/>
    <m/>
    <m/>
    <m/>
    <m/>
    <m/>
    <m/>
    <m/>
    <s v=""/>
    <m/>
    <s v=""/>
    <m/>
    <s v=""/>
    <m/>
    <m/>
    <m/>
    <m/>
    <m/>
    <m/>
    <m/>
    <m/>
    <m/>
    <m/>
    <m/>
    <m/>
    <m/>
    <m/>
    <s v=""/>
  </r>
  <r>
    <x v="1903"/>
    <x v="3"/>
    <x v="1660"/>
    <s v="白老大滝線"/>
    <n v="1998"/>
    <n v="108.8"/>
    <n v="2016"/>
    <s v="Ⅰ"/>
    <n v="2021"/>
    <s v="Ⅱ"/>
    <n v="2021"/>
    <s v="Ⅱ"/>
    <x v="5"/>
    <x v="2"/>
    <m/>
    <m/>
    <n v="2026"/>
    <s v="修繕"/>
    <s v="修繕"/>
    <s v="修繕"/>
    <s v="修繕"/>
    <n v="2022"/>
    <n v="2025"/>
    <m/>
    <m/>
    <m/>
    <m/>
    <m/>
    <m/>
    <m/>
    <m/>
    <m/>
    <m/>
    <m/>
    <m/>
    <m/>
    <m/>
    <s v="補助"/>
    <n v="15"/>
    <s v="補助"/>
    <n v="5"/>
    <m/>
    <m/>
    <m/>
    <m/>
    <m/>
    <m/>
    <m/>
    <s v=""/>
    <m/>
    <s v=""/>
    <m/>
    <s v=""/>
    <s v="修繕"/>
    <n v="2023"/>
    <n v="2024"/>
    <s v="修繕"/>
    <n v="2022"/>
    <n v="2024"/>
    <s v="修繕"/>
    <n v="2.85"/>
    <s v="修繕"/>
    <n v="2022"/>
    <n v="2025"/>
    <s v="修繕"/>
    <n v="2022"/>
    <n v="2025"/>
    <n v="85"/>
  </r>
  <r>
    <x v="1904"/>
    <x v="3"/>
    <x v="467"/>
    <s v="白老大滝線"/>
    <n v="1996"/>
    <n v="50"/>
    <n v="2015"/>
    <s v="Ⅰ"/>
    <n v="2020"/>
    <s v="Ⅰ"/>
    <n v="2020"/>
    <s v="Ⅰ"/>
    <x v="1"/>
    <x v="0"/>
    <m/>
    <m/>
    <n v="2025"/>
    <s v=""/>
    <s v=""/>
    <s v="修繕"/>
    <m/>
    <s v=""/>
    <s v=""/>
    <m/>
    <m/>
    <m/>
    <m/>
    <m/>
    <m/>
    <m/>
    <m/>
    <m/>
    <m/>
    <m/>
    <m/>
    <m/>
    <m/>
    <m/>
    <m/>
    <m/>
    <m/>
    <m/>
    <m/>
    <m/>
    <m/>
    <m/>
    <m/>
    <s v=""/>
    <s v=""/>
    <m/>
    <s v=""/>
    <m/>
    <s v=""/>
    <m/>
    <m/>
    <m/>
    <m/>
    <m/>
    <m/>
    <m/>
    <m/>
    <m/>
    <m/>
    <m/>
    <m/>
    <m/>
    <m/>
    <m/>
  </r>
  <r>
    <x v="1905"/>
    <x v="3"/>
    <x v="1661"/>
    <s v="白老大滝線"/>
    <n v="1996"/>
    <n v="110.7"/>
    <n v="2015"/>
    <s v="Ⅱ"/>
    <n v="2020"/>
    <s v="Ⅱ"/>
    <n v="2020"/>
    <s v="Ⅱ"/>
    <x v="1"/>
    <x v="2"/>
    <m/>
    <m/>
    <n v="2025"/>
    <s v="修繕"/>
    <s v="修繕"/>
    <s v="修繕"/>
    <s v="修繕"/>
    <n v="2020"/>
    <n v="2026"/>
    <m/>
    <m/>
    <m/>
    <m/>
    <m/>
    <m/>
    <s v="補助"/>
    <n v="30"/>
    <m/>
    <m/>
    <m/>
    <m/>
    <m/>
    <m/>
    <s v="補助"/>
    <n v="20"/>
    <s v="補助"/>
    <n v="5.7"/>
    <s v="修繕"/>
    <s v="下部断面修復"/>
    <n v="2021"/>
    <s v="2021.06"/>
    <m/>
    <m/>
    <s v="修繕"/>
    <s v=""/>
    <n v="2021"/>
    <n v="2021.07"/>
    <m/>
    <s v=""/>
    <s v="修繕"/>
    <n v="2020"/>
    <n v="2024"/>
    <s v="修繕"/>
    <n v="2020"/>
    <n v="2024"/>
    <s v="修繕"/>
    <n v="5.7"/>
    <s v="修繕"/>
    <n v="2020"/>
    <n v="2025"/>
    <s v="修繕"/>
    <n v="2020"/>
    <n v="2026"/>
    <n v="275.7"/>
  </r>
  <r>
    <x v="1906"/>
    <x v="3"/>
    <x v="1662"/>
    <s v="白老大滝線"/>
    <n v="1990"/>
    <n v="84"/>
    <n v="2017"/>
    <s v="Ⅰ"/>
    <n v="2017"/>
    <s v="Ⅰ"/>
    <n v="2022"/>
    <s v="Ⅱ"/>
    <x v="2"/>
    <x v="2"/>
    <m/>
    <m/>
    <n v="2027"/>
    <s v=""/>
    <s v="修繕"/>
    <s v="修繕"/>
    <m/>
    <n v="2024"/>
    <n v="2026"/>
    <m/>
    <m/>
    <m/>
    <m/>
    <m/>
    <m/>
    <m/>
    <m/>
    <m/>
    <m/>
    <m/>
    <m/>
    <m/>
    <m/>
    <m/>
    <m/>
    <m/>
    <m/>
    <m/>
    <m/>
    <m/>
    <m/>
    <m/>
    <m/>
    <s v=""/>
    <s v=""/>
    <m/>
    <s v=""/>
    <m/>
    <s v=""/>
    <m/>
    <m/>
    <m/>
    <m/>
    <m/>
    <m/>
    <m/>
    <m/>
    <m/>
    <m/>
    <m/>
    <s v="修繕"/>
    <n v="2024"/>
    <n v="2026"/>
    <n v="240"/>
  </r>
  <r>
    <x v="1907"/>
    <x v="3"/>
    <x v="1663"/>
    <s v="白老大滝線"/>
    <n v="1995"/>
    <n v="43.9"/>
    <n v="2015"/>
    <s v="Ⅰ"/>
    <n v="2019"/>
    <s v="Ⅱ"/>
    <n v="2019"/>
    <s v="Ⅱ"/>
    <x v="0"/>
    <x v="2"/>
    <m/>
    <m/>
    <n v="2024"/>
    <s v=""/>
    <s v=""/>
    <s v="修繕"/>
    <m/>
    <s v=""/>
    <s v=""/>
    <m/>
    <m/>
    <m/>
    <m/>
    <m/>
    <m/>
    <m/>
    <m/>
    <m/>
    <m/>
    <m/>
    <m/>
    <m/>
    <m/>
    <m/>
    <m/>
    <m/>
    <m/>
    <m/>
    <m/>
    <m/>
    <m/>
    <m/>
    <m/>
    <m/>
    <s v=""/>
    <m/>
    <s v=""/>
    <m/>
    <s v=""/>
    <m/>
    <m/>
    <m/>
    <m/>
    <m/>
    <m/>
    <m/>
    <m/>
    <m/>
    <m/>
    <m/>
    <m/>
    <m/>
    <m/>
    <s v=""/>
  </r>
  <r>
    <x v="1908"/>
    <x v="3"/>
    <x v="1664"/>
    <s v="白老大滝線"/>
    <n v="1989"/>
    <n v="99.9"/>
    <n v="2016"/>
    <s v="Ⅲ"/>
    <n v="2021"/>
    <s v="Ⅲ"/>
    <n v="2021"/>
    <s v="Ⅲ"/>
    <x v="5"/>
    <x v="1"/>
    <m/>
    <m/>
    <n v="2026"/>
    <s v="修繕"/>
    <s v="修繕"/>
    <s v="修繕"/>
    <s v="修繕"/>
    <n v="2020"/>
    <n v="2025"/>
    <m/>
    <m/>
    <s v="補助"/>
    <n v="29.1"/>
    <m/>
    <m/>
    <s v="補助"/>
    <n v="30"/>
    <s v="補助"/>
    <n v="10"/>
    <m/>
    <m/>
    <s v="補助"/>
    <n v="29.1"/>
    <m/>
    <m/>
    <s v="補助"/>
    <n v="28.8"/>
    <s v="修繕"/>
    <s v="下部工断面補修、沓座断面補修、ひび割れ補修"/>
    <n v="2021"/>
    <s v="2021.09"/>
    <m/>
    <m/>
    <s v="修繕"/>
    <s v="下部工断面補修"/>
    <n v="2021"/>
    <n v="2021.09"/>
    <m/>
    <s v=""/>
    <s v="修繕"/>
    <n v="2020"/>
    <n v="2025"/>
    <s v="修繕"/>
    <n v="2020"/>
    <n v="2025"/>
    <s v="修繕"/>
    <n v="28.8"/>
    <s v="修繕"/>
    <n v="2020"/>
    <n v="2025"/>
    <s v="修繕"/>
    <n v="2020"/>
    <n v="2025"/>
    <n v="237.8"/>
  </r>
  <r>
    <x v="1909"/>
    <x v="3"/>
    <x v="1665"/>
    <s v="白老大滝線"/>
    <n v="1991"/>
    <n v="99"/>
    <n v="2017"/>
    <s v="Ⅰ"/>
    <n v="2017"/>
    <s v="Ⅰ"/>
    <n v="2022"/>
    <s v="Ⅱ"/>
    <x v="2"/>
    <x v="2"/>
    <m/>
    <m/>
    <n v="2027"/>
    <s v=""/>
    <s v="修繕"/>
    <s v="修繕"/>
    <m/>
    <n v="2024"/>
    <n v="2026"/>
    <m/>
    <m/>
    <m/>
    <m/>
    <m/>
    <m/>
    <m/>
    <m/>
    <m/>
    <m/>
    <m/>
    <m/>
    <m/>
    <m/>
    <m/>
    <m/>
    <s v=""/>
    <m/>
    <m/>
    <m/>
    <m/>
    <m/>
    <m/>
    <m/>
    <s v=""/>
    <s v=""/>
    <m/>
    <s v=""/>
    <m/>
    <s v=""/>
    <m/>
    <m/>
    <m/>
    <m/>
    <m/>
    <m/>
    <m/>
    <m/>
    <m/>
    <m/>
    <m/>
    <s v="修繕"/>
    <n v="2024"/>
    <n v="2026"/>
    <n v="190"/>
  </r>
  <r>
    <x v="1910"/>
    <x v="3"/>
    <x v="28"/>
    <s v="白老大滝線"/>
    <n v="2002"/>
    <n v="56.2"/>
    <n v="2017"/>
    <s v="Ⅱ"/>
    <n v="2017"/>
    <s v="Ⅱ"/>
    <n v="2022"/>
    <s v="Ⅱ"/>
    <x v="2"/>
    <x v="2"/>
    <m/>
    <m/>
    <n v="2027"/>
    <s v=""/>
    <s v=""/>
    <s v="修繕"/>
    <m/>
    <s v=""/>
    <s v=""/>
    <m/>
    <m/>
    <m/>
    <m/>
    <m/>
    <m/>
    <m/>
    <m/>
    <m/>
    <m/>
    <m/>
    <m/>
    <m/>
    <m/>
    <m/>
    <m/>
    <m/>
    <m/>
    <m/>
    <m/>
    <m/>
    <m/>
    <m/>
    <m/>
    <s v=""/>
    <s v=""/>
    <m/>
    <s v=""/>
    <m/>
    <s v=""/>
    <m/>
    <m/>
    <m/>
    <m/>
    <m/>
    <m/>
    <m/>
    <m/>
    <m/>
    <m/>
    <m/>
    <m/>
    <m/>
    <m/>
    <s v=""/>
  </r>
  <r>
    <x v="1911"/>
    <x v="3"/>
    <x v="1666"/>
    <s v="白老大滝線"/>
    <n v="1993"/>
    <n v="93.1"/>
    <n v="2015"/>
    <s v="Ⅰ"/>
    <n v="2020"/>
    <s v="Ⅰ"/>
    <n v="2020"/>
    <s v="Ⅰ"/>
    <x v="1"/>
    <x v="0"/>
    <m/>
    <m/>
    <n v="2025"/>
    <s v=""/>
    <s v=""/>
    <s v="修繕"/>
    <m/>
    <s v=""/>
    <s v=""/>
    <m/>
    <m/>
    <m/>
    <m/>
    <m/>
    <m/>
    <m/>
    <m/>
    <m/>
    <m/>
    <m/>
    <m/>
    <m/>
    <m/>
    <m/>
    <m/>
    <m/>
    <m/>
    <m/>
    <m/>
    <m/>
    <m/>
    <m/>
    <m/>
    <s v=""/>
    <s v=""/>
    <m/>
    <s v=""/>
    <m/>
    <s v=""/>
    <m/>
    <m/>
    <m/>
    <m/>
    <m/>
    <m/>
    <m/>
    <m/>
    <m/>
    <m/>
    <m/>
    <m/>
    <m/>
    <m/>
    <m/>
  </r>
  <r>
    <x v="1912"/>
    <x v="3"/>
    <x v="1667"/>
    <s v="白老大滝線"/>
    <n v="1994"/>
    <n v="70"/>
    <n v="2016"/>
    <s v="Ⅰ"/>
    <n v="2021"/>
    <s v="Ⅰ"/>
    <n v="2021"/>
    <s v="Ⅰ"/>
    <x v="5"/>
    <x v="0"/>
    <m/>
    <m/>
    <n v="2026"/>
    <s v=""/>
    <s v=""/>
    <s v="修繕"/>
    <m/>
    <s v=""/>
    <s v=""/>
    <m/>
    <m/>
    <m/>
    <m/>
    <m/>
    <m/>
    <m/>
    <m/>
    <m/>
    <m/>
    <m/>
    <m/>
    <m/>
    <m/>
    <m/>
    <m/>
    <m/>
    <m/>
    <m/>
    <m/>
    <m/>
    <m/>
    <m/>
    <m/>
    <s v=""/>
    <s v=""/>
    <m/>
    <s v=""/>
    <m/>
    <s v=""/>
    <m/>
    <m/>
    <m/>
    <m/>
    <m/>
    <m/>
    <m/>
    <m/>
    <m/>
    <m/>
    <m/>
    <m/>
    <m/>
    <m/>
    <m/>
  </r>
  <r>
    <x v="1913"/>
    <x v="3"/>
    <x v="1668"/>
    <s v="白老大滝線"/>
    <n v="1995"/>
    <n v="65"/>
    <n v="2015"/>
    <s v="Ⅰ"/>
    <n v="2020"/>
    <s v="Ⅰ"/>
    <n v="2020"/>
    <s v="Ⅰ"/>
    <x v="1"/>
    <x v="0"/>
    <m/>
    <m/>
    <n v="2025"/>
    <s v=""/>
    <s v=""/>
    <s v="修繕"/>
    <m/>
    <s v=""/>
    <s v=""/>
    <m/>
    <m/>
    <m/>
    <m/>
    <m/>
    <m/>
    <m/>
    <m/>
    <m/>
    <m/>
    <m/>
    <m/>
    <m/>
    <m/>
    <m/>
    <m/>
    <m/>
    <m/>
    <m/>
    <m/>
    <m/>
    <m/>
    <m/>
    <m/>
    <s v=""/>
    <s v=""/>
    <m/>
    <s v=""/>
    <m/>
    <s v=""/>
    <m/>
    <m/>
    <m/>
    <m/>
    <m/>
    <m/>
    <m/>
    <m/>
    <m/>
    <m/>
    <m/>
    <m/>
    <m/>
    <m/>
    <m/>
  </r>
  <r>
    <x v="1914"/>
    <x v="3"/>
    <x v="1669"/>
    <s v="白老大滝線"/>
    <n v="1995"/>
    <n v="30"/>
    <n v="2015"/>
    <s v="Ⅰ"/>
    <n v="2020"/>
    <s v="Ⅰ"/>
    <n v="2020"/>
    <s v="Ⅰ"/>
    <x v="1"/>
    <x v="0"/>
    <m/>
    <m/>
    <n v="2025"/>
    <s v=""/>
    <s v=""/>
    <s v="修繕"/>
    <m/>
    <s v=""/>
    <s v=""/>
    <m/>
    <m/>
    <m/>
    <m/>
    <m/>
    <m/>
    <m/>
    <m/>
    <m/>
    <m/>
    <m/>
    <m/>
    <m/>
    <m/>
    <m/>
    <m/>
    <m/>
    <m/>
    <m/>
    <m/>
    <m/>
    <m/>
    <m/>
    <m/>
    <s v=""/>
    <s v=""/>
    <m/>
    <s v=""/>
    <m/>
    <s v=""/>
    <m/>
    <m/>
    <m/>
    <m/>
    <m/>
    <m/>
    <m/>
    <m/>
    <m/>
    <m/>
    <m/>
    <m/>
    <m/>
    <m/>
    <m/>
  </r>
  <r>
    <x v="1915"/>
    <x v="3"/>
    <x v="1670"/>
    <s v="白老大滝線"/>
    <n v="1991"/>
    <n v="147.30000000000001"/>
    <n v="2015"/>
    <s v="Ⅰ"/>
    <n v="2019"/>
    <s v="Ⅱ"/>
    <n v="2019"/>
    <s v="Ⅱ"/>
    <x v="0"/>
    <x v="2"/>
    <m/>
    <m/>
    <n v="2024"/>
    <s v=""/>
    <s v=""/>
    <s v="修繕"/>
    <m/>
    <s v=""/>
    <s v=""/>
    <m/>
    <m/>
    <m/>
    <m/>
    <m/>
    <m/>
    <m/>
    <m/>
    <m/>
    <m/>
    <m/>
    <m/>
    <m/>
    <m/>
    <m/>
    <m/>
    <m/>
    <m/>
    <m/>
    <m/>
    <m/>
    <m/>
    <m/>
    <m/>
    <m/>
    <s v=""/>
    <m/>
    <s v=""/>
    <m/>
    <s v=""/>
    <m/>
    <m/>
    <m/>
    <m/>
    <m/>
    <m/>
    <m/>
    <m/>
    <m/>
    <m/>
    <m/>
    <m/>
    <m/>
    <m/>
    <s v=""/>
  </r>
  <r>
    <x v="1916"/>
    <x v="3"/>
    <x v="1671"/>
    <s v="白老大滝線"/>
    <n v="1982"/>
    <n v="334"/>
    <n v="2015"/>
    <s v="Ⅲ"/>
    <n v="2021"/>
    <s v="Ⅲ"/>
    <n v="2021"/>
    <s v="Ⅲ"/>
    <x v="5"/>
    <x v="1"/>
    <m/>
    <m/>
    <n v="2026"/>
    <s v="修繕"/>
    <s v="修繕"/>
    <s v="修繕"/>
    <s v="修繕"/>
    <n v="2021"/>
    <n v="2026"/>
    <m/>
    <m/>
    <s v="補助"/>
    <n v="48.5"/>
    <m/>
    <m/>
    <m/>
    <m/>
    <s v="補助"/>
    <n v="70"/>
    <m/>
    <m/>
    <s v="補助"/>
    <n v="48.5"/>
    <m/>
    <m/>
    <s v="補助"/>
    <n v="19.2"/>
    <s v="修繕"/>
    <s v="塗装塗替"/>
    <n v="2021"/>
    <s v="2021.07"/>
    <m/>
    <m/>
    <s v="修繕"/>
    <s v="塗装塗替"/>
    <n v="2021"/>
    <n v="2021.07"/>
    <m/>
    <s v=""/>
    <s v="修繕"/>
    <n v="2021"/>
    <n v="2025"/>
    <s v="修繕"/>
    <n v="2021"/>
    <n v="2025"/>
    <s v="修繕"/>
    <n v="19.2"/>
    <s v="修繕"/>
    <n v="2021"/>
    <n v="2026"/>
    <s v="修繕"/>
    <n v="2021"/>
    <n v="2026"/>
    <n v="644.20000000000005"/>
  </r>
  <r>
    <x v="1917"/>
    <x v="3"/>
    <x v="1672"/>
    <s v="白老大滝線"/>
    <n v="1982"/>
    <n v="146.5"/>
    <n v="2015"/>
    <s v="Ⅰ"/>
    <n v="2020"/>
    <s v="Ⅰ"/>
    <n v="2020"/>
    <s v="Ⅰ"/>
    <x v="1"/>
    <x v="0"/>
    <m/>
    <m/>
    <n v="2025"/>
    <s v=""/>
    <s v=""/>
    <s v="修繕"/>
    <m/>
    <s v=""/>
    <s v=""/>
    <m/>
    <m/>
    <m/>
    <m/>
    <m/>
    <m/>
    <m/>
    <m/>
    <m/>
    <m/>
    <m/>
    <m/>
    <m/>
    <m/>
    <m/>
    <m/>
    <m/>
    <m/>
    <m/>
    <m/>
    <m/>
    <m/>
    <m/>
    <m/>
    <s v=""/>
    <s v=""/>
    <m/>
    <s v=""/>
    <m/>
    <s v=""/>
    <m/>
    <m/>
    <m/>
    <m/>
    <m/>
    <m/>
    <m/>
    <m/>
    <m/>
    <m/>
    <m/>
    <m/>
    <m/>
    <m/>
    <m/>
  </r>
  <r>
    <x v="1918"/>
    <x v="3"/>
    <x v="1673"/>
    <s v="白老大滝線"/>
    <n v="1987"/>
    <n v="56"/>
    <n v="2015"/>
    <s v="Ⅰ"/>
    <n v="2020"/>
    <s v="Ⅰ"/>
    <n v="2020"/>
    <s v="Ⅰ"/>
    <x v="1"/>
    <x v="0"/>
    <m/>
    <m/>
    <n v="2025"/>
    <s v=""/>
    <s v=""/>
    <s v="修繕"/>
    <m/>
    <s v=""/>
    <s v=""/>
    <m/>
    <m/>
    <m/>
    <m/>
    <m/>
    <m/>
    <m/>
    <m/>
    <m/>
    <m/>
    <m/>
    <m/>
    <m/>
    <m/>
    <m/>
    <m/>
    <m/>
    <m/>
    <m/>
    <m/>
    <m/>
    <m/>
    <m/>
    <m/>
    <s v=""/>
    <s v=""/>
    <m/>
    <s v=""/>
    <m/>
    <s v=""/>
    <m/>
    <m/>
    <m/>
    <m/>
    <m/>
    <m/>
    <m/>
    <m/>
    <m/>
    <m/>
    <m/>
    <m/>
    <m/>
    <m/>
    <m/>
  </r>
  <r>
    <x v="1919"/>
    <x v="3"/>
    <x v="1674"/>
    <s v="白老大滝線"/>
    <n v="1986"/>
    <n v="94.5"/>
    <n v="2015"/>
    <s v="Ⅲ"/>
    <n v="2020"/>
    <s v="Ⅰ"/>
    <n v="2020"/>
    <s v="Ⅰ"/>
    <x v="1"/>
    <x v="0"/>
    <m/>
    <m/>
    <n v="2025"/>
    <s v=""/>
    <s v=""/>
    <s v="修繕"/>
    <m/>
    <s v=""/>
    <s v=""/>
    <m/>
    <m/>
    <m/>
    <m/>
    <m/>
    <m/>
    <m/>
    <m/>
    <m/>
    <m/>
    <m/>
    <m/>
    <m/>
    <m/>
    <m/>
    <m/>
    <s v=""/>
    <m/>
    <m/>
    <s v="支承防食、伸縮装置取替"/>
    <m/>
    <s v="2017.10"/>
    <m/>
    <s v="2019.03"/>
    <s v=""/>
    <s v=""/>
    <m/>
    <s v=""/>
    <m/>
    <s v=""/>
    <m/>
    <m/>
    <m/>
    <m/>
    <m/>
    <m/>
    <m/>
    <m/>
    <m/>
    <m/>
    <m/>
    <m/>
    <m/>
    <m/>
    <m/>
  </r>
  <r>
    <x v="1920"/>
    <x v="3"/>
    <x v="1675"/>
    <s v="白老大滝線"/>
    <n v="1993"/>
    <n v="58"/>
    <n v="2017"/>
    <s v="Ⅱ"/>
    <n v="2017"/>
    <s v="Ⅱ"/>
    <n v="2022"/>
    <s v="Ⅱ"/>
    <x v="2"/>
    <x v="2"/>
    <m/>
    <m/>
    <n v="2027"/>
    <s v=""/>
    <s v="修繕"/>
    <s v="修繕"/>
    <m/>
    <n v="2024"/>
    <n v="2026"/>
    <m/>
    <m/>
    <m/>
    <m/>
    <m/>
    <m/>
    <m/>
    <m/>
    <m/>
    <m/>
    <m/>
    <m/>
    <m/>
    <m/>
    <m/>
    <m/>
    <m/>
    <m/>
    <m/>
    <m/>
    <m/>
    <m/>
    <m/>
    <m/>
    <s v=""/>
    <s v=""/>
    <m/>
    <s v=""/>
    <m/>
    <s v=""/>
    <m/>
    <m/>
    <m/>
    <m/>
    <m/>
    <m/>
    <m/>
    <m/>
    <m/>
    <m/>
    <m/>
    <s v="修繕"/>
    <n v="2024"/>
    <n v="2026"/>
    <n v="150"/>
  </r>
  <r>
    <x v="1921"/>
    <x v="3"/>
    <x v="1676"/>
    <s v="白老大滝線"/>
    <n v="1979"/>
    <n v="26"/>
    <n v="2015"/>
    <s v="Ⅲ"/>
    <n v="2020"/>
    <s v="Ⅲ"/>
    <n v="2020"/>
    <s v="Ⅲ"/>
    <x v="1"/>
    <x v="1"/>
    <m/>
    <m/>
    <n v="2025"/>
    <s v="修繕"/>
    <s v="修繕"/>
    <s v="修繕"/>
    <s v="修繕"/>
    <n v="2021"/>
    <n v="2023"/>
    <s v="補助"/>
    <n v="20"/>
    <s v="補助"/>
    <n v="19.399999999999999"/>
    <m/>
    <m/>
    <m/>
    <m/>
    <s v="補助"/>
    <n v="10"/>
    <s v="補助"/>
    <n v="20"/>
    <s v="補助"/>
    <n v="19.399999999999999"/>
    <s v="補助"/>
    <n v="30"/>
    <s v="補助"/>
    <n v="9.6"/>
    <s v="修繕"/>
    <s v="支承防食"/>
    <n v="2021"/>
    <s v="2021.07"/>
    <m/>
    <m/>
    <s v="修繕"/>
    <s v="伸縮装置取替、橋面防水、支承塗替、防護柵取替"/>
    <n v="2021"/>
    <n v="2021.07"/>
    <n v="2022"/>
    <n v="2023.03"/>
    <s v="修繕"/>
    <n v="2021"/>
    <n v="2023"/>
    <s v="修繕"/>
    <n v="2021"/>
    <n v="2023"/>
    <s v="修繕"/>
    <n v="9.6"/>
    <m/>
    <m/>
    <m/>
    <m/>
    <m/>
    <m/>
    <n v="85"/>
  </r>
  <r>
    <x v="1922"/>
    <x v="3"/>
    <x v="1677"/>
    <s v="白老大滝線"/>
    <n v="1997"/>
    <n v="68"/>
    <n v="2017"/>
    <s v="Ⅰ"/>
    <n v="2017"/>
    <s v="Ⅰ"/>
    <n v="2022"/>
    <s v="Ⅱ"/>
    <x v="2"/>
    <x v="2"/>
    <m/>
    <m/>
    <n v="2027"/>
    <s v=""/>
    <s v=""/>
    <s v="修繕"/>
    <m/>
    <s v=""/>
    <s v=""/>
    <m/>
    <m/>
    <m/>
    <m/>
    <m/>
    <m/>
    <m/>
    <m/>
    <m/>
    <m/>
    <m/>
    <m/>
    <m/>
    <m/>
    <m/>
    <m/>
    <m/>
    <m/>
    <m/>
    <m/>
    <m/>
    <m/>
    <m/>
    <m/>
    <s v=""/>
    <s v=""/>
    <m/>
    <s v=""/>
    <m/>
    <s v=""/>
    <m/>
    <m/>
    <m/>
    <m/>
    <m/>
    <m/>
    <m/>
    <m/>
    <m/>
    <m/>
    <m/>
    <m/>
    <m/>
    <m/>
    <m/>
  </r>
  <r>
    <x v="1923"/>
    <x v="3"/>
    <x v="1678"/>
    <s v="白老大滝線"/>
    <n v="1998"/>
    <n v="34.200000000000003"/>
    <n v="2015"/>
    <s v="Ⅰ"/>
    <n v="2020"/>
    <s v="Ⅰ"/>
    <n v="2020"/>
    <s v="Ⅰ"/>
    <x v="1"/>
    <x v="0"/>
    <m/>
    <m/>
    <n v="2025"/>
    <s v=""/>
    <s v=""/>
    <s v="修繕"/>
    <m/>
    <s v=""/>
    <s v=""/>
    <m/>
    <m/>
    <m/>
    <m/>
    <m/>
    <m/>
    <m/>
    <m/>
    <m/>
    <m/>
    <m/>
    <m/>
    <m/>
    <m/>
    <m/>
    <m/>
    <m/>
    <m/>
    <m/>
    <m/>
    <m/>
    <m/>
    <m/>
    <m/>
    <s v=""/>
    <s v=""/>
    <m/>
    <s v=""/>
    <m/>
    <s v=""/>
    <m/>
    <m/>
    <m/>
    <m/>
    <m/>
    <m/>
    <m/>
    <m/>
    <m/>
    <m/>
    <m/>
    <m/>
    <m/>
    <m/>
    <m/>
  </r>
  <r>
    <x v="1924"/>
    <x v="3"/>
    <x v="1679"/>
    <s v="白老大滝線"/>
    <n v="2012"/>
    <n v="27.9"/>
    <n v="2015"/>
    <s v="Ⅰ"/>
    <n v="2021"/>
    <s v="Ⅰ"/>
    <n v="2021"/>
    <s v="Ⅰ"/>
    <x v="5"/>
    <x v="0"/>
    <m/>
    <m/>
    <n v="2026"/>
    <s v=""/>
    <s v=""/>
    <s v="修繕"/>
    <m/>
    <s v=""/>
    <s v=""/>
    <m/>
    <m/>
    <m/>
    <m/>
    <m/>
    <m/>
    <m/>
    <m/>
    <m/>
    <m/>
    <m/>
    <m/>
    <m/>
    <m/>
    <m/>
    <m/>
    <m/>
    <m/>
    <m/>
    <m/>
    <m/>
    <m/>
    <m/>
    <m/>
    <s v=""/>
    <s v=""/>
    <m/>
    <s v=""/>
    <m/>
    <s v=""/>
    <m/>
    <m/>
    <m/>
    <m/>
    <m/>
    <m/>
    <m/>
    <m/>
    <m/>
    <m/>
    <m/>
    <m/>
    <m/>
    <m/>
    <m/>
  </r>
  <r>
    <x v="1925"/>
    <x v="3"/>
    <x v="1680"/>
    <s v="苫小牧東インター線"/>
    <n v="1978"/>
    <n v="120.2"/>
    <n v="2015"/>
    <s v="Ⅲ"/>
    <n v="2020"/>
    <s v="Ⅲ"/>
    <n v="2020"/>
    <s v="Ⅲ"/>
    <x v="1"/>
    <x v="1"/>
    <m/>
    <m/>
    <n v="2025"/>
    <s v="修繕"/>
    <s v="修繕"/>
    <s v="修繕"/>
    <s v="修繕"/>
    <n v="2021"/>
    <n v="2025"/>
    <s v="補助"/>
    <n v="25"/>
    <s v="補助"/>
    <n v="4.8499999999999996"/>
    <m/>
    <m/>
    <m/>
    <m/>
    <s v="補助"/>
    <n v="5"/>
    <s v="補助"/>
    <n v="20"/>
    <s v="補助"/>
    <n v="4.8499999999999996"/>
    <s v="補助"/>
    <n v="20"/>
    <s v="補助"/>
    <n v="19.2"/>
    <s v="修繕"/>
    <s v="主桁ﾎﾞﾙﾄ交換"/>
    <n v="2018"/>
    <s v="2018.11"/>
    <n v="2021"/>
    <s v="2021.11"/>
    <s v="修繕"/>
    <s v="ボルト交換"/>
    <n v="2020"/>
    <n v="2020.09"/>
    <n v="2021"/>
    <n v="2021.11"/>
    <s v="修繕"/>
    <n v="2021"/>
    <n v="2024"/>
    <s v="修繕"/>
    <n v="2021"/>
    <n v="2024"/>
    <s v="修繕"/>
    <n v="19.2"/>
    <s v="修繕"/>
    <n v="2021"/>
    <n v="2024"/>
    <s v="修繕"/>
    <n v="2021"/>
    <n v="2025"/>
    <n v="133.19999999999999"/>
  </r>
  <r>
    <x v="1926"/>
    <x v="3"/>
    <x v="1019"/>
    <s v="豊浦京極線"/>
    <n v="1981"/>
    <n v="19.600000000000001"/>
    <n v="2016"/>
    <s v="Ⅰ"/>
    <n v="2020"/>
    <s v="Ⅰ"/>
    <n v="2020"/>
    <s v="Ⅰ"/>
    <x v="1"/>
    <x v="0"/>
    <m/>
    <m/>
    <n v="2025"/>
    <s v=""/>
    <s v=""/>
    <s v="修繕"/>
    <m/>
    <s v=""/>
    <s v=""/>
    <m/>
    <m/>
    <m/>
    <m/>
    <m/>
    <m/>
    <m/>
    <m/>
    <m/>
    <m/>
    <m/>
    <m/>
    <m/>
    <m/>
    <m/>
    <m/>
    <m/>
    <m/>
    <m/>
    <m/>
    <m/>
    <m/>
    <m/>
    <m/>
    <s v=""/>
    <s v=""/>
    <m/>
    <s v=""/>
    <m/>
    <s v=""/>
    <m/>
    <m/>
    <m/>
    <m/>
    <m/>
    <m/>
    <m/>
    <m/>
    <m/>
    <m/>
    <m/>
    <m/>
    <m/>
    <m/>
    <m/>
  </r>
  <r>
    <x v="1927"/>
    <x v="3"/>
    <x v="1681"/>
    <s v="豊浦京極線"/>
    <n v="1982"/>
    <n v="67"/>
    <n v="2016"/>
    <s v="Ⅲ"/>
    <n v="2020"/>
    <s v="Ⅰ"/>
    <n v="2020"/>
    <s v="Ⅰ"/>
    <x v="1"/>
    <x v="0"/>
    <m/>
    <m/>
    <n v="2025"/>
    <s v=""/>
    <s v=""/>
    <s v="修繕"/>
    <m/>
    <s v=""/>
    <s v=""/>
    <m/>
    <m/>
    <m/>
    <m/>
    <m/>
    <m/>
    <m/>
    <m/>
    <m/>
    <m/>
    <m/>
    <m/>
    <m/>
    <m/>
    <m/>
    <m/>
    <s v=""/>
    <m/>
    <m/>
    <s v="橋面防水、伸縮継手交換、落橋防止装置、支承補修"/>
    <m/>
    <s v="2014.04"/>
    <m/>
    <s v="2020.03"/>
    <s v=""/>
    <s v=""/>
    <m/>
    <s v=""/>
    <m/>
    <s v=""/>
    <m/>
    <m/>
    <m/>
    <m/>
    <m/>
    <m/>
    <m/>
    <m/>
    <m/>
    <m/>
    <m/>
    <m/>
    <m/>
    <m/>
    <m/>
  </r>
  <r>
    <x v="1928"/>
    <x v="3"/>
    <x v="1682"/>
    <s v="豊浦京極線"/>
    <n v="2001"/>
    <n v="68.900000000000006"/>
    <n v="2016"/>
    <s v="Ⅰ"/>
    <n v="2020"/>
    <s v="Ⅰ"/>
    <n v="2020"/>
    <s v="Ⅰ"/>
    <x v="1"/>
    <x v="0"/>
    <m/>
    <m/>
    <n v="2025"/>
    <s v=""/>
    <s v=""/>
    <s v="修繕"/>
    <m/>
    <s v=""/>
    <s v=""/>
    <m/>
    <m/>
    <m/>
    <m/>
    <m/>
    <m/>
    <m/>
    <m/>
    <m/>
    <m/>
    <m/>
    <m/>
    <m/>
    <m/>
    <m/>
    <m/>
    <m/>
    <m/>
    <m/>
    <m/>
    <m/>
    <m/>
    <m/>
    <m/>
    <s v=""/>
    <s v=""/>
    <m/>
    <s v=""/>
    <m/>
    <s v=""/>
    <m/>
    <m/>
    <m/>
    <m/>
    <m/>
    <m/>
    <m/>
    <m/>
    <m/>
    <m/>
    <m/>
    <m/>
    <m/>
    <m/>
    <m/>
  </r>
  <r>
    <x v="1929"/>
    <x v="3"/>
    <x v="1683"/>
    <s v="豊浦京極線"/>
    <n v="1973"/>
    <n v="45"/>
    <n v="2016"/>
    <s v="Ⅰ"/>
    <n v="2020"/>
    <s v="Ⅰ"/>
    <n v="2020"/>
    <s v="Ⅰ"/>
    <x v="1"/>
    <x v="0"/>
    <m/>
    <m/>
    <n v="2025"/>
    <s v=""/>
    <s v=""/>
    <s v="修繕"/>
    <m/>
    <s v=""/>
    <s v=""/>
    <m/>
    <m/>
    <m/>
    <m/>
    <m/>
    <m/>
    <m/>
    <m/>
    <m/>
    <m/>
    <m/>
    <m/>
    <m/>
    <m/>
    <m/>
    <m/>
    <s v=""/>
    <m/>
    <m/>
    <s v="耐震補強、護岸補修"/>
    <m/>
    <s v="2014.08"/>
    <m/>
    <s v="2022.03"/>
    <s v=""/>
    <s v=""/>
    <m/>
    <s v=""/>
    <m/>
    <s v=""/>
    <m/>
    <m/>
    <m/>
    <m/>
    <m/>
    <m/>
    <m/>
    <m/>
    <m/>
    <m/>
    <m/>
    <m/>
    <m/>
    <m/>
    <m/>
  </r>
  <r>
    <x v="1930"/>
    <x v="3"/>
    <x v="1684"/>
    <s v="豊浦京極線"/>
    <n v="1964"/>
    <n v="30"/>
    <n v="2016"/>
    <s v="Ⅱ"/>
    <n v="2020"/>
    <s v="Ⅱ"/>
    <n v="2020"/>
    <s v="Ⅱ"/>
    <x v="1"/>
    <x v="2"/>
    <m/>
    <m/>
    <n v="2025"/>
    <s v="修繕"/>
    <s v="修繕"/>
    <s v="修繕"/>
    <s v="修繕"/>
    <n v="2022"/>
    <n v="2024"/>
    <m/>
    <m/>
    <s v="補助"/>
    <n v="14.2"/>
    <m/>
    <m/>
    <m/>
    <m/>
    <m/>
    <m/>
    <m/>
    <m/>
    <s v="補助"/>
    <n v="14.2"/>
    <m/>
    <m/>
    <m/>
    <m/>
    <m/>
    <m/>
    <m/>
    <m/>
    <m/>
    <m/>
    <s v="修繕"/>
    <s v=""/>
    <m/>
    <s v=""/>
    <m/>
    <s v=""/>
    <s v="修繕"/>
    <n v="2022"/>
    <n v="2023"/>
    <m/>
    <m/>
    <m/>
    <m/>
    <m/>
    <s v="修繕"/>
    <n v="2022"/>
    <n v="2024"/>
    <s v="修繕"/>
    <n v="2022"/>
    <n v="2024"/>
    <n v="134"/>
  </r>
  <r>
    <x v="1931"/>
    <x v="3"/>
    <x v="1685"/>
    <s v="室蘭環状線"/>
    <n v="1968"/>
    <n v="8"/>
    <n v="2016"/>
    <s v="Ⅰ"/>
    <n v="2021"/>
    <s v="Ⅰ"/>
    <n v="2021"/>
    <s v="Ⅰ"/>
    <x v="5"/>
    <x v="0"/>
    <m/>
    <m/>
    <n v="2026"/>
    <s v=""/>
    <s v=""/>
    <s v="修繕"/>
    <m/>
    <s v=""/>
    <s v=""/>
    <m/>
    <m/>
    <m/>
    <m/>
    <m/>
    <m/>
    <m/>
    <m/>
    <m/>
    <m/>
    <m/>
    <m/>
    <m/>
    <m/>
    <m/>
    <m/>
    <m/>
    <m/>
    <m/>
    <m/>
    <m/>
    <m/>
    <m/>
    <m/>
    <s v=""/>
    <s v=""/>
    <m/>
    <s v=""/>
    <m/>
    <s v=""/>
    <m/>
    <m/>
    <m/>
    <m/>
    <m/>
    <m/>
    <m/>
    <m/>
    <m/>
    <m/>
    <m/>
    <m/>
    <m/>
    <m/>
    <m/>
  </r>
  <r>
    <x v="1932"/>
    <x v="3"/>
    <x v="1686"/>
    <s v="室蘭環状線"/>
    <n v="1977"/>
    <n v="95"/>
    <n v="2015"/>
    <s v="Ⅲ"/>
    <n v="2020"/>
    <s v="Ⅲ"/>
    <n v="2020"/>
    <s v="Ⅲ"/>
    <x v="1"/>
    <x v="1"/>
    <m/>
    <m/>
    <n v="2025"/>
    <s v="修繕"/>
    <s v="修繕"/>
    <s v="修繕"/>
    <s v="修繕"/>
    <n v="2017"/>
    <n v="2022"/>
    <s v="補助"/>
    <n v="20"/>
    <s v="補助"/>
    <n v="38.799999999999997"/>
    <s v="補助"/>
    <n v="85"/>
    <s v="補助"/>
    <n v="50"/>
    <s v="補助"/>
    <n v="75"/>
    <s v="補助"/>
    <n v="20"/>
    <s v="補助"/>
    <n v="38.799999999999997"/>
    <m/>
    <m/>
    <s v=""/>
    <m/>
    <s v="修繕"/>
    <s v="塗装塗替、防護柵取替、支承防食、伸縮装置取替"/>
    <n v="2017"/>
    <s v="2017.10"/>
    <m/>
    <m/>
    <s v="修繕"/>
    <s v=""/>
    <n v="2017"/>
    <n v="2017.08"/>
    <n v="2022"/>
    <n v="2023.03"/>
    <m/>
    <m/>
    <m/>
    <m/>
    <m/>
    <m/>
    <m/>
    <m/>
    <m/>
    <m/>
    <m/>
    <m/>
    <m/>
    <m/>
    <n v="262"/>
  </r>
  <r>
    <x v="1933"/>
    <x v="3"/>
    <x v="1687"/>
    <s v="室蘭環状線"/>
    <n v="1996"/>
    <n v="13.5"/>
    <n v="2015"/>
    <s v="Ⅰ"/>
    <n v="2019"/>
    <s v="Ⅰ"/>
    <n v="2019"/>
    <s v="Ⅰ"/>
    <x v="0"/>
    <x v="0"/>
    <m/>
    <m/>
    <n v="2024"/>
    <s v=""/>
    <s v=""/>
    <s v="修繕"/>
    <m/>
    <s v=""/>
    <s v=""/>
    <m/>
    <m/>
    <m/>
    <m/>
    <m/>
    <m/>
    <m/>
    <m/>
    <m/>
    <m/>
    <m/>
    <m/>
    <m/>
    <m/>
    <m/>
    <m/>
    <m/>
    <m/>
    <m/>
    <m/>
    <m/>
    <m/>
    <m/>
    <m/>
    <s v=""/>
    <s v=""/>
    <m/>
    <s v=""/>
    <m/>
    <s v=""/>
    <m/>
    <m/>
    <m/>
    <m/>
    <m/>
    <m/>
    <m/>
    <m/>
    <m/>
    <m/>
    <m/>
    <m/>
    <m/>
    <m/>
    <m/>
  </r>
  <r>
    <x v="1934"/>
    <x v="3"/>
    <x v="1688"/>
    <s v="室蘭環状線"/>
    <n v="1984"/>
    <n v="71"/>
    <n v="2016"/>
    <s v="Ⅲ"/>
    <n v="2021"/>
    <s v="Ⅲ"/>
    <n v="2021"/>
    <s v="Ⅲ"/>
    <x v="5"/>
    <x v="1"/>
    <m/>
    <m/>
    <n v="2026"/>
    <s v="修繕"/>
    <s v="修繕"/>
    <s v="修繕"/>
    <s v="修繕"/>
    <n v="2021"/>
    <n v="2022"/>
    <m/>
    <m/>
    <m/>
    <m/>
    <m/>
    <m/>
    <m/>
    <m/>
    <s v="補助"/>
    <n v="10"/>
    <s v="補助"/>
    <n v="10"/>
    <s v="補助"/>
    <n v="9.6999999999999993"/>
    <m/>
    <m/>
    <s v=""/>
    <m/>
    <s v="修繕"/>
    <s v="下部断面修復"/>
    <n v="2021"/>
    <s v="2021.07"/>
    <m/>
    <m/>
    <s v="修繕"/>
    <s v="伸縮装置取替、支承塗替"/>
    <n v="2021"/>
    <n v="2021.07"/>
    <n v="2022"/>
    <n v="2023.03"/>
    <m/>
    <m/>
    <m/>
    <m/>
    <m/>
    <m/>
    <m/>
    <m/>
    <m/>
    <m/>
    <m/>
    <m/>
    <m/>
    <m/>
    <n v="20"/>
  </r>
  <r>
    <x v="1935"/>
    <x v="3"/>
    <x v="1689"/>
    <s v="室蘭環状線"/>
    <n v="1966"/>
    <n v="3"/>
    <n v="2015"/>
    <s v="Ⅱ"/>
    <n v="2019"/>
    <s v="Ⅱ"/>
    <n v="2019"/>
    <s v="Ⅱ"/>
    <x v="0"/>
    <x v="2"/>
    <m/>
    <m/>
    <n v="2024"/>
    <s v=""/>
    <s v=""/>
    <s v="修繕"/>
    <m/>
    <s v=""/>
    <s v=""/>
    <m/>
    <m/>
    <m/>
    <m/>
    <m/>
    <m/>
    <m/>
    <m/>
    <m/>
    <m/>
    <m/>
    <m/>
    <m/>
    <m/>
    <m/>
    <m/>
    <m/>
    <m/>
    <m/>
    <m/>
    <m/>
    <m/>
    <m/>
    <m/>
    <m/>
    <s v=""/>
    <m/>
    <s v=""/>
    <m/>
    <s v=""/>
    <m/>
    <m/>
    <m/>
    <m/>
    <m/>
    <m/>
    <m/>
    <m/>
    <m/>
    <m/>
    <m/>
    <m/>
    <m/>
    <m/>
    <s v=""/>
  </r>
  <r>
    <x v="1936"/>
    <x v="3"/>
    <x v="1690"/>
    <s v="室蘭環状線"/>
    <n v="1994"/>
    <n v="14.2"/>
    <n v="2015"/>
    <s v="Ⅰ"/>
    <n v="2019"/>
    <s v="Ⅰ"/>
    <n v="2019"/>
    <s v="Ⅰ"/>
    <x v="0"/>
    <x v="0"/>
    <m/>
    <m/>
    <n v="2024"/>
    <s v=""/>
    <s v=""/>
    <s v="修繕"/>
    <m/>
    <s v=""/>
    <s v=""/>
    <m/>
    <m/>
    <m/>
    <m/>
    <m/>
    <m/>
    <m/>
    <m/>
    <m/>
    <m/>
    <m/>
    <m/>
    <m/>
    <m/>
    <m/>
    <m/>
    <m/>
    <m/>
    <m/>
    <m/>
    <m/>
    <m/>
    <m/>
    <m/>
    <s v=""/>
    <s v=""/>
    <m/>
    <s v=""/>
    <m/>
    <s v=""/>
    <m/>
    <m/>
    <m/>
    <m/>
    <m/>
    <m/>
    <m/>
    <m/>
    <m/>
    <m/>
    <m/>
    <m/>
    <m/>
    <m/>
    <m/>
  </r>
  <r>
    <x v="1937"/>
    <x v="3"/>
    <x v="1691"/>
    <s v="室蘭環状線"/>
    <n v="1973"/>
    <n v="170"/>
    <n v="2016"/>
    <s v="Ⅲ"/>
    <n v="2021"/>
    <s v="Ⅰ"/>
    <n v="2021"/>
    <s v="Ⅰ"/>
    <x v="5"/>
    <x v="0"/>
    <m/>
    <m/>
    <n v="2026"/>
    <s v=""/>
    <s v=""/>
    <s v="修繕"/>
    <m/>
    <s v=""/>
    <s v=""/>
    <m/>
    <m/>
    <m/>
    <m/>
    <m/>
    <m/>
    <m/>
    <m/>
    <m/>
    <m/>
    <m/>
    <m/>
    <m/>
    <m/>
    <m/>
    <m/>
    <s v=""/>
    <m/>
    <m/>
    <s v="支承防食、沓座ひび割れ、伸縮装置取替"/>
    <m/>
    <s v="2017.10"/>
    <m/>
    <s v="2019.01"/>
    <s v=""/>
    <s v=""/>
    <m/>
    <s v=""/>
    <m/>
    <s v=""/>
    <m/>
    <m/>
    <m/>
    <m/>
    <m/>
    <m/>
    <m/>
    <m/>
    <m/>
    <m/>
    <m/>
    <m/>
    <m/>
    <m/>
    <m/>
  </r>
  <r>
    <x v="1938"/>
    <x v="3"/>
    <x v="1692"/>
    <s v="室蘭環状線"/>
    <n v="1989"/>
    <n v="39"/>
    <n v="2015"/>
    <s v="Ⅰ"/>
    <n v="2020"/>
    <s v="Ⅰ"/>
    <n v="2020"/>
    <s v="Ⅰ"/>
    <x v="1"/>
    <x v="0"/>
    <m/>
    <m/>
    <n v="2025"/>
    <s v=""/>
    <s v=""/>
    <s v="修繕"/>
    <m/>
    <s v=""/>
    <s v=""/>
    <m/>
    <m/>
    <m/>
    <m/>
    <m/>
    <m/>
    <m/>
    <m/>
    <m/>
    <m/>
    <m/>
    <m/>
    <m/>
    <m/>
    <m/>
    <m/>
    <m/>
    <m/>
    <m/>
    <m/>
    <m/>
    <m/>
    <m/>
    <m/>
    <s v=""/>
    <s v=""/>
    <m/>
    <s v=""/>
    <m/>
    <s v=""/>
    <m/>
    <m/>
    <m/>
    <m/>
    <m/>
    <m/>
    <m/>
    <m/>
    <m/>
    <m/>
    <m/>
    <m/>
    <m/>
    <m/>
    <m/>
  </r>
  <r>
    <x v="1939"/>
    <x v="3"/>
    <x v="1569"/>
    <s v="静内中札内線"/>
    <n v="1973"/>
    <n v="9"/>
    <n v="2016"/>
    <s v="Ⅰ"/>
    <n v="2020"/>
    <s v="Ⅰ"/>
    <n v="2020"/>
    <s v="Ⅰ"/>
    <x v="1"/>
    <x v="0"/>
    <m/>
    <m/>
    <n v="2025"/>
    <s v=""/>
    <s v=""/>
    <s v="修繕"/>
    <m/>
    <s v=""/>
    <s v=""/>
    <m/>
    <m/>
    <m/>
    <m/>
    <m/>
    <m/>
    <m/>
    <m/>
    <m/>
    <m/>
    <m/>
    <m/>
    <m/>
    <m/>
    <m/>
    <m/>
    <m/>
    <m/>
    <m/>
    <m/>
    <m/>
    <m/>
    <m/>
    <m/>
    <s v=""/>
    <s v=""/>
    <m/>
    <s v=""/>
    <m/>
    <s v=""/>
    <m/>
    <m/>
    <m/>
    <m/>
    <m/>
    <m/>
    <m/>
    <m/>
    <m/>
    <m/>
    <m/>
    <m/>
    <m/>
    <m/>
    <m/>
  </r>
  <r>
    <x v="1940"/>
    <x v="3"/>
    <x v="1693"/>
    <s v="静内中札内線"/>
    <n v="1990"/>
    <n v="182"/>
    <n v="2018"/>
    <s v="Ⅱ"/>
    <n v="2018"/>
    <s v="Ⅱ"/>
    <n v="2018"/>
    <s v="Ⅱ"/>
    <x v="6"/>
    <x v="2"/>
    <m/>
    <m/>
    <n v="2023"/>
    <s v=""/>
    <s v=""/>
    <s v="修繕"/>
    <m/>
    <s v=""/>
    <s v=""/>
    <m/>
    <m/>
    <m/>
    <m/>
    <m/>
    <m/>
    <m/>
    <m/>
    <m/>
    <m/>
    <m/>
    <m/>
    <m/>
    <m/>
    <m/>
    <m/>
    <m/>
    <m/>
    <m/>
    <m/>
    <m/>
    <m/>
    <m/>
    <m/>
    <m/>
    <s v=""/>
    <m/>
    <s v=""/>
    <m/>
    <s v=""/>
    <m/>
    <m/>
    <m/>
    <m/>
    <m/>
    <m/>
    <m/>
    <m/>
    <m/>
    <m/>
    <m/>
    <m/>
    <m/>
    <m/>
    <s v=""/>
  </r>
  <r>
    <x v="1941"/>
    <x v="3"/>
    <x v="1694"/>
    <s v="静内中札内線"/>
    <n v="1965"/>
    <n v="15.5"/>
    <n v="2018"/>
    <s v="Ⅱ"/>
    <n v="2018"/>
    <s v="Ⅱ"/>
    <n v="2018"/>
    <s v="Ⅱ"/>
    <x v="6"/>
    <x v="2"/>
    <m/>
    <m/>
    <n v="2023"/>
    <s v=""/>
    <s v=""/>
    <s v="修繕"/>
    <m/>
    <s v=""/>
    <s v=""/>
    <m/>
    <m/>
    <m/>
    <m/>
    <m/>
    <m/>
    <m/>
    <m/>
    <m/>
    <m/>
    <m/>
    <m/>
    <m/>
    <m/>
    <m/>
    <m/>
    <m/>
    <m/>
    <m/>
    <m/>
    <m/>
    <m/>
    <m/>
    <m/>
    <m/>
    <s v=""/>
    <m/>
    <s v=""/>
    <m/>
    <s v=""/>
    <m/>
    <m/>
    <m/>
    <m/>
    <m/>
    <m/>
    <m/>
    <m/>
    <m/>
    <m/>
    <m/>
    <m/>
    <m/>
    <m/>
    <s v=""/>
  </r>
  <r>
    <x v="1942"/>
    <x v="3"/>
    <x v="1695"/>
    <s v="静内中札内線"/>
    <n v="1962"/>
    <n v="35.700000000000003"/>
    <n v="2018"/>
    <s v="Ⅲ"/>
    <n v="2018"/>
    <s v="Ⅲ"/>
    <n v="2018"/>
    <s v="Ⅲ"/>
    <x v="6"/>
    <x v="1"/>
    <m/>
    <m/>
    <n v="2023"/>
    <s v="修繕"/>
    <s v="修繕"/>
    <s v="修繕"/>
    <s v="修繕"/>
    <n v="2019"/>
    <n v="2020"/>
    <m/>
    <m/>
    <m/>
    <m/>
    <s v="補助"/>
    <n v="8.5500000000000007"/>
    <m/>
    <m/>
    <m/>
    <m/>
    <m/>
    <m/>
    <m/>
    <m/>
    <m/>
    <m/>
    <s v=""/>
    <m/>
    <s v="修繕"/>
    <s v="支障モルタル補修"/>
    <n v="2019"/>
    <s v="2019.08"/>
    <n v="2020"/>
    <s v="2021.03"/>
    <s v="修繕"/>
    <s v="支障モルタル補修"/>
    <n v="2019"/>
    <n v="2019.08"/>
    <n v="2020"/>
    <n v="2021.03"/>
    <m/>
    <m/>
    <m/>
    <m/>
    <m/>
    <m/>
    <m/>
    <m/>
    <m/>
    <m/>
    <m/>
    <m/>
    <m/>
    <m/>
    <n v="1"/>
  </r>
  <r>
    <x v="1943"/>
    <x v="3"/>
    <x v="344"/>
    <s v="静内中札内線"/>
    <n v="1986"/>
    <n v="35.799999999999997"/>
    <n v="2016"/>
    <s v="Ⅰ"/>
    <n v="2020"/>
    <s v="Ⅰ"/>
    <n v="2020"/>
    <s v="Ⅰ"/>
    <x v="1"/>
    <x v="0"/>
    <m/>
    <m/>
    <n v="2025"/>
    <s v=""/>
    <s v=""/>
    <s v="修繕"/>
    <m/>
    <s v=""/>
    <s v=""/>
    <m/>
    <m/>
    <m/>
    <m/>
    <m/>
    <m/>
    <m/>
    <m/>
    <m/>
    <m/>
    <m/>
    <m/>
    <m/>
    <m/>
    <m/>
    <m/>
    <m/>
    <m/>
    <m/>
    <m/>
    <m/>
    <m/>
    <m/>
    <m/>
    <s v=""/>
    <s v=""/>
    <m/>
    <s v=""/>
    <m/>
    <s v=""/>
    <m/>
    <m/>
    <m/>
    <m/>
    <m/>
    <m/>
    <m/>
    <m/>
    <m/>
    <m/>
    <m/>
    <m/>
    <m/>
    <m/>
    <m/>
  </r>
  <r>
    <x v="1944"/>
    <x v="3"/>
    <x v="791"/>
    <s v="静内中札内線"/>
    <n v="2000"/>
    <n v="98"/>
    <n v="2016"/>
    <s v="Ⅰ"/>
    <n v="2021"/>
    <s v="Ⅰ"/>
    <n v="2021"/>
    <s v="Ⅰ"/>
    <x v="5"/>
    <x v="0"/>
    <m/>
    <m/>
    <n v="2026"/>
    <s v=""/>
    <s v=""/>
    <s v="修繕"/>
    <m/>
    <s v=""/>
    <s v=""/>
    <m/>
    <m/>
    <m/>
    <m/>
    <m/>
    <m/>
    <m/>
    <m/>
    <m/>
    <m/>
    <m/>
    <m/>
    <m/>
    <m/>
    <m/>
    <m/>
    <m/>
    <m/>
    <m/>
    <m/>
    <m/>
    <m/>
    <m/>
    <m/>
    <s v=""/>
    <s v=""/>
    <m/>
    <s v=""/>
    <m/>
    <s v=""/>
    <m/>
    <m/>
    <m/>
    <m/>
    <m/>
    <m/>
    <m/>
    <m/>
    <m/>
    <m/>
    <m/>
    <m/>
    <m/>
    <m/>
    <m/>
  </r>
  <r>
    <x v="1945"/>
    <x v="3"/>
    <x v="1696"/>
    <s v="静内中札内線"/>
    <n v="1994"/>
    <n v="125"/>
    <n v="2016"/>
    <s v="Ⅰ"/>
    <n v="2021"/>
    <s v="Ⅱ"/>
    <n v="2021"/>
    <s v="Ⅱ"/>
    <x v="5"/>
    <x v="2"/>
    <m/>
    <m/>
    <n v="2026"/>
    <s v=""/>
    <s v=""/>
    <s v="修繕"/>
    <m/>
    <s v=""/>
    <s v=""/>
    <m/>
    <m/>
    <m/>
    <m/>
    <m/>
    <m/>
    <m/>
    <m/>
    <m/>
    <m/>
    <m/>
    <m/>
    <m/>
    <m/>
    <m/>
    <m/>
    <m/>
    <m/>
    <m/>
    <m/>
    <m/>
    <m/>
    <m/>
    <m/>
    <m/>
    <s v=""/>
    <m/>
    <s v=""/>
    <m/>
    <s v=""/>
    <m/>
    <m/>
    <m/>
    <m/>
    <m/>
    <m/>
    <m/>
    <m/>
    <m/>
    <m/>
    <m/>
    <m/>
    <m/>
    <m/>
    <s v=""/>
  </r>
  <r>
    <x v="1946"/>
    <x v="3"/>
    <x v="1241"/>
    <s v="静内中札内線"/>
    <n v="1966"/>
    <n v="2.4"/>
    <n v="2016"/>
    <s v="Ⅰ"/>
    <n v="2020"/>
    <s v="Ⅰ"/>
    <n v="2020"/>
    <s v="Ⅰ"/>
    <x v="1"/>
    <x v="0"/>
    <m/>
    <m/>
    <n v="2025"/>
    <s v=""/>
    <s v=""/>
    <s v="修繕"/>
    <m/>
    <s v=""/>
    <s v=""/>
    <m/>
    <m/>
    <m/>
    <m/>
    <m/>
    <m/>
    <m/>
    <m/>
    <m/>
    <m/>
    <m/>
    <m/>
    <m/>
    <m/>
    <m/>
    <m/>
    <m/>
    <m/>
    <m/>
    <m/>
    <m/>
    <m/>
    <m/>
    <m/>
    <s v=""/>
    <s v=""/>
    <m/>
    <s v=""/>
    <m/>
    <s v=""/>
    <m/>
    <m/>
    <m/>
    <m/>
    <m/>
    <m/>
    <m/>
    <m/>
    <m/>
    <m/>
    <m/>
    <m/>
    <m/>
    <m/>
    <m/>
  </r>
  <r>
    <x v="1947"/>
    <x v="3"/>
    <x v="1697"/>
    <s v="静内中札内線"/>
    <n v="1993"/>
    <n v="179"/>
    <n v="2018"/>
    <s v="Ⅰ"/>
    <n v="2018"/>
    <s v="Ⅰ"/>
    <n v="2018"/>
    <s v="Ⅰ"/>
    <x v="6"/>
    <x v="0"/>
    <m/>
    <m/>
    <n v="2023"/>
    <s v=""/>
    <s v=""/>
    <s v="修繕"/>
    <m/>
    <s v=""/>
    <s v=""/>
    <m/>
    <m/>
    <m/>
    <m/>
    <m/>
    <m/>
    <m/>
    <m/>
    <m/>
    <m/>
    <m/>
    <m/>
    <m/>
    <m/>
    <m/>
    <m/>
    <m/>
    <m/>
    <m/>
    <m/>
    <m/>
    <m/>
    <m/>
    <m/>
    <s v=""/>
    <s v=""/>
    <m/>
    <s v=""/>
    <m/>
    <s v=""/>
    <m/>
    <m/>
    <m/>
    <m/>
    <m/>
    <m/>
    <m/>
    <m/>
    <m/>
    <m/>
    <m/>
    <m/>
    <m/>
    <m/>
    <m/>
  </r>
  <r>
    <x v="1948"/>
    <x v="3"/>
    <x v="923"/>
    <s v="静内中札内線"/>
    <n v="1991"/>
    <n v="71"/>
    <n v="2016"/>
    <s v="Ⅰ"/>
    <n v="2020"/>
    <s v="Ⅰ"/>
    <n v="2020"/>
    <s v="Ⅰ"/>
    <x v="1"/>
    <x v="0"/>
    <m/>
    <m/>
    <n v="2025"/>
    <s v=""/>
    <s v=""/>
    <s v="修繕"/>
    <m/>
    <s v=""/>
    <s v=""/>
    <m/>
    <m/>
    <m/>
    <m/>
    <m/>
    <m/>
    <m/>
    <m/>
    <m/>
    <m/>
    <m/>
    <m/>
    <m/>
    <m/>
    <m/>
    <m/>
    <m/>
    <m/>
    <m/>
    <m/>
    <m/>
    <m/>
    <m/>
    <m/>
    <s v=""/>
    <s v=""/>
    <m/>
    <s v=""/>
    <m/>
    <s v=""/>
    <m/>
    <m/>
    <m/>
    <m/>
    <m/>
    <m/>
    <m/>
    <m/>
    <m/>
    <m/>
    <m/>
    <m/>
    <m/>
    <m/>
    <m/>
  </r>
  <r>
    <x v="1949"/>
    <x v="3"/>
    <x v="1698"/>
    <s v="静内中札内線"/>
    <n v="1991"/>
    <n v="145"/>
    <n v="2018"/>
    <s v="Ⅲ"/>
    <n v="2018"/>
    <s v="Ⅲ"/>
    <n v="2018"/>
    <s v="Ⅲ"/>
    <x v="6"/>
    <x v="1"/>
    <m/>
    <m/>
    <n v="2023"/>
    <s v=""/>
    <s v=""/>
    <s v="修繕"/>
    <m/>
    <s v=""/>
    <s v=""/>
    <m/>
    <m/>
    <m/>
    <m/>
    <m/>
    <m/>
    <m/>
    <m/>
    <m/>
    <m/>
    <m/>
    <m/>
    <m/>
    <m/>
    <m/>
    <m/>
    <m/>
    <m/>
    <m/>
    <m/>
    <m/>
    <m/>
    <m/>
    <m/>
    <m/>
    <s v=""/>
    <m/>
    <s v=""/>
    <m/>
    <s v=""/>
    <m/>
    <m/>
    <m/>
    <m/>
    <m/>
    <m/>
    <m/>
    <m/>
    <m/>
    <m/>
    <m/>
    <m/>
    <m/>
    <m/>
    <s v=""/>
  </r>
  <r>
    <x v="1950"/>
    <x v="3"/>
    <x v="1699"/>
    <s v="静内中札内線"/>
    <n v="1988"/>
    <n v="230"/>
    <n v="2018"/>
    <s v="Ⅰ"/>
    <n v="2018"/>
    <s v="Ⅰ"/>
    <n v="2018"/>
    <s v="Ⅰ"/>
    <x v="6"/>
    <x v="0"/>
    <m/>
    <m/>
    <n v="2023"/>
    <s v=""/>
    <s v=""/>
    <s v="修繕"/>
    <m/>
    <s v=""/>
    <s v=""/>
    <m/>
    <m/>
    <m/>
    <m/>
    <m/>
    <m/>
    <m/>
    <m/>
    <m/>
    <m/>
    <m/>
    <m/>
    <m/>
    <m/>
    <m/>
    <m/>
    <m/>
    <m/>
    <m/>
    <m/>
    <m/>
    <m/>
    <m/>
    <m/>
    <s v=""/>
    <s v=""/>
    <m/>
    <s v=""/>
    <m/>
    <s v=""/>
    <m/>
    <m/>
    <m/>
    <m/>
    <m/>
    <m/>
    <m/>
    <m/>
    <m/>
    <m/>
    <m/>
    <m/>
    <m/>
    <m/>
    <m/>
  </r>
  <r>
    <x v="1951"/>
    <x v="3"/>
    <x v="1700"/>
    <s v="静内中札内線"/>
    <n v="1980"/>
    <n v="10.5"/>
    <n v="2016"/>
    <s v="Ⅲ"/>
    <n v="2020"/>
    <s v="Ⅲ"/>
    <n v="2020"/>
    <s v="Ⅲ"/>
    <x v="1"/>
    <x v="1"/>
    <m/>
    <m/>
    <n v="2025"/>
    <s v="修繕"/>
    <s v="修繕"/>
    <s v="修繕"/>
    <s v="修繕"/>
    <n v="2018"/>
    <n v="2022"/>
    <s v="補助"/>
    <n v="10"/>
    <s v="補助"/>
    <n v="7.76"/>
    <m/>
    <m/>
    <m/>
    <m/>
    <m/>
    <m/>
    <s v="補助"/>
    <n v="10"/>
    <s v="補助"/>
    <n v="7.76"/>
    <m/>
    <m/>
    <s v=""/>
    <m/>
    <s v="修繕"/>
    <s v="伸縮取替、橋面防水"/>
    <n v="2018"/>
    <s v="2018.08"/>
    <m/>
    <m/>
    <s v="修繕"/>
    <s v="床版・下部断面補修、橋面防水"/>
    <n v="2018"/>
    <n v="2018.08"/>
    <n v="2022"/>
    <n v="2023.03"/>
    <m/>
    <m/>
    <m/>
    <m/>
    <m/>
    <m/>
    <m/>
    <m/>
    <m/>
    <m/>
    <m/>
    <m/>
    <m/>
    <m/>
    <n v="15"/>
  </r>
  <r>
    <x v="1952"/>
    <x v="3"/>
    <x v="1701"/>
    <s v="静内中札内線"/>
    <n v="1966"/>
    <n v="2.2999999999999998"/>
    <n v="2016"/>
    <s v="Ⅰ"/>
    <n v="2020"/>
    <s v="Ⅰ"/>
    <n v="2020"/>
    <s v="Ⅰ"/>
    <x v="1"/>
    <x v="0"/>
    <m/>
    <m/>
    <n v="2025"/>
    <s v=""/>
    <s v=""/>
    <s v="修繕"/>
    <m/>
    <s v=""/>
    <s v=""/>
    <m/>
    <m/>
    <m/>
    <m/>
    <m/>
    <m/>
    <m/>
    <m/>
    <m/>
    <m/>
    <m/>
    <m/>
    <m/>
    <m/>
    <m/>
    <m/>
    <m/>
    <m/>
    <m/>
    <m/>
    <m/>
    <m/>
    <m/>
    <m/>
    <s v=""/>
    <s v=""/>
    <m/>
    <s v=""/>
    <m/>
    <s v=""/>
    <m/>
    <m/>
    <m/>
    <m/>
    <m/>
    <m/>
    <m/>
    <m/>
    <m/>
    <m/>
    <m/>
    <m/>
    <m/>
    <m/>
    <m/>
  </r>
  <r>
    <x v="1953"/>
    <x v="3"/>
    <x v="954"/>
    <s v="静内中札内線"/>
    <n v="1989"/>
    <n v="205.3"/>
    <n v="2018"/>
    <s v="Ⅰ"/>
    <n v="2018"/>
    <s v="Ⅰ"/>
    <n v="2018"/>
    <s v="Ⅰ"/>
    <x v="6"/>
    <x v="0"/>
    <m/>
    <m/>
    <n v="2023"/>
    <s v=""/>
    <s v=""/>
    <s v="修繕"/>
    <m/>
    <s v=""/>
    <s v=""/>
    <m/>
    <m/>
    <m/>
    <m/>
    <m/>
    <m/>
    <m/>
    <m/>
    <m/>
    <m/>
    <m/>
    <m/>
    <m/>
    <m/>
    <m/>
    <m/>
    <m/>
    <m/>
    <m/>
    <m/>
    <m/>
    <m/>
    <m/>
    <m/>
    <s v=""/>
    <s v=""/>
    <m/>
    <s v=""/>
    <m/>
    <s v=""/>
    <m/>
    <m/>
    <m/>
    <m/>
    <m/>
    <m/>
    <m/>
    <m/>
    <m/>
    <m/>
    <m/>
    <m/>
    <m/>
    <m/>
    <m/>
  </r>
  <r>
    <x v="1954"/>
    <x v="3"/>
    <x v="1437"/>
    <s v="静内中札内線"/>
    <n v="1964"/>
    <n v="15.4"/>
    <n v="2018"/>
    <s v="Ⅲ"/>
    <n v="2018"/>
    <s v="Ⅲ"/>
    <n v="2018"/>
    <s v="Ⅲ"/>
    <x v="6"/>
    <x v="1"/>
    <m/>
    <m/>
    <n v="2023"/>
    <s v="修繕"/>
    <s v="修繕"/>
    <s v="修繕"/>
    <s v="修繕"/>
    <n v="2022"/>
    <n v="2023"/>
    <m/>
    <m/>
    <s v="補助"/>
    <n v="9.6999999999999993"/>
    <m/>
    <m/>
    <m/>
    <m/>
    <m/>
    <m/>
    <m/>
    <m/>
    <s v="補助"/>
    <n v="9.6999999999999993"/>
    <m/>
    <m/>
    <s v="補助"/>
    <n v="21.12"/>
    <m/>
    <m/>
    <m/>
    <m/>
    <m/>
    <m/>
    <s v="修繕"/>
    <s v="下部洗掘・伸縮装置取替"/>
    <m/>
    <s v=""/>
    <m/>
    <s v=""/>
    <s v="修繕"/>
    <n v="2022"/>
    <n v="2023"/>
    <s v="修繕"/>
    <n v="2022"/>
    <n v="2023"/>
    <s v="修繕"/>
    <n v="21.12"/>
    <m/>
    <m/>
    <m/>
    <m/>
    <m/>
    <m/>
    <n v="50"/>
  </r>
  <r>
    <x v="1955"/>
    <x v="3"/>
    <x v="1702"/>
    <s v="静内中札内線"/>
    <n v="1982"/>
    <n v="214"/>
    <n v="2018"/>
    <s v="Ⅲ"/>
    <n v="2018"/>
    <s v="Ⅲ"/>
    <n v="2018"/>
    <s v="Ⅲ"/>
    <x v="6"/>
    <x v="1"/>
    <m/>
    <m/>
    <n v="2023"/>
    <s v="修繕"/>
    <s v="修繕"/>
    <s v="修繕"/>
    <s v="修繕"/>
    <n v="2024"/>
    <n v="2025"/>
    <m/>
    <m/>
    <m/>
    <m/>
    <s v="補助"/>
    <n v="17.100000000000001"/>
    <m/>
    <m/>
    <m/>
    <m/>
    <m/>
    <m/>
    <m/>
    <m/>
    <m/>
    <m/>
    <s v=""/>
    <m/>
    <s v="修繕"/>
    <s v="支障モルタル補修"/>
    <n v="2019"/>
    <s v="2019.08"/>
    <n v="2020"/>
    <s v="2021.03"/>
    <s v="修繕"/>
    <s v="支障モルタル補修"/>
    <n v="2019"/>
    <n v="2019.08"/>
    <m/>
    <s v=""/>
    <m/>
    <m/>
    <m/>
    <m/>
    <m/>
    <m/>
    <m/>
    <m/>
    <m/>
    <m/>
    <m/>
    <s v="修繕"/>
    <n v="2024"/>
    <n v="2025"/>
    <n v="90"/>
  </r>
  <r>
    <x v="1956"/>
    <x v="3"/>
    <x v="1703"/>
    <s v="静内中札内線"/>
    <n v="2002"/>
    <n v="47"/>
    <n v="2018"/>
    <s v="Ⅰ"/>
    <n v="2018"/>
    <s v="Ⅰ"/>
    <n v="2018"/>
    <s v="Ⅰ"/>
    <x v="6"/>
    <x v="0"/>
    <m/>
    <m/>
    <n v="2023"/>
    <s v=""/>
    <s v=""/>
    <s v="修繕"/>
    <m/>
    <s v=""/>
    <s v=""/>
    <m/>
    <m/>
    <m/>
    <m/>
    <m/>
    <m/>
    <m/>
    <m/>
    <m/>
    <m/>
    <m/>
    <m/>
    <m/>
    <m/>
    <m/>
    <m/>
    <m/>
    <m/>
    <m/>
    <m/>
    <m/>
    <m/>
    <m/>
    <m/>
    <s v=""/>
    <s v=""/>
    <m/>
    <s v=""/>
    <m/>
    <s v=""/>
    <m/>
    <m/>
    <m/>
    <m/>
    <m/>
    <m/>
    <m/>
    <m/>
    <m/>
    <m/>
    <m/>
    <m/>
    <m/>
    <m/>
    <m/>
  </r>
  <r>
    <x v="1957"/>
    <x v="3"/>
    <x v="1704"/>
    <s v="静内中札内線"/>
    <n v="1982"/>
    <n v="168"/>
    <n v="2018"/>
    <s v="Ⅱ"/>
    <n v="2018"/>
    <s v="Ⅱ"/>
    <n v="2018"/>
    <s v="Ⅱ"/>
    <x v="6"/>
    <x v="2"/>
    <m/>
    <m/>
    <n v="2023"/>
    <s v=""/>
    <s v=""/>
    <s v="修繕"/>
    <m/>
    <s v=""/>
    <s v=""/>
    <m/>
    <m/>
    <m/>
    <m/>
    <m/>
    <m/>
    <m/>
    <m/>
    <m/>
    <m/>
    <m/>
    <m/>
    <m/>
    <m/>
    <m/>
    <m/>
    <m/>
    <m/>
    <m/>
    <m/>
    <m/>
    <m/>
    <m/>
    <m/>
    <m/>
    <s v=""/>
    <m/>
    <s v=""/>
    <m/>
    <s v=""/>
    <m/>
    <m/>
    <m/>
    <m/>
    <m/>
    <m/>
    <m/>
    <m/>
    <m/>
    <m/>
    <m/>
    <m/>
    <m/>
    <m/>
    <s v=""/>
  </r>
  <r>
    <x v="1958"/>
    <x v="3"/>
    <x v="1705"/>
    <s v="静内中札内線"/>
    <n v="1997"/>
    <n v="14.1"/>
    <n v="2016"/>
    <s v="Ⅰ"/>
    <n v="2020"/>
    <s v="Ⅰ"/>
    <n v="2020"/>
    <s v="Ⅰ"/>
    <x v="1"/>
    <x v="0"/>
    <m/>
    <m/>
    <n v="2025"/>
    <s v=""/>
    <s v=""/>
    <s v="修繕"/>
    <m/>
    <s v=""/>
    <s v=""/>
    <m/>
    <m/>
    <m/>
    <m/>
    <m/>
    <m/>
    <m/>
    <m/>
    <m/>
    <m/>
    <m/>
    <m/>
    <m/>
    <m/>
    <m/>
    <m/>
    <m/>
    <m/>
    <m/>
    <m/>
    <m/>
    <m/>
    <m/>
    <m/>
    <s v=""/>
    <s v=""/>
    <m/>
    <s v=""/>
    <m/>
    <s v=""/>
    <m/>
    <m/>
    <m/>
    <m/>
    <m/>
    <m/>
    <m/>
    <m/>
    <m/>
    <m/>
    <m/>
    <m/>
    <m/>
    <m/>
    <m/>
  </r>
  <r>
    <x v="1959"/>
    <x v="3"/>
    <x v="1706"/>
    <s v="静内中札内線"/>
    <n v="1990"/>
    <n v="34"/>
    <n v="2016"/>
    <s v="Ⅲ"/>
    <n v="2020"/>
    <s v="Ⅲ"/>
    <n v="2020"/>
    <s v="Ⅲ"/>
    <x v="1"/>
    <x v="1"/>
    <m/>
    <m/>
    <n v="2025"/>
    <s v="修繕"/>
    <s v="修繕"/>
    <s v="修繕"/>
    <s v="修繕"/>
    <n v="2019"/>
    <s v=""/>
    <m/>
    <m/>
    <m/>
    <m/>
    <m/>
    <m/>
    <m/>
    <m/>
    <m/>
    <m/>
    <m/>
    <m/>
    <m/>
    <m/>
    <m/>
    <m/>
    <m/>
    <m/>
    <s v="修繕"/>
    <s v="支承取替、地覆断面補修"/>
    <n v="2019"/>
    <s v="2019.06"/>
    <m/>
    <m/>
    <m/>
    <s v=""/>
    <m/>
    <s v=""/>
    <m/>
    <s v=""/>
    <m/>
    <m/>
    <m/>
    <m/>
    <m/>
    <m/>
    <m/>
    <m/>
    <m/>
    <m/>
    <m/>
    <m/>
    <m/>
    <m/>
    <n v="30"/>
  </r>
  <r>
    <x v="1960"/>
    <x v="3"/>
    <x v="1707"/>
    <s v="静内中札内線"/>
    <n v="1953"/>
    <n v="61.6"/>
    <n v="2018"/>
    <s v="Ⅲ"/>
    <n v="2018"/>
    <s v="Ⅲ"/>
    <n v="2018"/>
    <s v="Ⅲ"/>
    <x v="6"/>
    <x v="1"/>
    <m/>
    <m/>
    <n v="2023"/>
    <s v="修繕"/>
    <s v="修繕"/>
    <s v="修繕"/>
    <s v="修繕"/>
    <n v="2022"/>
    <n v="2023"/>
    <m/>
    <m/>
    <s v="補助"/>
    <n v="10.67"/>
    <m/>
    <m/>
    <m/>
    <m/>
    <m/>
    <m/>
    <m/>
    <m/>
    <s v="補助"/>
    <n v="10.67"/>
    <m/>
    <m/>
    <s v="補助"/>
    <n v="36.64"/>
    <m/>
    <m/>
    <m/>
    <m/>
    <m/>
    <m/>
    <s v="修繕"/>
    <s v="下部洗掘、支承補修、伸縮装置取替"/>
    <m/>
    <s v=""/>
    <m/>
    <s v=""/>
    <s v="修繕"/>
    <n v="2022"/>
    <n v="2023"/>
    <s v="修繕"/>
    <n v="2022"/>
    <n v="2023"/>
    <s v="修繕"/>
    <n v="56.64"/>
    <m/>
    <m/>
    <m/>
    <m/>
    <m/>
    <m/>
    <n v="70"/>
  </r>
  <r>
    <x v="1961"/>
    <x v="3"/>
    <x v="1708"/>
    <s v="室蘭インター線"/>
    <n v="1990"/>
    <n v="210"/>
    <n v="2016"/>
    <s v="Ⅲ"/>
    <n v="2021"/>
    <s v="Ⅲ"/>
    <n v="2021"/>
    <s v="Ⅲ"/>
    <x v="5"/>
    <x v="1"/>
    <m/>
    <m/>
    <n v="2026"/>
    <s v="修繕"/>
    <s v="修繕"/>
    <s v="修繕"/>
    <s v="修繕"/>
    <n v="2020"/>
    <n v="2026"/>
    <m/>
    <m/>
    <m/>
    <m/>
    <m/>
    <m/>
    <s v="補助"/>
    <n v="20"/>
    <s v="補助"/>
    <n v="10"/>
    <m/>
    <m/>
    <m/>
    <m/>
    <s v="補助"/>
    <n v="30"/>
    <s v="補助"/>
    <n v="19.2"/>
    <s v="修繕"/>
    <s v="主桁塗装"/>
    <n v="2021"/>
    <s v="2021.08"/>
    <m/>
    <m/>
    <s v="修繕"/>
    <s v="下部工断面補修、塗装塗替"/>
    <n v="2021"/>
    <n v="2021.07"/>
    <m/>
    <s v=""/>
    <s v="修繕"/>
    <n v="2020"/>
    <n v="2025"/>
    <s v="修繕"/>
    <n v="2020"/>
    <n v="2025"/>
    <s v="修繕"/>
    <n v="19.2"/>
    <s v="修繕"/>
    <n v="2020"/>
    <n v="2026"/>
    <s v="修繕"/>
    <n v="2020"/>
    <n v="2026"/>
    <n v="858.2"/>
  </r>
  <r>
    <x v="1962"/>
    <x v="3"/>
    <x v="1709"/>
    <s v="静川美沢線"/>
    <n v="2004"/>
    <n v="106.6"/>
    <n v="2016"/>
    <s v="Ⅱ"/>
    <n v="2021"/>
    <s v="Ⅱ"/>
    <n v="2021"/>
    <s v="Ⅱ"/>
    <x v="5"/>
    <x v="2"/>
    <m/>
    <m/>
    <n v="2026"/>
    <s v="修繕"/>
    <s v="修繕"/>
    <s v="修繕"/>
    <s v="修繕"/>
    <n v="2021"/>
    <n v="2021"/>
    <m/>
    <m/>
    <m/>
    <m/>
    <m/>
    <m/>
    <m/>
    <m/>
    <s v="補助"/>
    <n v="10.5"/>
    <m/>
    <m/>
    <m/>
    <m/>
    <m/>
    <m/>
    <s v=""/>
    <m/>
    <s v="修繕"/>
    <s v="伸縮装置取替"/>
    <n v="2021"/>
    <s v="2021.06"/>
    <n v="2021"/>
    <s v="2022.03"/>
    <m/>
    <s v=""/>
    <m/>
    <s v=""/>
    <m/>
    <s v=""/>
    <m/>
    <m/>
    <m/>
    <m/>
    <m/>
    <m/>
    <m/>
    <m/>
    <m/>
    <m/>
    <m/>
    <m/>
    <m/>
    <m/>
    <n v="60"/>
  </r>
  <r>
    <x v="1963"/>
    <x v="3"/>
    <x v="1710"/>
    <s v="静川美沢線"/>
    <n v="2002"/>
    <n v="175.3"/>
    <n v="2015"/>
    <s v="Ⅰ"/>
    <n v="2019"/>
    <s v="Ⅱ"/>
    <n v="2019"/>
    <s v="Ⅱ"/>
    <x v="0"/>
    <x v="2"/>
    <m/>
    <m/>
    <n v="2024"/>
    <s v=""/>
    <s v=""/>
    <s v="修繕"/>
    <m/>
    <s v=""/>
    <s v=""/>
    <m/>
    <m/>
    <m/>
    <m/>
    <m/>
    <m/>
    <m/>
    <m/>
    <m/>
    <m/>
    <m/>
    <m/>
    <m/>
    <m/>
    <m/>
    <m/>
    <m/>
    <m/>
    <m/>
    <m/>
    <m/>
    <m/>
    <m/>
    <m/>
    <m/>
    <s v=""/>
    <m/>
    <s v=""/>
    <m/>
    <s v=""/>
    <m/>
    <m/>
    <m/>
    <m/>
    <m/>
    <m/>
    <m/>
    <m/>
    <m/>
    <m/>
    <m/>
    <m/>
    <m/>
    <m/>
    <s v=""/>
  </r>
  <r>
    <x v="1964"/>
    <x v="3"/>
    <x v="1711"/>
    <s v="静川美沢線"/>
    <n v="2004"/>
    <n v="32"/>
    <n v="2017"/>
    <s v="Ⅰ"/>
    <n v="2017"/>
    <s v="Ⅰ"/>
    <n v="2022"/>
    <s v="Ⅲ"/>
    <x v="2"/>
    <x v="1"/>
    <m/>
    <m/>
    <n v="2027"/>
    <s v=""/>
    <s v="修繕"/>
    <s v="修繕"/>
    <s v="修繕"/>
    <n v="2021"/>
    <n v="2025"/>
    <m/>
    <m/>
    <m/>
    <m/>
    <m/>
    <m/>
    <m/>
    <m/>
    <m/>
    <m/>
    <m/>
    <m/>
    <s v="補助"/>
    <n v="49.7"/>
    <m/>
    <m/>
    <s v=""/>
    <m/>
    <m/>
    <m/>
    <m/>
    <m/>
    <m/>
    <m/>
    <s v=""/>
    <s v=""/>
    <m/>
    <s v=""/>
    <m/>
    <s v=""/>
    <m/>
    <m/>
    <m/>
    <m/>
    <m/>
    <m/>
    <m/>
    <m/>
    <s v="修繕"/>
    <n v="2021"/>
    <n v="2025"/>
    <s v="修繕"/>
    <n v="2021"/>
    <n v="2025"/>
    <n v="20"/>
  </r>
  <r>
    <x v="1965"/>
    <x v="3"/>
    <x v="1712"/>
    <s v="静川美沢線"/>
    <n v="2004"/>
    <n v="36"/>
    <n v="2015"/>
    <s v="Ⅰ"/>
    <n v="2020"/>
    <s v="Ⅰ"/>
    <n v="2020"/>
    <s v="Ⅰ"/>
    <x v="1"/>
    <x v="0"/>
    <m/>
    <m/>
    <n v="2025"/>
    <s v=""/>
    <s v=""/>
    <s v="修繕"/>
    <m/>
    <s v=""/>
    <s v=""/>
    <m/>
    <m/>
    <m/>
    <m/>
    <m/>
    <m/>
    <m/>
    <m/>
    <m/>
    <m/>
    <m/>
    <m/>
    <m/>
    <m/>
    <m/>
    <m/>
    <m/>
    <m/>
    <m/>
    <m/>
    <m/>
    <m/>
    <m/>
    <m/>
    <s v=""/>
    <s v=""/>
    <m/>
    <s v=""/>
    <m/>
    <s v=""/>
    <m/>
    <m/>
    <m/>
    <m/>
    <m/>
    <m/>
    <m/>
    <m/>
    <m/>
    <m/>
    <m/>
    <m/>
    <m/>
    <m/>
    <m/>
  </r>
  <r>
    <x v="1966"/>
    <x v="3"/>
    <x v="1713"/>
    <s v="静川美沢線"/>
    <n v="2004"/>
    <n v="30.7"/>
    <n v="2015"/>
    <s v="Ⅰ"/>
    <n v="2015"/>
    <s v="Ⅰ"/>
    <n v="2015"/>
    <s v="Ⅰ"/>
    <x v="1"/>
    <x v="0"/>
    <n v="2020"/>
    <s v="Ⅰ"/>
    <n v="2025"/>
    <s v=""/>
    <s v=""/>
    <s v="修繕"/>
    <m/>
    <s v=""/>
    <s v=""/>
    <m/>
    <m/>
    <m/>
    <m/>
    <m/>
    <m/>
    <m/>
    <m/>
    <m/>
    <m/>
    <m/>
    <m/>
    <m/>
    <m/>
    <m/>
    <m/>
    <m/>
    <m/>
    <m/>
    <m/>
    <m/>
    <m/>
    <m/>
    <m/>
    <s v=""/>
    <s v=""/>
    <m/>
    <s v=""/>
    <m/>
    <s v=""/>
    <m/>
    <m/>
    <m/>
    <m/>
    <m/>
    <m/>
    <m/>
    <m/>
    <m/>
    <m/>
    <m/>
    <m/>
    <m/>
    <m/>
    <m/>
  </r>
  <r>
    <x v="1967"/>
    <x v="3"/>
    <x v="1714"/>
    <s v="静川美沢線"/>
    <n v="1996"/>
    <n v="37.200000000000003"/>
    <n v="2017"/>
    <s v="Ⅰ"/>
    <n v="2017"/>
    <s v="Ⅰ"/>
    <n v="2022"/>
    <s v="Ⅱ"/>
    <x v="2"/>
    <x v="2"/>
    <m/>
    <m/>
    <n v="2027"/>
    <s v=""/>
    <s v=""/>
    <s v="修繕"/>
    <m/>
    <s v=""/>
    <s v=""/>
    <m/>
    <m/>
    <m/>
    <m/>
    <m/>
    <m/>
    <m/>
    <m/>
    <m/>
    <m/>
    <m/>
    <m/>
    <m/>
    <m/>
    <m/>
    <m/>
    <m/>
    <m/>
    <m/>
    <m/>
    <m/>
    <m/>
    <m/>
    <m/>
    <s v=""/>
    <s v=""/>
    <m/>
    <s v=""/>
    <m/>
    <s v=""/>
    <m/>
    <m/>
    <m/>
    <m/>
    <m/>
    <m/>
    <m/>
    <m/>
    <m/>
    <m/>
    <m/>
    <m/>
    <m/>
    <m/>
    <m/>
  </r>
  <r>
    <x v="1968"/>
    <x v="3"/>
    <x v="1715"/>
    <s v="静川美沢線"/>
    <n v="1996"/>
    <n v="37.200000000000003"/>
    <n v="2017"/>
    <s v="Ⅲ"/>
    <n v="2017"/>
    <s v="Ⅲ"/>
    <n v="2022"/>
    <s v="Ⅰ"/>
    <x v="2"/>
    <x v="0"/>
    <m/>
    <m/>
    <n v="2027"/>
    <s v="修繕"/>
    <m/>
    <s v="修繕"/>
    <m/>
    <m/>
    <m/>
    <m/>
    <m/>
    <m/>
    <m/>
    <m/>
    <m/>
    <s v="補助"/>
    <n v="100"/>
    <s v="補助"/>
    <n v="40"/>
    <m/>
    <m/>
    <m/>
    <m/>
    <m/>
    <m/>
    <s v=""/>
    <m/>
    <s v="修繕"/>
    <s v="支承・伸縮装置取替、塗装"/>
    <n v="2019"/>
    <s v="2019.11"/>
    <n v="2021"/>
    <s v="2022.03"/>
    <s v=""/>
    <s v=""/>
    <m/>
    <s v=""/>
    <m/>
    <s v=""/>
    <m/>
    <m/>
    <m/>
    <m/>
    <m/>
    <m/>
    <m/>
    <m/>
    <m/>
    <m/>
    <m/>
    <m/>
    <m/>
    <m/>
    <n v="100"/>
  </r>
  <r>
    <x v="1969"/>
    <x v="3"/>
    <x v="1716"/>
    <s v="新千歳空港線"/>
    <n v="2007"/>
    <n v="25"/>
    <n v="2015"/>
    <s v="Ⅰ"/>
    <n v="2019"/>
    <s v="Ⅰ"/>
    <n v="2019"/>
    <s v="Ⅰ"/>
    <x v="0"/>
    <x v="0"/>
    <m/>
    <m/>
    <n v="2024"/>
    <s v=""/>
    <s v=""/>
    <s v="修繕"/>
    <m/>
    <s v=""/>
    <s v=""/>
    <m/>
    <m/>
    <m/>
    <m/>
    <m/>
    <m/>
    <m/>
    <m/>
    <m/>
    <m/>
    <m/>
    <m/>
    <m/>
    <m/>
    <m/>
    <m/>
    <m/>
    <m/>
    <m/>
    <m/>
    <m/>
    <m/>
    <m/>
    <m/>
    <s v=""/>
    <s v=""/>
    <m/>
    <s v=""/>
    <m/>
    <s v=""/>
    <m/>
    <m/>
    <m/>
    <m/>
    <m/>
    <m/>
    <m/>
    <m/>
    <m/>
    <m/>
    <m/>
    <m/>
    <m/>
    <m/>
    <m/>
  </r>
  <r>
    <x v="1970"/>
    <x v="3"/>
    <x v="1717"/>
    <s v="新千歳空港線"/>
    <n v="2004"/>
    <n v="31.8"/>
    <n v="2015"/>
    <s v="Ⅰ"/>
    <n v="2020"/>
    <s v="Ⅰ"/>
    <n v="2020"/>
    <s v="Ⅰ"/>
    <x v="1"/>
    <x v="0"/>
    <m/>
    <m/>
    <n v="2025"/>
    <s v=""/>
    <s v=""/>
    <s v="修繕"/>
    <m/>
    <s v=""/>
    <s v=""/>
    <m/>
    <m/>
    <m/>
    <m/>
    <m/>
    <m/>
    <m/>
    <m/>
    <m/>
    <m/>
    <m/>
    <m/>
    <m/>
    <m/>
    <m/>
    <m/>
    <m/>
    <m/>
    <m/>
    <m/>
    <m/>
    <m/>
    <m/>
    <m/>
    <s v=""/>
    <s v=""/>
    <m/>
    <s v=""/>
    <m/>
    <s v=""/>
    <m/>
    <m/>
    <m/>
    <m/>
    <m/>
    <m/>
    <m/>
    <m/>
    <m/>
    <m/>
    <m/>
    <m/>
    <m/>
    <m/>
    <m/>
  </r>
  <r>
    <x v="1971"/>
    <x v="3"/>
    <x v="1718"/>
    <s v="新千歳空港線"/>
    <n v="1986"/>
    <n v="31.5"/>
    <n v="2015"/>
    <s v="Ⅲ"/>
    <n v="2019"/>
    <s v="Ⅲ"/>
    <n v="2019"/>
    <s v="Ⅲ"/>
    <x v="0"/>
    <x v="1"/>
    <m/>
    <m/>
    <n v="2024"/>
    <s v=""/>
    <s v=""/>
    <s v="修繕"/>
    <m/>
    <s v=""/>
    <s v=""/>
    <m/>
    <m/>
    <m/>
    <m/>
    <m/>
    <m/>
    <m/>
    <m/>
    <m/>
    <m/>
    <m/>
    <m/>
    <m/>
    <m/>
    <m/>
    <m/>
    <s v=""/>
    <m/>
    <m/>
    <s v="支承部補修、塗装、高欄取替、伸縮装置補修"/>
    <m/>
    <s v="2017.09"/>
    <m/>
    <m/>
    <m/>
    <s v=""/>
    <m/>
    <s v=""/>
    <m/>
    <s v=""/>
    <m/>
    <m/>
    <m/>
    <m/>
    <m/>
    <m/>
    <m/>
    <m/>
    <m/>
    <m/>
    <m/>
    <m/>
    <m/>
    <m/>
    <s v=""/>
  </r>
  <r>
    <x v="1972"/>
    <x v="3"/>
    <x v="1719"/>
    <s v="平取穂別線"/>
    <n v="1968"/>
    <n v="21.6"/>
    <n v="2016"/>
    <s v="Ⅲ"/>
    <n v="2020"/>
    <s v="Ⅱ"/>
    <n v="2020"/>
    <s v="Ⅱ"/>
    <x v="1"/>
    <x v="2"/>
    <m/>
    <m/>
    <n v="2025"/>
    <s v=""/>
    <m/>
    <s v="修繕"/>
    <m/>
    <s v=""/>
    <s v=""/>
    <m/>
    <m/>
    <m/>
    <m/>
    <m/>
    <m/>
    <m/>
    <m/>
    <m/>
    <m/>
    <m/>
    <m/>
    <m/>
    <m/>
    <m/>
    <m/>
    <m/>
    <m/>
    <s v="修繕"/>
    <s v="支承塗装"/>
    <m/>
    <m/>
    <m/>
    <m/>
    <m/>
    <s v=""/>
    <m/>
    <s v=""/>
    <m/>
    <s v=""/>
    <m/>
    <m/>
    <m/>
    <m/>
    <m/>
    <m/>
    <m/>
    <m/>
    <m/>
    <m/>
    <m/>
    <m/>
    <m/>
    <m/>
    <s v=""/>
  </r>
  <r>
    <x v="1973"/>
    <x v="3"/>
    <x v="1720"/>
    <s v="平取穂別線"/>
    <n v="1965"/>
    <n v="6.3"/>
    <n v="2015"/>
    <s v="Ⅲ"/>
    <n v="2020"/>
    <s v="Ⅰ"/>
    <n v="2020"/>
    <s v="Ⅰ"/>
    <x v="1"/>
    <x v="0"/>
    <m/>
    <m/>
    <n v="2025"/>
    <s v=""/>
    <s v=""/>
    <s v="修繕"/>
    <m/>
    <s v=""/>
    <s v=""/>
    <m/>
    <m/>
    <m/>
    <m/>
    <m/>
    <m/>
    <m/>
    <m/>
    <m/>
    <m/>
    <m/>
    <m/>
    <m/>
    <m/>
    <m/>
    <m/>
    <s v=""/>
    <m/>
    <m/>
    <s v="地覆補修、高欄取替"/>
    <m/>
    <s v="2018.11"/>
    <m/>
    <m/>
    <s v=""/>
    <s v=""/>
    <m/>
    <s v=""/>
    <m/>
    <s v=""/>
    <m/>
    <m/>
    <m/>
    <m/>
    <m/>
    <m/>
    <m/>
    <m/>
    <m/>
    <m/>
    <m/>
    <m/>
    <m/>
    <m/>
    <m/>
  </r>
  <r>
    <x v="1974"/>
    <x v="3"/>
    <x v="122"/>
    <s v="平取穂別線"/>
    <n v="1973"/>
    <n v="10.4"/>
    <n v="2015"/>
    <s v="Ⅰ"/>
    <n v="2020"/>
    <s v="Ⅰ"/>
    <n v="2020"/>
    <s v="Ⅰ"/>
    <x v="1"/>
    <x v="0"/>
    <m/>
    <m/>
    <n v="2025"/>
    <s v=""/>
    <s v=""/>
    <s v="修繕"/>
    <m/>
    <s v=""/>
    <s v=""/>
    <m/>
    <m/>
    <m/>
    <m/>
    <m/>
    <m/>
    <m/>
    <m/>
    <m/>
    <m/>
    <m/>
    <m/>
    <m/>
    <m/>
    <m/>
    <m/>
    <m/>
    <m/>
    <m/>
    <m/>
    <m/>
    <m/>
    <m/>
    <m/>
    <s v=""/>
    <s v=""/>
    <m/>
    <s v=""/>
    <m/>
    <s v=""/>
    <m/>
    <m/>
    <m/>
    <m/>
    <m/>
    <m/>
    <m/>
    <m/>
    <m/>
    <m/>
    <m/>
    <m/>
    <m/>
    <m/>
    <m/>
  </r>
  <r>
    <x v="1975"/>
    <x v="3"/>
    <x v="1721"/>
    <s v="平取穂別線"/>
    <n v="1971"/>
    <n v="4"/>
    <n v="2016"/>
    <s v="Ⅰ"/>
    <n v="2020"/>
    <s v="Ⅰ"/>
    <n v="2020"/>
    <s v="Ⅰ"/>
    <x v="1"/>
    <x v="0"/>
    <m/>
    <m/>
    <n v="2025"/>
    <s v=""/>
    <s v=""/>
    <s v="修繕"/>
    <m/>
    <s v=""/>
    <s v=""/>
    <m/>
    <m/>
    <m/>
    <m/>
    <m/>
    <m/>
    <m/>
    <m/>
    <m/>
    <m/>
    <m/>
    <m/>
    <m/>
    <m/>
    <m/>
    <m/>
    <m/>
    <m/>
    <m/>
    <m/>
    <m/>
    <m/>
    <m/>
    <m/>
    <s v=""/>
    <s v=""/>
    <m/>
    <s v=""/>
    <m/>
    <s v=""/>
    <m/>
    <m/>
    <m/>
    <m/>
    <m/>
    <m/>
    <m/>
    <m/>
    <m/>
    <m/>
    <m/>
    <m/>
    <m/>
    <m/>
    <m/>
  </r>
  <r>
    <x v="1976"/>
    <x v="3"/>
    <x v="1722"/>
    <s v="平取穂別線"/>
    <n v="1972"/>
    <n v="16.5"/>
    <n v="2015"/>
    <s v="Ⅲ"/>
    <n v="2020"/>
    <s v="Ⅲ"/>
    <n v="2020"/>
    <s v="Ⅲ"/>
    <x v="1"/>
    <x v="1"/>
    <m/>
    <m/>
    <n v="2025"/>
    <s v="修繕"/>
    <s v="修繕"/>
    <s v="修繕"/>
    <s v="修繕"/>
    <n v="2020"/>
    <n v="2021"/>
    <m/>
    <m/>
    <m/>
    <m/>
    <m/>
    <m/>
    <m/>
    <m/>
    <s v="補助"/>
    <n v="5"/>
    <m/>
    <m/>
    <m/>
    <m/>
    <m/>
    <m/>
    <s v=""/>
    <m/>
    <s v="修繕"/>
    <s v="主桁補修工"/>
    <n v="2018"/>
    <s v="2018.11"/>
    <n v="2021"/>
    <s v="2022.03"/>
    <s v="修繕"/>
    <s v="主桁補修"/>
    <n v="2019"/>
    <n v="2020.1"/>
    <n v="2021"/>
    <n v="2022.03"/>
    <m/>
    <m/>
    <m/>
    <m/>
    <m/>
    <m/>
    <m/>
    <m/>
    <m/>
    <m/>
    <m/>
    <m/>
    <m/>
    <m/>
    <n v="5"/>
  </r>
  <r>
    <x v="1977"/>
    <x v="3"/>
    <x v="1723"/>
    <s v="洞爺公園洞爺線"/>
    <n v="1970"/>
    <n v="3"/>
    <n v="2016"/>
    <s v="Ⅲ"/>
    <n v="2021"/>
    <s v="Ⅰ"/>
    <n v="2021"/>
    <s v="Ⅰ"/>
    <x v="5"/>
    <x v="0"/>
    <m/>
    <m/>
    <n v="2026"/>
    <s v=""/>
    <s v=""/>
    <s v="修繕"/>
    <m/>
    <s v=""/>
    <s v=""/>
    <m/>
    <m/>
    <m/>
    <m/>
    <m/>
    <m/>
    <m/>
    <m/>
    <m/>
    <m/>
    <m/>
    <m/>
    <m/>
    <m/>
    <m/>
    <m/>
    <s v=""/>
    <m/>
    <m/>
    <s v="伸縮装置"/>
    <m/>
    <s v="2015.06"/>
    <m/>
    <s v="2020.03"/>
    <s v=""/>
    <s v=""/>
    <m/>
    <s v=""/>
    <m/>
    <s v=""/>
    <m/>
    <m/>
    <m/>
    <m/>
    <m/>
    <m/>
    <m/>
    <m/>
    <m/>
    <m/>
    <m/>
    <m/>
    <m/>
    <m/>
    <m/>
  </r>
  <r>
    <x v="1978"/>
    <x v="3"/>
    <x v="1724"/>
    <s v="洞爺公園洞爺線"/>
    <n v="2008"/>
    <n v="8.5"/>
    <n v="2015"/>
    <s v="Ⅰ"/>
    <n v="2019"/>
    <s v="Ⅰ"/>
    <n v="2019"/>
    <s v="Ⅰ"/>
    <x v="0"/>
    <x v="0"/>
    <m/>
    <m/>
    <n v="2024"/>
    <s v=""/>
    <s v=""/>
    <s v="修繕"/>
    <m/>
    <s v=""/>
    <s v=""/>
    <m/>
    <m/>
    <m/>
    <m/>
    <m/>
    <m/>
    <m/>
    <m/>
    <m/>
    <m/>
    <m/>
    <m/>
    <m/>
    <m/>
    <m/>
    <m/>
    <m/>
    <m/>
    <m/>
    <m/>
    <m/>
    <m/>
    <m/>
    <m/>
    <s v=""/>
    <s v=""/>
    <m/>
    <s v=""/>
    <m/>
    <s v=""/>
    <m/>
    <m/>
    <m/>
    <m/>
    <m/>
    <m/>
    <m/>
    <m/>
    <m/>
    <m/>
    <m/>
    <m/>
    <m/>
    <m/>
    <m/>
  </r>
  <r>
    <x v="1979"/>
    <x v="3"/>
    <x v="1477"/>
    <s v="洞爺公園洞爺線"/>
    <n v="1995"/>
    <n v="16"/>
    <n v="2017"/>
    <s v="Ⅰ"/>
    <n v="2017"/>
    <s v="Ⅰ"/>
    <n v="2022"/>
    <s v="Ⅰ"/>
    <x v="2"/>
    <x v="0"/>
    <m/>
    <m/>
    <n v="2027"/>
    <s v=""/>
    <s v=""/>
    <s v="修繕"/>
    <m/>
    <s v=""/>
    <s v=""/>
    <m/>
    <m/>
    <m/>
    <m/>
    <m/>
    <m/>
    <m/>
    <m/>
    <m/>
    <m/>
    <m/>
    <m/>
    <m/>
    <m/>
    <m/>
    <m/>
    <m/>
    <m/>
    <m/>
    <m/>
    <m/>
    <m/>
    <m/>
    <m/>
    <s v=""/>
    <s v=""/>
    <m/>
    <s v=""/>
    <m/>
    <s v=""/>
    <m/>
    <m/>
    <m/>
    <m/>
    <m/>
    <m/>
    <m/>
    <m/>
    <m/>
    <m/>
    <m/>
    <m/>
    <m/>
    <m/>
    <m/>
  </r>
  <r>
    <x v="1980"/>
    <x v="3"/>
    <x v="1725"/>
    <s v="洞爺公園洞爺線"/>
    <n v="1970"/>
    <n v="4"/>
    <n v="2016"/>
    <s v="Ⅲ"/>
    <n v="2021"/>
    <s v="Ⅰ"/>
    <n v="2021"/>
    <s v="Ⅰ"/>
    <x v="5"/>
    <x v="0"/>
    <m/>
    <m/>
    <n v="2026"/>
    <s v=""/>
    <s v=""/>
    <s v="修繕"/>
    <m/>
    <s v=""/>
    <s v=""/>
    <m/>
    <m/>
    <m/>
    <m/>
    <m/>
    <m/>
    <m/>
    <m/>
    <m/>
    <m/>
    <m/>
    <m/>
    <m/>
    <m/>
    <m/>
    <m/>
    <s v=""/>
    <m/>
    <m/>
    <s v="伸縮装置取替"/>
    <m/>
    <s v="2017.04"/>
    <m/>
    <s v="2020.03"/>
    <s v=""/>
    <s v=""/>
    <m/>
    <s v=""/>
    <m/>
    <s v=""/>
    <m/>
    <m/>
    <m/>
    <m/>
    <m/>
    <m/>
    <m/>
    <m/>
    <m/>
    <m/>
    <m/>
    <m/>
    <m/>
    <m/>
    <m/>
  </r>
  <r>
    <x v="1981"/>
    <x v="3"/>
    <x v="1726"/>
    <s v="洞爺公園洞爺線"/>
    <n v="1970"/>
    <n v="3"/>
    <n v="2016"/>
    <s v="Ⅲ"/>
    <n v="2021"/>
    <s v="Ⅰ"/>
    <n v="2021"/>
    <s v="Ⅰ"/>
    <x v="5"/>
    <x v="0"/>
    <m/>
    <m/>
    <n v="2026"/>
    <s v=""/>
    <s v=""/>
    <s v="修繕"/>
    <m/>
    <s v=""/>
    <s v=""/>
    <m/>
    <m/>
    <m/>
    <m/>
    <m/>
    <m/>
    <m/>
    <m/>
    <m/>
    <m/>
    <m/>
    <m/>
    <m/>
    <m/>
    <m/>
    <m/>
    <s v=""/>
    <m/>
    <m/>
    <s v="伸縮装置"/>
    <m/>
    <s v="2017.04"/>
    <m/>
    <s v="2020.03"/>
    <s v=""/>
    <s v=""/>
    <m/>
    <s v=""/>
    <m/>
    <s v=""/>
    <m/>
    <m/>
    <m/>
    <m/>
    <m/>
    <m/>
    <m/>
    <m/>
    <m/>
    <m/>
    <m/>
    <m/>
    <m/>
    <m/>
    <m/>
  </r>
  <r>
    <x v="1982"/>
    <x v="3"/>
    <x v="1727"/>
    <s v="洞爺公園洞爺線"/>
    <n v="2003"/>
    <n v="9.8000000000000007"/>
    <n v="2015"/>
    <s v="Ⅰ"/>
    <n v="2019"/>
    <s v="Ⅰ"/>
    <n v="2019"/>
    <s v="Ⅰ"/>
    <x v="0"/>
    <x v="0"/>
    <m/>
    <m/>
    <n v="2024"/>
    <s v=""/>
    <s v=""/>
    <s v="修繕"/>
    <m/>
    <s v=""/>
    <s v=""/>
    <m/>
    <m/>
    <m/>
    <m/>
    <m/>
    <m/>
    <m/>
    <m/>
    <m/>
    <m/>
    <m/>
    <m/>
    <m/>
    <m/>
    <m/>
    <m/>
    <m/>
    <m/>
    <m/>
    <m/>
    <m/>
    <m/>
    <m/>
    <m/>
    <s v=""/>
    <s v=""/>
    <m/>
    <s v=""/>
    <m/>
    <s v=""/>
    <m/>
    <m/>
    <m/>
    <m/>
    <m/>
    <m/>
    <m/>
    <m/>
    <m/>
    <m/>
    <m/>
    <m/>
    <m/>
    <m/>
    <m/>
  </r>
  <r>
    <x v="1983"/>
    <x v="3"/>
    <x v="1728"/>
    <s v="洞爺公園洞爺線"/>
    <n v="1970"/>
    <n v="4"/>
    <n v="2017"/>
    <s v="Ⅰ"/>
    <n v="2017"/>
    <s v="Ⅰ"/>
    <n v="2022"/>
    <s v="Ⅰ"/>
    <x v="2"/>
    <x v="0"/>
    <m/>
    <m/>
    <n v="2027"/>
    <s v=""/>
    <s v=""/>
    <s v="修繕"/>
    <m/>
    <s v=""/>
    <s v=""/>
    <m/>
    <m/>
    <m/>
    <m/>
    <m/>
    <m/>
    <m/>
    <m/>
    <m/>
    <m/>
    <m/>
    <m/>
    <m/>
    <m/>
    <m/>
    <m/>
    <s v=""/>
    <m/>
    <m/>
    <m/>
    <m/>
    <m/>
    <m/>
    <m/>
    <s v=""/>
    <s v=""/>
    <m/>
    <s v=""/>
    <m/>
    <s v=""/>
    <m/>
    <m/>
    <m/>
    <m/>
    <m/>
    <m/>
    <m/>
    <m/>
    <m/>
    <m/>
    <m/>
    <m/>
    <m/>
    <m/>
    <m/>
  </r>
  <r>
    <x v="1984"/>
    <x v="3"/>
    <x v="1729"/>
    <s v="洞爺公園洞爺線"/>
    <n v="1963"/>
    <n v="4.3"/>
    <n v="2016"/>
    <s v="Ⅱ"/>
    <n v="2021"/>
    <s v="Ⅱ"/>
    <n v="2021"/>
    <s v="Ⅱ"/>
    <x v="5"/>
    <x v="2"/>
    <m/>
    <m/>
    <n v="2026"/>
    <s v=""/>
    <m/>
    <s v="修繕"/>
    <m/>
    <s v=""/>
    <s v=""/>
    <m/>
    <m/>
    <m/>
    <m/>
    <m/>
    <m/>
    <m/>
    <m/>
    <m/>
    <m/>
    <m/>
    <m/>
    <m/>
    <m/>
    <m/>
    <m/>
    <m/>
    <m/>
    <m/>
    <m/>
    <m/>
    <m/>
    <m/>
    <m/>
    <s v="修繕"/>
    <s v=""/>
    <m/>
    <s v=""/>
    <m/>
    <s v=""/>
    <m/>
    <m/>
    <m/>
    <m/>
    <m/>
    <m/>
    <m/>
    <m/>
    <m/>
    <m/>
    <m/>
    <m/>
    <m/>
    <m/>
    <s v=""/>
  </r>
  <r>
    <x v="1985"/>
    <x v="3"/>
    <x v="1730"/>
    <s v="洞爺公園洞爺線"/>
    <n v="1978"/>
    <n v="3"/>
    <n v="2016"/>
    <s v="Ⅰ"/>
    <n v="2021"/>
    <s v="Ⅰ"/>
    <n v="2021"/>
    <s v="Ⅰ"/>
    <x v="5"/>
    <x v="0"/>
    <m/>
    <m/>
    <n v="2026"/>
    <s v=""/>
    <s v=""/>
    <s v="修繕"/>
    <m/>
    <s v=""/>
    <s v=""/>
    <m/>
    <m/>
    <m/>
    <m/>
    <m/>
    <m/>
    <m/>
    <m/>
    <m/>
    <m/>
    <m/>
    <m/>
    <m/>
    <m/>
    <m/>
    <m/>
    <m/>
    <m/>
    <m/>
    <m/>
    <m/>
    <m/>
    <m/>
    <m/>
    <s v=""/>
    <s v=""/>
    <m/>
    <s v=""/>
    <m/>
    <s v=""/>
    <m/>
    <m/>
    <m/>
    <m/>
    <m/>
    <m/>
    <m/>
    <m/>
    <m/>
    <m/>
    <m/>
    <m/>
    <m/>
    <m/>
    <m/>
  </r>
  <r>
    <x v="1986"/>
    <x v="3"/>
    <x v="1731"/>
    <s v="洞爺公園洞爺線"/>
    <n v="1952"/>
    <n v="3.2"/>
    <n v="2017"/>
    <s v="Ⅰ"/>
    <n v="2017"/>
    <s v="Ⅰ"/>
    <n v="2022"/>
    <s v="Ⅰ"/>
    <x v="2"/>
    <x v="0"/>
    <m/>
    <m/>
    <n v="2027"/>
    <s v=""/>
    <s v=""/>
    <s v="修繕"/>
    <m/>
    <s v=""/>
    <s v=""/>
    <m/>
    <m/>
    <m/>
    <m/>
    <m/>
    <m/>
    <m/>
    <m/>
    <m/>
    <m/>
    <m/>
    <m/>
    <m/>
    <m/>
    <m/>
    <m/>
    <s v=""/>
    <m/>
    <m/>
    <m/>
    <m/>
    <m/>
    <m/>
    <m/>
    <s v=""/>
    <s v=""/>
    <m/>
    <s v=""/>
    <m/>
    <s v=""/>
    <m/>
    <m/>
    <m/>
    <m/>
    <m/>
    <m/>
    <m/>
    <m/>
    <m/>
    <m/>
    <m/>
    <m/>
    <m/>
    <m/>
    <m/>
  </r>
  <r>
    <x v="1987"/>
    <x v="3"/>
    <x v="1732"/>
    <s v="洞爺公園洞爺線"/>
    <n v="1997"/>
    <n v="2.6"/>
    <n v="2016"/>
    <s v="Ⅰ"/>
    <n v="2021"/>
    <s v="Ⅰ"/>
    <n v="2021"/>
    <s v="Ⅰ"/>
    <x v="5"/>
    <x v="0"/>
    <m/>
    <m/>
    <n v="2026"/>
    <s v=""/>
    <s v=""/>
    <s v="修繕"/>
    <m/>
    <s v=""/>
    <s v=""/>
    <m/>
    <m/>
    <m/>
    <m/>
    <m/>
    <m/>
    <m/>
    <m/>
    <m/>
    <m/>
    <m/>
    <m/>
    <m/>
    <m/>
    <m/>
    <m/>
    <m/>
    <m/>
    <m/>
    <m/>
    <m/>
    <m/>
    <m/>
    <m/>
    <s v=""/>
    <s v=""/>
    <m/>
    <s v=""/>
    <m/>
    <s v=""/>
    <m/>
    <m/>
    <m/>
    <m/>
    <m/>
    <m/>
    <m/>
    <m/>
    <m/>
    <m/>
    <m/>
    <m/>
    <m/>
    <m/>
    <m/>
  </r>
  <r>
    <x v="1988"/>
    <x v="3"/>
    <x v="1733"/>
    <s v="洞爺公園洞爺線"/>
    <n v="1998"/>
    <n v="22.3"/>
    <n v="2016"/>
    <s v="Ⅰ"/>
    <n v="2021"/>
    <s v="Ⅰ"/>
    <n v="2021"/>
    <s v="Ⅰ"/>
    <x v="5"/>
    <x v="0"/>
    <m/>
    <m/>
    <n v="2026"/>
    <s v=""/>
    <s v=""/>
    <s v="修繕"/>
    <m/>
    <s v=""/>
    <s v=""/>
    <m/>
    <m/>
    <m/>
    <m/>
    <m/>
    <m/>
    <m/>
    <m/>
    <m/>
    <m/>
    <m/>
    <m/>
    <m/>
    <m/>
    <m/>
    <m/>
    <m/>
    <m/>
    <m/>
    <m/>
    <m/>
    <m/>
    <m/>
    <m/>
    <s v=""/>
    <s v=""/>
    <m/>
    <s v=""/>
    <m/>
    <s v=""/>
    <m/>
    <m/>
    <m/>
    <m/>
    <m/>
    <m/>
    <m/>
    <m/>
    <m/>
    <m/>
    <m/>
    <m/>
    <m/>
    <m/>
    <m/>
  </r>
  <r>
    <x v="1989"/>
    <x v="3"/>
    <x v="1734"/>
    <s v="洞爺公園洞爺線"/>
    <n v="1997"/>
    <n v="13.5"/>
    <n v="2016"/>
    <s v="Ⅰ"/>
    <n v="2021"/>
    <s v="Ⅰ"/>
    <n v="2021"/>
    <s v="Ⅰ"/>
    <x v="5"/>
    <x v="0"/>
    <m/>
    <m/>
    <n v="2026"/>
    <s v=""/>
    <s v=""/>
    <s v="修繕"/>
    <m/>
    <s v=""/>
    <s v=""/>
    <m/>
    <m/>
    <m/>
    <m/>
    <m/>
    <m/>
    <m/>
    <m/>
    <m/>
    <m/>
    <m/>
    <m/>
    <m/>
    <m/>
    <m/>
    <m/>
    <m/>
    <m/>
    <m/>
    <m/>
    <m/>
    <m/>
    <m/>
    <m/>
    <s v=""/>
    <s v=""/>
    <m/>
    <s v=""/>
    <m/>
    <s v=""/>
    <m/>
    <m/>
    <m/>
    <m/>
    <m/>
    <m/>
    <m/>
    <m/>
    <m/>
    <m/>
    <m/>
    <m/>
    <m/>
    <m/>
    <m/>
  </r>
  <r>
    <x v="1990"/>
    <x v="3"/>
    <x v="1735"/>
    <s v="洞爺公園洞爺線"/>
    <n v="1999"/>
    <n v="11"/>
    <n v="2017"/>
    <s v="Ⅰ"/>
    <n v="2017"/>
    <s v="Ⅰ"/>
    <n v="2022"/>
    <s v="Ⅱ"/>
    <x v="2"/>
    <x v="2"/>
    <m/>
    <m/>
    <n v="2027"/>
    <s v=""/>
    <s v=""/>
    <s v="修繕"/>
    <m/>
    <s v=""/>
    <s v=""/>
    <m/>
    <m/>
    <m/>
    <m/>
    <m/>
    <m/>
    <m/>
    <m/>
    <m/>
    <m/>
    <m/>
    <m/>
    <m/>
    <m/>
    <m/>
    <m/>
    <m/>
    <m/>
    <m/>
    <m/>
    <m/>
    <m/>
    <m/>
    <m/>
    <s v=""/>
    <s v=""/>
    <m/>
    <s v=""/>
    <m/>
    <s v=""/>
    <m/>
    <m/>
    <m/>
    <m/>
    <m/>
    <m/>
    <m/>
    <m/>
    <m/>
    <m/>
    <m/>
    <m/>
    <m/>
    <m/>
    <m/>
  </r>
  <r>
    <x v="1991"/>
    <x v="3"/>
    <x v="1736"/>
    <s v="洞爺公園洞爺線"/>
    <n v="2018"/>
    <n v="19"/>
    <s v=""/>
    <s v=""/>
    <s v="点検対象外"/>
    <s v="点検対象外"/>
    <n v="2020"/>
    <s v="Ⅰ"/>
    <x v="1"/>
    <x v="0"/>
    <m/>
    <m/>
    <n v="2025"/>
    <s v=""/>
    <s v=""/>
    <s v="修繕"/>
    <m/>
    <s v=""/>
    <s v=""/>
    <m/>
    <m/>
    <m/>
    <m/>
    <m/>
    <m/>
    <m/>
    <m/>
    <m/>
    <m/>
    <m/>
    <m/>
    <m/>
    <m/>
    <m/>
    <m/>
    <m/>
    <m/>
    <m/>
    <m/>
    <m/>
    <m/>
    <m/>
    <m/>
    <s v=""/>
    <s v=""/>
    <m/>
    <s v=""/>
    <m/>
    <s v=""/>
    <m/>
    <m/>
    <m/>
    <m/>
    <m/>
    <m/>
    <m/>
    <m/>
    <m/>
    <m/>
    <m/>
    <m/>
    <m/>
    <m/>
    <m/>
  </r>
  <r>
    <x v="1992"/>
    <x v="3"/>
    <x v="1737"/>
    <s v="洞爺公園洞爺線"/>
    <n v="2018"/>
    <n v="3.7"/>
    <s v=""/>
    <s v=""/>
    <s v="点検対象外"/>
    <s v="点検対象外"/>
    <n v="2020"/>
    <s v="Ⅰ"/>
    <x v="1"/>
    <x v="0"/>
    <m/>
    <m/>
    <n v="2025"/>
    <s v=""/>
    <s v=""/>
    <s v="修繕"/>
    <m/>
    <s v=""/>
    <s v=""/>
    <m/>
    <m/>
    <m/>
    <m/>
    <m/>
    <m/>
    <m/>
    <m/>
    <m/>
    <m/>
    <m/>
    <m/>
    <m/>
    <m/>
    <m/>
    <m/>
    <m/>
    <m/>
    <m/>
    <m/>
    <m/>
    <m/>
    <m/>
    <m/>
    <s v=""/>
    <s v=""/>
    <m/>
    <s v=""/>
    <m/>
    <s v=""/>
    <m/>
    <m/>
    <m/>
    <m/>
    <m/>
    <m/>
    <m/>
    <m/>
    <m/>
    <m/>
    <m/>
    <m/>
    <m/>
    <m/>
    <m/>
  </r>
  <r>
    <x v="1993"/>
    <x v="3"/>
    <x v="1738"/>
    <s v="樽前錦岡線"/>
    <n v="1980"/>
    <n v="4.5999999999999996"/>
    <n v="2015"/>
    <s v="Ⅰ"/>
    <n v="2020"/>
    <s v="Ⅰ"/>
    <n v="2020"/>
    <s v="Ⅰ"/>
    <x v="1"/>
    <x v="0"/>
    <m/>
    <m/>
    <n v="2025"/>
    <s v=""/>
    <s v=""/>
    <s v="修繕"/>
    <m/>
    <s v=""/>
    <s v=""/>
    <m/>
    <m/>
    <m/>
    <m/>
    <m/>
    <m/>
    <m/>
    <m/>
    <m/>
    <m/>
    <m/>
    <m/>
    <m/>
    <m/>
    <m/>
    <m/>
    <m/>
    <m/>
    <m/>
    <m/>
    <m/>
    <m/>
    <m/>
    <m/>
    <s v=""/>
    <s v=""/>
    <m/>
    <s v=""/>
    <m/>
    <s v=""/>
    <m/>
    <m/>
    <m/>
    <m/>
    <m/>
    <m/>
    <m/>
    <m/>
    <m/>
    <m/>
    <m/>
    <m/>
    <m/>
    <m/>
    <m/>
  </r>
  <r>
    <x v="1994"/>
    <x v="3"/>
    <x v="1739"/>
    <s v="樽前錦岡線"/>
    <n v="1985"/>
    <n v="72.400000000000006"/>
    <n v="2016"/>
    <s v="Ⅲ"/>
    <n v="2021"/>
    <s v="Ⅰ"/>
    <n v="2021"/>
    <s v="Ⅰ"/>
    <x v="5"/>
    <x v="0"/>
    <m/>
    <m/>
    <n v="2026"/>
    <s v=""/>
    <s v=""/>
    <s v="修繕"/>
    <m/>
    <s v=""/>
    <s v=""/>
    <m/>
    <m/>
    <m/>
    <m/>
    <m/>
    <m/>
    <s v="補助"/>
    <n v="40"/>
    <s v="補助"/>
    <n v="10"/>
    <m/>
    <m/>
    <m/>
    <m/>
    <m/>
    <m/>
    <s v=""/>
    <m/>
    <m/>
    <s v="伸縮装置取替工、支承補修工"/>
    <m/>
    <s v="2018.11"/>
    <m/>
    <s v="2022.03"/>
    <s v=""/>
    <s v=""/>
    <m/>
    <s v=""/>
    <m/>
    <s v=""/>
    <m/>
    <m/>
    <m/>
    <m/>
    <m/>
    <m/>
    <m/>
    <m/>
    <m/>
    <m/>
    <m/>
    <m/>
    <m/>
    <m/>
    <m/>
  </r>
  <r>
    <x v="1995"/>
    <x v="3"/>
    <x v="1740"/>
    <s v="樽前錦岡線"/>
    <n v="1980"/>
    <n v="199.3"/>
    <n v="2017"/>
    <s v="Ⅲ"/>
    <n v="2017"/>
    <s v="Ⅲ"/>
    <n v="2022"/>
    <s v="Ⅲ"/>
    <x v="2"/>
    <x v="1"/>
    <m/>
    <m/>
    <n v="2027"/>
    <s v="修繕"/>
    <s v="修繕"/>
    <s v="修繕"/>
    <s v="修繕"/>
    <n v="2019"/>
    <n v="2026"/>
    <s v="補助"/>
    <n v="135"/>
    <s v="補助"/>
    <n v="82.45"/>
    <s v="補助"/>
    <n v="50"/>
    <s v="補助"/>
    <n v="10"/>
    <s v="補助"/>
    <n v="135"/>
    <s v="補助"/>
    <n v="130"/>
    <s v="補助"/>
    <n v="82.45"/>
    <s v="補助"/>
    <n v="50"/>
    <s v="補助"/>
    <n v="18.600000000000001"/>
    <s v="修繕"/>
    <s v="塗装塗替、断面修復"/>
    <n v="2018"/>
    <s v="2018.06"/>
    <m/>
    <m/>
    <s v=""/>
    <s v=""/>
    <m/>
    <s v=""/>
    <m/>
    <s v=""/>
    <s v="修繕"/>
    <n v="2019"/>
    <n v="2024"/>
    <s v="修繕"/>
    <n v="2019"/>
    <n v="2024"/>
    <s v="修繕"/>
    <n v="33.6"/>
    <s v="修繕"/>
    <n v="2019"/>
    <n v="2026"/>
    <s v="修繕"/>
    <n v="2019"/>
    <n v="2026"/>
    <n v="900"/>
  </r>
  <r>
    <x v="1996"/>
    <x v="3"/>
    <x v="1741"/>
    <s v="樽前錦岡線"/>
    <n v="1980"/>
    <n v="3.8"/>
    <n v="2015"/>
    <s v="Ⅰ"/>
    <n v="2020"/>
    <s v="Ⅰ"/>
    <n v="2020"/>
    <s v="Ⅰ"/>
    <x v="1"/>
    <x v="0"/>
    <m/>
    <m/>
    <n v="2025"/>
    <s v=""/>
    <s v=""/>
    <s v="修繕"/>
    <m/>
    <s v=""/>
    <s v=""/>
    <m/>
    <m/>
    <m/>
    <m/>
    <m/>
    <m/>
    <m/>
    <m/>
    <m/>
    <m/>
    <m/>
    <m/>
    <m/>
    <m/>
    <m/>
    <m/>
    <m/>
    <m/>
    <m/>
    <m/>
    <m/>
    <m/>
    <m/>
    <m/>
    <s v=""/>
    <s v=""/>
    <m/>
    <s v=""/>
    <m/>
    <s v=""/>
    <m/>
    <m/>
    <m/>
    <m/>
    <m/>
    <m/>
    <m/>
    <m/>
    <m/>
    <m/>
    <m/>
    <m/>
    <m/>
    <m/>
    <m/>
  </r>
  <r>
    <x v="1997"/>
    <x v="3"/>
    <x v="1742"/>
    <s v="樽前錦岡線"/>
    <n v="1995"/>
    <n v="15.8"/>
    <n v="2017"/>
    <s v="Ⅰ"/>
    <n v="2017"/>
    <s v="Ⅰ"/>
    <n v="2022"/>
    <s v="Ⅰ"/>
    <x v="2"/>
    <x v="0"/>
    <m/>
    <m/>
    <n v="2027"/>
    <s v=""/>
    <s v=""/>
    <s v="修繕"/>
    <m/>
    <s v=""/>
    <s v=""/>
    <m/>
    <m/>
    <m/>
    <m/>
    <m/>
    <m/>
    <m/>
    <m/>
    <m/>
    <m/>
    <m/>
    <m/>
    <m/>
    <m/>
    <m/>
    <m/>
    <m/>
    <m/>
    <m/>
    <m/>
    <m/>
    <m/>
    <m/>
    <m/>
    <s v=""/>
    <s v=""/>
    <m/>
    <s v=""/>
    <m/>
    <s v=""/>
    <m/>
    <m/>
    <m/>
    <m/>
    <m/>
    <m/>
    <m/>
    <m/>
    <m/>
    <m/>
    <m/>
    <m/>
    <m/>
    <m/>
    <m/>
  </r>
  <r>
    <x v="1998"/>
    <x v="3"/>
    <x v="1743"/>
    <s v="樽前錦岡線"/>
    <n v="2002"/>
    <n v="17.2"/>
    <n v="2018"/>
    <s v="Ⅰ"/>
    <n v="2018"/>
    <s v="Ⅰ"/>
    <n v="2018"/>
    <s v="Ⅰ"/>
    <x v="6"/>
    <x v="0"/>
    <m/>
    <m/>
    <n v="2023"/>
    <s v=""/>
    <s v=""/>
    <s v="修繕"/>
    <m/>
    <s v=""/>
    <s v=""/>
    <m/>
    <m/>
    <m/>
    <m/>
    <m/>
    <m/>
    <m/>
    <m/>
    <m/>
    <m/>
    <m/>
    <m/>
    <m/>
    <m/>
    <m/>
    <m/>
    <m/>
    <m/>
    <m/>
    <m/>
    <m/>
    <m/>
    <m/>
    <m/>
    <s v=""/>
    <s v=""/>
    <m/>
    <s v=""/>
    <m/>
    <s v=""/>
    <m/>
    <m/>
    <m/>
    <m/>
    <m/>
    <m/>
    <m/>
    <m/>
    <m/>
    <m/>
    <m/>
    <m/>
    <m/>
    <m/>
    <m/>
  </r>
  <r>
    <x v="1999"/>
    <x v="3"/>
    <x v="1744"/>
    <s v="樽前錦岡線"/>
    <n v="1979"/>
    <n v="7.3"/>
    <n v="2015"/>
    <s v="Ⅰ"/>
    <n v="2020"/>
    <s v="Ⅱ"/>
    <n v="2020"/>
    <s v="Ⅱ"/>
    <x v="1"/>
    <x v="2"/>
    <m/>
    <m/>
    <n v="2025"/>
    <s v=""/>
    <s v=""/>
    <s v="修繕"/>
    <m/>
    <s v=""/>
    <s v=""/>
    <m/>
    <m/>
    <m/>
    <m/>
    <m/>
    <m/>
    <m/>
    <m/>
    <m/>
    <m/>
    <m/>
    <m/>
    <m/>
    <m/>
    <m/>
    <m/>
    <m/>
    <m/>
    <m/>
    <m/>
    <m/>
    <m/>
    <m/>
    <m/>
    <m/>
    <s v=""/>
    <m/>
    <s v=""/>
    <m/>
    <s v=""/>
    <m/>
    <m/>
    <m/>
    <m/>
    <m/>
    <m/>
    <m/>
    <m/>
    <m/>
    <m/>
    <m/>
    <m/>
    <m/>
    <m/>
    <s v=""/>
  </r>
  <r>
    <x v="2000"/>
    <x v="3"/>
    <x v="1745"/>
    <s v="樽前錦岡線"/>
    <n v="1980"/>
    <n v="42.5"/>
    <m/>
    <m/>
    <m/>
    <m/>
    <n v="2022"/>
    <s v="Ⅰ"/>
    <x v="2"/>
    <x v="0"/>
    <m/>
    <m/>
    <n v="2027"/>
    <m/>
    <s v=""/>
    <m/>
    <m/>
    <s v=""/>
    <s v=""/>
    <m/>
    <m/>
    <m/>
    <m/>
    <m/>
    <m/>
    <m/>
    <m/>
    <m/>
    <m/>
    <m/>
    <m/>
    <m/>
    <m/>
    <m/>
    <m/>
    <m/>
    <m/>
    <m/>
    <m/>
    <m/>
    <m/>
    <m/>
    <m/>
    <s v=""/>
    <s v=""/>
    <m/>
    <s v=""/>
    <m/>
    <s v=""/>
    <m/>
    <m/>
    <m/>
    <m/>
    <m/>
    <m/>
    <m/>
    <m/>
    <m/>
    <m/>
    <m/>
    <m/>
    <m/>
    <m/>
    <m/>
  </r>
  <r>
    <x v="2001"/>
    <x v="3"/>
    <x v="1746"/>
    <s v="樽前錦岡線"/>
    <n v="1980"/>
    <n v="42.5"/>
    <m/>
    <m/>
    <m/>
    <m/>
    <n v="2022"/>
    <s v="Ⅲ"/>
    <x v="2"/>
    <x v="1"/>
    <m/>
    <m/>
    <n v="2027"/>
    <m/>
    <s v="修繕"/>
    <m/>
    <m/>
    <n v="2024"/>
    <n v="2026"/>
    <m/>
    <m/>
    <m/>
    <m/>
    <m/>
    <m/>
    <m/>
    <m/>
    <m/>
    <m/>
    <m/>
    <m/>
    <m/>
    <m/>
    <m/>
    <m/>
    <m/>
    <m/>
    <m/>
    <m/>
    <m/>
    <m/>
    <m/>
    <m/>
    <s v=""/>
    <s v=""/>
    <m/>
    <s v=""/>
    <m/>
    <s v=""/>
    <m/>
    <m/>
    <m/>
    <m/>
    <m/>
    <m/>
    <m/>
    <m/>
    <m/>
    <m/>
    <m/>
    <m/>
    <m/>
    <m/>
    <m/>
  </r>
  <r>
    <x v="2002"/>
    <x v="3"/>
    <x v="1747"/>
    <s v="樽前錦岡線"/>
    <n v="1980"/>
    <n v="42.5"/>
    <m/>
    <m/>
    <m/>
    <m/>
    <n v="2022"/>
    <s v="Ⅲ"/>
    <x v="2"/>
    <x v="1"/>
    <m/>
    <m/>
    <n v="2027"/>
    <m/>
    <s v="修繕"/>
    <m/>
    <m/>
    <n v="2024"/>
    <n v="2026"/>
    <m/>
    <m/>
    <m/>
    <m/>
    <m/>
    <m/>
    <m/>
    <m/>
    <m/>
    <m/>
    <m/>
    <m/>
    <m/>
    <m/>
    <m/>
    <m/>
    <m/>
    <m/>
    <m/>
    <m/>
    <m/>
    <m/>
    <m/>
    <m/>
    <s v=""/>
    <s v=""/>
    <m/>
    <s v=""/>
    <m/>
    <s v=""/>
    <m/>
    <m/>
    <m/>
    <m/>
    <m/>
    <m/>
    <m/>
    <m/>
    <m/>
    <m/>
    <m/>
    <m/>
    <m/>
    <m/>
    <m/>
  </r>
  <r>
    <x v="2003"/>
    <x v="3"/>
    <x v="461"/>
    <s v="登別室蘭インター線"/>
    <n v="1993"/>
    <n v="203"/>
    <n v="2015"/>
    <s v="Ⅲ"/>
    <n v="2021"/>
    <s v="Ⅲ"/>
    <n v="2021"/>
    <s v="Ⅲ"/>
    <x v="5"/>
    <x v="1"/>
    <m/>
    <m/>
    <n v="2026"/>
    <s v="修繕"/>
    <s v="修繕"/>
    <s v="修繕"/>
    <s v="修繕"/>
    <n v="2021"/>
    <n v="2026"/>
    <s v="補助"/>
    <n v="60"/>
    <s v="補助"/>
    <n v="33.950000000000003"/>
    <m/>
    <m/>
    <m/>
    <m/>
    <s v="補助"/>
    <n v="30"/>
    <s v="補助"/>
    <n v="60"/>
    <s v="補助"/>
    <n v="33.950000000000003"/>
    <s v="補助"/>
    <n v="40"/>
    <s v="補助"/>
    <n v="9.6"/>
    <s v="修繕"/>
    <s v="塗装塗替"/>
    <n v="2021"/>
    <m/>
    <m/>
    <m/>
    <s v="修繕"/>
    <s v="上部塗装塗替、支承塗替、上部断面補修、伸縮装置取替、橋面防水"/>
    <n v="2020"/>
    <n v="2021.1"/>
    <m/>
    <s v=""/>
    <s v="修繕"/>
    <n v="2021"/>
    <n v="2025"/>
    <s v="修繕"/>
    <n v="2021"/>
    <n v="2025"/>
    <s v="修繕"/>
    <n v="9.6"/>
    <s v="修繕"/>
    <n v="2021"/>
    <n v="2026"/>
    <s v="修繕"/>
    <n v="2021"/>
    <n v="2026"/>
    <n v="523.6"/>
  </r>
  <r>
    <x v="2004"/>
    <x v="3"/>
    <x v="93"/>
    <s v="登別室蘭インター線"/>
    <n v="1972"/>
    <n v="48"/>
    <n v="2015"/>
    <s v="Ⅱ"/>
    <n v="2019"/>
    <s v="Ⅲ"/>
    <n v="2019"/>
    <s v="Ⅲ"/>
    <x v="0"/>
    <x v="1"/>
    <m/>
    <m/>
    <n v="2024"/>
    <s v="修繕"/>
    <s v="修繕"/>
    <s v="修繕"/>
    <s v="修繕"/>
    <n v="2022"/>
    <n v="2024"/>
    <m/>
    <m/>
    <s v="補助"/>
    <n v="9.6999999999999993"/>
    <m/>
    <m/>
    <m/>
    <m/>
    <m/>
    <m/>
    <m/>
    <m/>
    <s v="補助"/>
    <n v="9.6999999999999993"/>
    <s v="補助"/>
    <n v="189.33"/>
    <s v="補助"/>
    <n v="20.16"/>
    <m/>
    <m/>
    <m/>
    <m/>
    <m/>
    <m/>
    <s v="修繕"/>
    <s v="塗装塗替、支承取替、伸縮取替、防護柵補修"/>
    <n v="2021"/>
    <n v="2022.01"/>
    <m/>
    <s v=""/>
    <s v="修繕"/>
    <n v="2020"/>
    <n v="2023"/>
    <s v="修繕"/>
    <n v="2020"/>
    <n v="2023"/>
    <s v="修繕"/>
    <n v="20.16"/>
    <s v="修繕"/>
    <n v="2022"/>
    <n v="2024"/>
    <s v="修繕"/>
    <n v="2022"/>
    <n v="2024"/>
    <n v="247"/>
  </r>
  <r>
    <x v="2005"/>
    <x v="3"/>
    <x v="1748"/>
    <s v="登別室蘭インター線"/>
    <n v="1959"/>
    <n v="90"/>
    <n v="2016"/>
    <s v="Ⅰ"/>
    <n v="2021"/>
    <s v="Ⅰ"/>
    <n v="2021"/>
    <s v="Ⅰ"/>
    <x v="5"/>
    <x v="0"/>
    <m/>
    <m/>
    <n v="2026"/>
    <s v=""/>
    <s v=""/>
    <s v="修繕"/>
    <m/>
    <s v=""/>
    <s v=""/>
    <m/>
    <m/>
    <m/>
    <m/>
    <m/>
    <m/>
    <m/>
    <m/>
    <m/>
    <m/>
    <m/>
    <m/>
    <m/>
    <m/>
    <m/>
    <m/>
    <s v=""/>
    <m/>
    <m/>
    <m/>
    <m/>
    <m/>
    <m/>
    <m/>
    <s v=""/>
    <s v=""/>
    <m/>
    <s v=""/>
    <m/>
    <s v=""/>
    <m/>
    <m/>
    <m/>
    <m/>
    <m/>
    <m/>
    <m/>
    <m/>
    <m/>
    <m/>
    <m/>
    <m/>
    <m/>
    <m/>
    <m/>
  </r>
  <r>
    <x v="2006"/>
    <x v="3"/>
    <x v="1749"/>
    <s v="登別室蘭インター線"/>
    <n v="1975"/>
    <n v="4"/>
    <n v="2015"/>
    <s v="Ⅲ"/>
    <n v="2019"/>
    <s v="Ⅰ"/>
    <n v="2019"/>
    <s v="Ⅰ"/>
    <x v="0"/>
    <x v="0"/>
    <m/>
    <m/>
    <n v="2024"/>
    <s v=""/>
    <s v=""/>
    <s v="修繕"/>
    <m/>
    <s v=""/>
    <s v=""/>
    <m/>
    <m/>
    <m/>
    <m/>
    <m/>
    <m/>
    <m/>
    <m/>
    <m/>
    <m/>
    <m/>
    <m/>
    <m/>
    <m/>
    <m/>
    <m/>
    <s v=""/>
    <m/>
    <m/>
    <s v="断面補修（BOX内空部）"/>
    <m/>
    <s v="2015.02"/>
    <m/>
    <s v="2017.03"/>
    <s v=""/>
    <s v=""/>
    <m/>
    <s v=""/>
    <m/>
    <s v=""/>
    <m/>
    <m/>
    <m/>
    <m/>
    <m/>
    <m/>
    <m/>
    <m/>
    <m/>
    <m/>
    <m/>
    <m/>
    <m/>
    <m/>
    <m/>
  </r>
  <r>
    <x v="2007"/>
    <x v="3"/>
    <x v="1750"/>
    <s v="伊達インター線"/>
    <n v="1989"/>
    <n v="14.1"/>
    <n v="2015"/>
    <s v="Ⅰ"/>
    <n v="2019"/>
    <s v="Ⅰ"/>
    <n v="2019"/>
    <s v="Ⅰ"/>
    <x v="0"/>
    <x v="0"/>
    <m/>
    <m/>
    <n v="2024"/>
    <s v=""/>
    <s v=""/>
    <s v="修繕"/>
    <m/>
    <s v=""/>
    <s v=""/>
    <m/>
    <m/>
    <m/>
    <m/>
    <m/>
    <m/>
    <m/>
    <m/>
    <m/>
    <m/>
    <m/>
    <m/>
    <m/>
    <m/>
    <m/>
    <m/>
    <m/>
    <m/>
    <m/>
    <m/>
    <m/>
    <m/>
    <m/>
    <m/>
    <s v=""/>
    <s v=""/>
    <m/>
    <s v=""/>
    <m/>
    <s v=""/>
    <m/>
    <m/>
    <m/>
    <m/>
    <m/>
    <m/>
    <m/>
    <m/>
    <m/>
    <m/>
    <m/>
    <m/>
    <m/>
    <m/>
    <m/>
  </r>
  <r>
    <x v="2008"/>
    <x v="3"/>
    <x v="1751"/>
    <s v="伊達インター線"/>
    <n v="1989"/>
    <n v="14.1"/>
    <n v="2015"/>
    <s v="Ⅰ"/>
    <n v="2019"/>
    <s v="Ⅰ"/>
    <n v="2019"/>
    <s v="Ⅰ"/>
    <x v="0"/>
    <x v="0"/>
    <m/>
    <m/>
    <n v="2024"/>
    <s v=""/>
    <s v=""/>
    <s v="修繕"/>
    <m/>
    <s v=""/>
    <s v=""/>
    <m/>
    <m/>
    <m/>
    <m/>
    <m/>
    <m/>
    <m/>
    <m/>
    <m/>
    <m/>
    <m/>
    <m/>
    <m/>
    <m/>
    <m/>
    <m/>
    <m/>
    <m/>
    <m/>
    <m/>
    <m/>
    <m/>
    <m/>
    <m/>
    <s v=""/>
    <s v=""/>
    <m/>
    <s v=""/>
    <m/>
    <s v=""/>
    <m/>
    <m/>
    <m/>
    <m/>
    <m/>
    <m/>
    <m/>
    <m/>
    <m/>
    <m/>
    <m/>
    <m/>
    <m/>
    <m/>
    <m/>
  </r>
  <r>
    <x v="2009"/>
    <x v="3"/>
    <x v="1752"/>
    <s v="伊達インター線"/>
    <n v="1989"/>
    <n v="15.7"/>
    <n v="2015"/>
    <s v="Ⅰ"/>
    <n v="2019"/>
    <s v="Ⅰ"/>
    <n v="2019"/>
    <s v="Ⅰ"/>
    <x v="0"/>
    <x v="0"/>
    <m/>
    <m/>
    <n v="2024"/>
    <s v=""/>
    <s v=""/>
    <s v="修繕"/>
    <m/>
    <s v=""/>
    <s v=""/>
    <m/>
    <m/>
    <m/>
    <m/>
    <m/>
    <m/>
    <m/>
    <m/>
    <m/>
    <m/>
    <m/>
    <m/>
    <m/>
    <m/>
    <m/>
    <m/>
    <m/>
    <m/>
    <m/>
    <m/>
    <m/>
    <m/>
    <m/>
    <m/>
    <s v=""/>
    <s v=""/>
    <m/>
    <s v=""/>
    <m/>
    <s v=""/>
    <m/>
    <m/>
    <m/>
    <m/>
    <m/>
    <m/>
    <m/>
    <m/>
    <m/>
    <m/>
    <m/>
    <m/>
    <m/>
    <m/>
    <m/>
  </r>
  <r>
    <x v="2010"/>
    <x v="3"/>
    <x v="1753"/>
    <s v="伊達インター線"/>
    <n v="1994"/>
    <n v="15.7"/>
    <n v="2015"/>
    <s v="Ⅰ"/>
    <n v="2019"/>
    <s v="Ⅰ"/>
    <n v="2019"/>
    <s v="Ⅰ"/>
    <x v="0"/>
    <x v="0"/>
    <m/>
    <m/>
    <n v="2024"/>
    <s v=""/>
    <s v=""/>
    <s v="修繕"/>
    <m/>
    <s v=""/>
    <s v=""/>
    <m/>
    <m/>
    <m/>
    <m/>
    <m/>
    <m/>
    <m/>
    <m/>
    <m/>
    <m/>
    <m/>
    <m/>
    <m/>
    <m/>
    <m/>
    <m/>
    <m/>
    <m/>
    <m/>
    <m/>
    <m/>
    <m/>
    <m/>
    <m/>
    <s v=""/>
    <s v=""/>
    <m/>
    <s v=""/>
    <m/>
    <s v=""/>
    <m/>
    <m/>
    <m/>
    <m/>
    <m/>
    <m/>
    <m/>
    <m/>
    <m/>
    <m/>
    <m/>
    <m/>
    <m/>
    <m/>
    <m/>
  </r>
  <r>
    <x v="2011"/>
    <x v="3"/>
    <x v="1754"/>
    <s v="比宇厚賀停車場線"/>
    <n v="1970"/>
    <n v="2.8"/>
    <n v="2015"/>
    <s v="Ⅱ"/>
    <n v="2019"/>
    <s v="Ⅱ"/>
    <n v="2019"/>
    <s v="Ⅱ"/>
    <x v="0"/>
    <x v="2"/>
    <m/>
    <m/>
    <n v="2024"/>
    <s v=""/>
    <s v=""/>
    <s v="修繕"/>
    <m/>
    <s v=""/>
    <s v=""/>
    <m/>
    <m/>
    <m/>
    <m/>
    <m/>
    <m/>
    <m/>
    <m/>
    <m/>
    <m/>
    <m/>
    <m/>
    <m/>
    <m/>
    <m/>
    <m/>
    <m/>
    <m/>
    <m/>
    <m/>
    <m/>
    <m/>
    <m/>
    <m/>
    <m/>
    <s v=""/>
    <m/>
    <s v=""/>
    <m/>
    <s v=""/>
    <m/>
    <m/>
    <m/>
    <m/>
    <m/>
    <m/>
    <m/>
    <m/>
    <m/>
    <m/>
    <m/>
    <m/>
    <m/>
    <m/>
    <s v=""/>
  </r>
  <r>
    <x v="2012"/>
    <x v="3"/>
    <x v="1755"/>
    <s v="比宇厚賀停車場線"/>
    <n v="2006"/>
    <n v="157"/>
    <n v="2016"/>
    <s v="Ⅰ"/>
    <n v="2021"/>
    <s v="Ⅰ"/>
    <n v="2021"/>
    <s v="Ⅰ"/>
    <x v="5"/>
    <x v="0"/>
    <m/>
    <m/>
    <n v="2026"/>
    <s v=""/>
    <s v=""/>
    <s v="修繕"/>
    <m/>
    <s v=""/>
    <s v=""/>
    <m/>
    <m/>
    <m/>
    <m/>
    <m/>
    <m/>
    <m/>
    <m/>
    <m/>
    <m/>
    <m/>
    <m/>
    <m/>
    <m/>
    <m/>
    <m/>
    <m/>
    <m/>
    <m/>
    <m/>
    <m/>
    <m/>
    <m/>
    <m/>
    <s v=""/>
    <s v=""/>
    <m/>
    <s v=""/>
    <m/>
    <s v=""/>
    <m/>
    <m/>
    <m/>
    <m/>
    <m/>
    <m/>
    <m/>
    <m/>
    <m/>
    <m/>
    <m/>
    <m/>
    <m/>
    <m/>
    <m/>
  </r>
  <r>
    <x v="2013"/>
    <x v="3"/>
    <x v="1756"/>
    <s v="比宇厚賀停車場線"/>
    <n v="1983"/>
    <n v="3.7"/>
    <n v="2015"/>
    <s v="Ⅰ"/>
    <n v="2019"/>
    <s v="Ⅰ"/>
    <n v="2019"/>
    <s v="Ⅰ"/>
    <x v="0"/>
    <x v="0"/>
    <m/>
    <m/>
    <n v="2024"/>
    <s v=""/>
    <s v=""/>
    <s v="修繕"/>
    <m/>
    <s v=""/>
    <s v=""/>
    <m/>
    <m/>
    <m/>
    <m/>
    <m/>
    <m/>
    <m/>
    <m/>
    <m/>
    <m/>
    <m/>
    <m/>
    <m/>
    <m/>
    <m/>
    <m/>
    <m/>
    <m/>
    <m/>
    <m/>
    <m/>
    <m/>
    <m/>
    <m/>
    <s v=""/>
    <s v=""/>
    <m/>
    <s v=""/>
    <m/>
    <s v=""/>
    <m/>
    <m/>
    <m/>
    <m/>
    <m/>
    <m/>
    <m/>
    <m/>
    <m/>
    <m/>
    <m/>
    <m/>
    <m/>
    <m/>
    <m/>
  </r>
  <r>
    <x v="2014"/>
    <x v="3"/>
    <x v="1757"/>
    <s v="比宇厚賀停車場線"/>
    <n v="2005"/>
    <n v="3.6"/>
    <n v="2017"/>
    <s v="Ⅰ"/>
    <n v="2017"/>
    <s v="Ⅰ"/>
    <n v="2022"/>
    <s v="Ⅰ"/>
    <x v="2"/>
    <x v="0"/>
    <m/>
    <m/>
    <n v="2027"/>
    <s v=""/>
    <s v=""/>
    <s v="修繕"/>
    <m/>
    <s v=""/>
    <s v=""/>
    <m/>
    <m/>
    <m/>
    <m/>
    <m/>
    <m/>
    <m/>
    <m/>
    <m/>
    <m/>
    <m/>
    <m/>
    <m/>
    <m/>
    <m/>
    <m/>
    <m/>
    <m/>
    <m/>
    <m/>
    <m/>
    <m/>
    <m/>
    <m/>
    <s v=""/>
    <s v=""/>
    <m/>
    <s v=""/>
    <m/>
    <s v=""/>
    <m/>
    <m/>
    <m/>
    <m/>
    <m/>
    <m/>
    <m/>
    <m/>
    <m/>
    <m/>
    <m/>
    <m/>
    <m/>
    <m/>
    <m/>
  </r>
  <r>
    <x v="2015"/>
    <x v="3"/>
    <x v="1758"/>
    <s v="比宇厚賀停車場線"/>
    <n v="1995"/>
    <n v="10.199999999999999"/>
    <n v="2015"/>
    <s v="Ⅰ"/>
    <n v="2019"/>
    <s v="Ⅰ"/>
    <n v="2019"/>
    <s v="Ⅰ"/>
    <x v="0"/>
    <x v="0"/>
    <m/>
    <m/>
    <n v="2024"/>
    <s v=""/>
    <s v=""/>
    <s v="修繕"/>
    <m/>
    <s v=""/>
    <s v=""/>
    <m/>
    <m/>
    <m/>
    <m/>
    <m/>
    <m/>
    <m/>
    <m/>
    <m/>
    <m/>
    <m/>
    <m/>
    <m/>
    <m/>
    <m/>
    <m/>
    <m/>
    <m/>
    <m/>
    <m/>
    <m/>
    <m/>
    <m/>
    <m/>
    <s v=""/>
    <s v=""/>
    <m/>
    <s v=""/>
    <m/>
    <s v=""/>
    <m/>
    <m/>
    <m/>
    <m/>
    <m/>
    <m/>
    <m/>
    <m/>
    <m/>
    <m/>
    <m/>
    <m/>
    <m/>
    <m/>
    <m/>
  </r>
  <r>
    <x v="2016"/>
    <x v="3"/>
    <x v="1759"/>
    <s v="比宇厚賀停車場線"/>
    <n v="1967"/>
    <n v="40"/>
    <n v="2017"/>
    <s v="Ⅲ"/>
    <n v="2017"/>
    <s v="Ⅲ"/>
    <n v="2022"/>
    <s v="Ⅲ"/>
    <x v="2"/>
    <x v="1"/>
    <m/>
    <m/>
    <n v="2027"/>
    <s v="修繕"/>
    <s v="修繕"/>
    <s v="修繕"/>
    <s v="修繕"/>
    <n v="2022"/>
    <n v="2023"/>
    <m/>
    <m/>
    <s v="補助"/>
    <n v="13.58"/>
    <m/>
    <m/>
    <m/>
    <m/>
    <m/>
    <m/>
    <m/>
    <m/>
    <s v="補助"/>
    <n v="13.58"/>
    <s v="補助"/>
    <n v="30"/>
    <s v="補助"/>
    <n v="37.6"/>
    <m/>
    <m/>
    <m/>
    <m/>
    <m/>
    <m/>
    <s v=""/>
    <s v=""/>
    <m/>
    <s v=""/>
    <m/>
    <s v=""/>
    <s v="修繕"/>
    <n v="2022"/>
    <n v="2023"/>
    <s v="修繕"/>
    <n v="2022"/>
    <n v="2023"/>
    <s v="修繕"/>
    <n v="57.6"/>
    <m/>
    <m/>
    <m/>
    <m/>
    <m/>
    <m/>
    <n v="75"/>
  </r>
  <r>
    <x v="2017"/>
    <x v="3"/>
    <x v="1760"/>
    <s v="比宇厚賀停車場線"/>
    <n v="1967"/>
    <n v="40"/>
    <n v="2017"/>
    <s v="Ⅰ"/>
    <n v="2017"/>
    <s v="Ⅰ"/>
    <n v="2022"/>
    <s v="Ⅲ"/>
    <x v="2"/>
    <x v="1"/>
    <m/>
    <m/>
    <n v="2027"/>
    <s v=""/>
    <s v="修繕"/>
    <s v="修繕"/>
    <s v="修繕"/>
    <n v="2023"/>
    <n v="2024"/>
    <m/>
    <m/>
    <m/>
    <m/>
    <m/>
    <m/>
    <m/>
    <m/>
    <m/>
    <m/>
    <m/>
    <m/>
    <m/>
    <m/>
    <m/>
    <m/>
    <m/>
    <m/>
    <m/>
    <m/>
    <m/>
    <m/>
    <m/>
    <m/>
    <s v=""/>
    <s v=""/>
    <m/>
    <s v=""/>
    <m/>
    <s v=""/>
    <m/>
    <m/>
    <m/>
    <m/>
    <m/>
    <m/>
    <m/>
    <m/>
    <s v="修繕"/>
    <n v="2023"/>
    <n v="2024"/>
    <s v="修繕"/>
    <n v="2023"/>
    <n v="2024"/>
    <n v="45"/>
  </r>
  <r>
    <x v="2018"/>
    <x v="3"/>
    <x v="1761"/>
    <s v="比宇厚賀停車場線"/>
    <n v="1966"/>
    <n v="51.3"/>
    <n v="2017"/>
    <s v="Ⅲ"/>
    <n v="2017"/>
    <s v="Ⅲ"/>
    <n v="2022"/>
    <s v="Ⅲ"/>
    <x v="2"/>
    <x v="1"/>
    <m/>
    <m/>
    <n v="2027"/>
    <s v="修繕"/>
    <s v="修繕"/>
    <s v="修繕"/>
    <s v="修繕"/>
    <n v="2022"/>
    <n v="2024"/>
    <m/>
    <m/>
    <s v="補助"/>
    <n v="13.58"/>
    <m/>
    <m/>
    <m/>
    <m/>
    <m/>
    <m/>
    <m/>
    <m/>
    <s v="補助"/>
    <n v="13.58"/>
    <s v="補助"/>
    <n v="10"/>
    <s v="補助"/>
    <n v="4.8"/>
    <m/>
    <m/>
    <m/>
    <m/>
    <m/>
    <m/>
    <s v=""/>
    <s v=""/>
    <m/>
    <s v=""/>
    <m/>
    <s v=""/>
    <s v="修繕"/>
    <n v="2022"/>
    <n v="2024"/>
    <s v="修繕"/>
    <n v="2022"/>
    <n v="2024"/>
    <s v="修繕"/>
    <n v="4.8"/>
    <s v="修繕"/>
    <n v="2022"/>
    <n v="2024"/>
    <s v="修繕"/>
    <n v="2022"/>
    <n v="2024"/>
    <n v="108.8"/>
  </r>
  <r>
    <x v="2019"/>
    <x v="3"/>
    <x v="1762"/>
    <s v="比宇厚賀停車場線"/>
    <n v="1991"/>
    <n v="30.1"/>
    <n v="2017"/>
    <s v="Ⅰ"/>
    <n v="2017"/>
    <s v="Ⅰ"/>
    <n v="2022"/>
    <s v="Ⅱ"/>
    <x v="2"/>
    <x v="2"/>
    <m/>
    <m/>
    <n v="2027"/>
    <s v=""/>
    <s v=""/>
    <s v="修繕"/>
    <m/>
    <s v=""/>
    <s v=""/>
    <m/>
    <m/>
    <m/>
    <m/>
    <m/>
    <m/>
    <m/>
    <m/>
    <m/>
    <m/>
    <m/>
    <m/>
    <m/>
    <m/>
    <m/>
    <m/>
    <m/>
    <m/>
    <m/>
    <m/>
    <m/>
    <m/>
    <m/>
    <m/>
    <s v=""/>
    <s v=""/>
    <m/>
    <s v=""/>
    <m/>
    <s v=""/>
    <m/>
    <m/>
    <m/>
    <m/>
    <m/>
    <m/>
    <m/>
    <m/>
    <m/>
    <m/>
    <m/>
    <m/>
    <m/>
    <m/>
    <m/>
  </r>
  <r>
    <x v="2020"/>
    <x v="3"/>
    <x v="1763"/>
    <s v="比宇厚賀停車場線"/>
    <n v="1999"/>
    <n v="170.6"/>
    <n v="2016"/>
    <s v="Ⅲ"/>
    <n v="2021"/>
    <s v="Ⅲ"/>
    <n v="2021"/>
    <s v="Ⅲ"/>
    <x v="5"/>
    <x v="1"/>
    <m/>
    <m/>
    <n v="2026"/>
    <s v="修繕"/>
    <s v="修繕"/>
    <s v="修繕"/>
    <s v="修繕"/>
    <n v="2021"/>
    <n v="2022"/>
    <m/>
    <m/>
    <m/>
    <m/>
    <m/>
    <m/>
    <s v="補助"/>
    <n v="4"/>
    <s v="補助"/>
    <n v="1"/>
    <m/>
    <m/>
    <s v="補助"/>
    <n v="5.82"/>
    <m/>
    <m/>
    <s v=""/>
    <m/>
    <s v="修繕"/>
    <s v="アンカーボルト取替、地覆断面補修、防護柵取替"/>
    <m/>
    <m/>
    <m/>
    <m/>
    <s v="修繕"/>
    <s v="支承補修、地覆補修"/>
    <n v="2021"/>
    <n v="2021.07"/>
    <n v="2022"/>
    <n v="2023.03"/>
    <m/>
    <m/>
    <m/>
    <m/>
    <m/>
    <m/>
    <m/>
    <m/>
    <m/>
    <m/>
    <m/>
    <m/>
    <m/>
    <m/>
    <n v="5"/>
  </r>
  <r>
    <x v="2021"/>
    <x v="3"/>
    <x v="1764"/>
    <s v="比宇厚賀停車場線"/>
    <n v="2007"/>
    <n v="119.3"/>
    <n v="2016"/>
    <s v="Ⅰ"/>
    <n v="2021"/>
    <s v="Ⅰ"/>
    <n v="2021"/>
    <s v="Ⅰ"/>
    <x v="5"/>
    <x v="0"/>
    <m/>
    <m/>
    <n v="2026"/>
    <s v=""/>
    <s v=""/>
    <s v="修繕"/>
    <m/>
    <s v=""/>
    <s v=""/>
    <m/>
    <m/>
    <m/>
    <m/>
    <m/>
    <m/>
    <m/>
    <m/>
    <m/>
    <m/>
    <m/>
    <m/>
    <m/>
    <m/>
    <m/>
    <m/>
    <m/>
    <m/>
    <m/>
    <m/>
    <m/>
    <m/>
    <m/>
    <m/>
    <s v=""/>
    <s v=""/>
    <m/>
    <s v=""/>
    <m/>
    <s v=""/>
    <m/>
    <m/>
    <m/>
    <m/>
    <m/>
    <m/>
    <m/>
    <m/>
    <m/>
    <m/>
    <m/>
    <m/>
    <m/>
    <m/>
    <m/>
  </r>
  <r>
    <x v="2022"/>
    <x v="3"/>
    <x v="1765"/>
    <s v="比宇厚賀停車場線"/>
    <n v="1971"/>
    <n v="3.6"/>
    <n v="2015"/>
    <s v="Ⅰ"/>
    <n v="2019"/>
    <s v="Ⅰ"/>
    <n v="2019"/>
    <s v="Ⅰ"/>
    <x v="0"/>
    <x v="0"/>
    <m/>
    <m/>
    <n v="2024"/>
    <s v=""/>
    <s v=""/>
    <s v="修繕"/>
    <m/>
    <s v=""/>
    <s v=""/>
    <m/>
    <m/>
    <m/>
    <m/>
    <m/>
    <m/>
    <m/>
    <m/>
    <m/>
    <m/>
    <m/>
    <m/>
    <m/>
    <m/>
    <m/>
    <m/>
    <m/>
    <m/>
    <m/>
    <m/>
    <m/>
    <m/>
    <m/>
    <m/>
    <s v=""/>
    <s v=""/>
    <m/>
    <s v=""/>
    <m/>
    <s v=""/>
    <m/>
    <m/>
    <m/>
    <m/>
    <m/>
    <m/>
    <m/>
    <m/>
    <m/>
    <m/>
    <m/>
    <m/>
    <m/>
    <m/>
    <m/>
  </r>
  <r>
    <x v="2023"/>
    <x v="3"/>
    <x v="1766"/>
    <s v="比宇厚賀停車場線"/>
    <n v="1999"/>
    <n v="57.8"/>
    <n v="2016"/>
    <s v="Ⅰ"/>
    <n v="2021"/>
    <s v="Ⅱ"/>
    <n v="2021"/>
    <s v="Ⅱ"/>
    <x v="5"/>
    <x v="2"/>
    <m/>
    <m/>
    <n v="2026"/>
    <s v=""/>
    <s v=""/>
    <s v="修繕"/>
    <m/>
    <s v=""/>
    <s v=""/>
    <m/>
    <m/>
    <m/>
    <m/>
    <m/>
    <m/>
    <m/>
    <m/>
    <m/>
    <m/>
    <m/>
    <m/>
    <m/>
    <m/>
    <m/>
    <m/>
    <m/>
    <m/>
    <m/>
    <m/>
    <m/>
    <m/>
    <m/>
    <m/>
    <m/>
    <s v=""/>
    <m/>
    <s v=""/>
    <m/>
    <s v=""/>
    <m/>
    <m/>
    <m/>
    <m/>
    <m/>
    <m/>
    <m/>
    <m/>
    <m/>
    <m/>
    <m/>
    <m/>
    <m/>
    <m/>
    <s v=""/>
  </r>
  <r>
    <x v="2024"/>
    <x v="3"/>
    <x v="1304"/>
    <s v="比宇厚賀停車場線"/>
    <n v="1971"/>
    <n v="3"/>
    <n v="2015"/>
    <s v="Ⅰ"/>
    <n v="2019"/>
    <s v="Ⅰ"/>
    <n v="2019"/>
    <s v="Ⅰ"/>
    <x v="0"/>
    <x v="0"/>
    <m/>
    <m/>
    <n v="2024"/>
    <s v=""/>
    <s v=""/>
    <s v="修繕"/>
    <m/>
    <s v=""/>
    <s v=""/>
    <m/>
    <m/>
    <m/>
    <m/>
    <m/>
    <m/>
    <m/>
    <m/>
    <m/>
    <m/>
    <m/>
    <m/>
    <m/>
    <m/>
    <m/>
    <m/>
    <m/>
    <m/>
    <m/>
    <m/>
    <m/>
    <m/>
    <m/>
    <m/>
    <s v=""/>
    <s v=""/>
    <m/>
    <s v=""/>
    <m/>
    <s v=""/>
    <m/>
    <m/>
    <m/>
    <m/>
    <m/>
    <m/>
    <m/>
    <m/>
    <m/>
    <m/>
    <m/>
    <m/>
    <m/>
    <m/>
    <m/>
  </r>
  <r>
    <x v="2025"/>
    <x v="3"/>
    <x v="1767"/>
    <s v="比宇厚賀停車場線"/>
    <n v="1965"/>
    <n v="5"/>
    <n v="2015"/>
    <s v="Ⅲ"/>
    <n v="2019"/>
    <s v="Ⅲ"/>
    <n v="2019"/>
    <s v="Ⅲ"/>
    <x v="0"/>
    <x v="1"/>
    <m/>
    <m/>
    <n v="2024"/>
    <s v="修繕"/>
    <s v="修繕"/>
    <s v="修繕"/>
    <s v="修繕"/>
    <n v="2019"/>
    <n v="2020"/>
    <m/>
    <m/>
    <m/>
    <m/>
    <s v="補助"/>
    <n v="20"/>
    <m/>
    <m/>
    <m/>
    <m/>
    <m/>
    <m/>
    <m/>
    <m/>
    <m/>
    <m/>
    <s v=""/>
    <m/>
    <s v="修繕"/>
    <s v="支承補修、地覆補修"/>
    <n v="2017"/>
    <s v="2017.08"/>
    <n v="2020"/>
    <s v="2021.03"/>
    <s v="修繕"/>
    <s v="桁補修、支承補修、伸縮装置取替等"/>
    <n v="2019"/>
    <n v="2019.11"/>
    <n v="2020"/>
    <n v="2021.03"/>
    <m/>
    <m/>
    <m/>
    <m/>
    <m/>
    <m/>
    <m/>
    <m/>
    <m/>
    <m/>
    <m/>
    <m/>
    <m/>
    <m/>
    <n v="37"/>
  </r>
  <r>
    <x v="2026"/>
    <x v="3"/>
    <x v="1768"/>
    <s v="比宇厚賀停車場線"/>
    <n v="1967"/>
    <n v="3.1"/>
    <n v="2015"/>
    <s v="Ⅰ"/>
    <n v="2019"/>
    <s v="Ⅰ"/>
    <n v="2019"/>
    <s v="Ⅰ"/>
    <x v="0"/>
    <x v="0"/>
    <m/>
    <m/>
    <n v="2024"/>
    <s v=""/>
    <s v=""/>
    <s v="修繕"/>
    <m/>
    <s v=""/>
    <s v=""/>
    <m/>
    <m/>
    <m/>
    <m/>
    <m/>
    <m/>
    <m/>
    <m/>
    <m/>
    <m/>
    <m/>
    <m/>
    <m/>
    <m/>
    <m/>
    <m/>
    <m/>
    <m/>
    <m/>
    <m/>
    <m/>
    <m/>
    <m/>
    <m/>
    <s v=""/>
    <s v=""/>
    <m/>
    <s v=""/>
    <m/>
    <s v=""/>
    <m/>
    <m/>
    <m/>
    <m/>
    <m/>
    <m/>
    <m/>
    <m/>
    <m/>
    <m/>
    <m/>
    <m/>
    <m/>
    <m/>
    <m/>
  </r>
  <r>
    <x v="2027"/>
    <x v="3"/>
    <x v="1769"/>
    <s v="比宇厚賀停車場線"/>
    <n v="1967"/>
    <n v="3.6"/>
    <n v="2015"/>
    <s v="Ⅰ"/>
    <n v="2019"/>
    <s v="Ⅰ"/>
    <n v="2019"/>
    <s v="Ⅰ"/>
    <x v="0"/>
    <x v="0"/>
    <m/>
    <m/>
    <n v="2024"/>
    <s v=""/>
    <s v=""/>
    <s v="修繕"/>
    <m/>
    <s v=""/>
    <s v=""/>
    <m/>
    <m/>
    <m/>
    <m/>
    <m/>
    <m/>
    <m/>
    <m/>
    <m/>
    <m/>
    <m/>
    <m/>
    <m/>
    <m/>
    <m/>
    <m/>
    <m/>
    <m/>
    <m/>
    <m/>
    <m/>
    <m/>
    <m/>
    <m/>
    <s v=""/>
    <s v=""/>
    <m/>
    <s v=""/>
    <m/>
    <s v=""/>
    <m/>
    <m/>
    <m/>
    <m/>
    <m/>
    <m/>
    <m/>
    <m/>
    <m/>
    <m/>
    <m/>
    <m/>
    <m/>
    <m/>
    <m/>
  </r>
  <r>
    <x v="2028"/>
    <x v="3"/>
    <x v="909"/>
    <s v="比宇厚賀停車場線"/>
    <n v="1966"/>
    <n v="5.3"/>
    <n v="2015"/>
    <s v="Ⅱ"/>
    <n v="2019"/>
    <s v="Ⅱ"/>
    <n v="2019"/>
    <s v="Ⅱ"/>
    <x v="0"/>
    <x v="2"/>
    <m/>
    <m/>
    <n v="2024"/>
    <s v=""/>
    <s v=""/>
    <s v="修繕"/>
    <m/>
    <s v=""/>
    <s v=""/>
    <m/>
    <m/>
    <m/>
    <m/>
    <m/>
    <m/>
    <m/>
    <m/>
    <m/>
    <m/>
    <m/>
    <m/>
    <m/>
    <m/>
    <m/>
    <m/>
    <m/>
    <m/>
    <m/>
    <m/>
    <m/>
    <m/>
    <m/>
    <m/>
    <m/>
    <s v=""/>
    <m/>
    <s v=""/>
    <m/>
    <s v=""/>
    <m/>
    <m/>
    <m/>
    <m/>
    <m/>
    <m/>
    <m/>
    <m/>
    <m/>
    <m/>
    <m/>
    <m/>
    <m/>
    <m/>
    <s v=""/>
  </r>
  <r>
    <x v="2029"/>
    <x v="3"/>
    <x v="1770"/>
    <s v="滑若新冠停車場線"/>
    <n v="1968"/>
    <n v="3.6"/>
    <n v="2016"/>
    <s v="Ⅰ"/>
    <n v="2020"/>
    <s v="Ⅰ"/>
    <n v="2020"/>
    <s v="Ⅰ"/>
    <x v="1"/>
    <x v="0"/>
    <m/>
    <m/>
    <n v="2025"/>
    <s v=""/>
    <s v=""/>
    <s v="修繕"/>
    <m/>
    <s v=""/>
    <s v=""/>
    <m/>
    <m/>
    <m/>
    <m/>
    <m/>
    <m/>
    <m/>
    <m/>
    <m/>
    <m/>
    <m/>
    <m/>
    <m/>
    <m/>
    <m/>
    <m/>
    <m/>
    <m/>
    <m/>
    <m/>
    <m/>
    <m/>
    <m/>
    <m/>
    <s v=""/>
    <s v=""/>
    <m/>
    <s v=""/>
    <m/>
    <s v=""/>
    <m/>
    <m/>
    <m/>
    <m/>
    <m/>
    <m/>
    <m/>
    <m/>
    <m/>
    <m/>
    <m/>
    <m/>
    <m/>
    <m/>
    <m/>
  </r>
  <r>
    <x v="2030"/>
    <x v="3"/>
    <x v="1771"/>
    <s v="滑若新冠停車場線"/>
    <n v="1967"/>
    <n v="3"/>
    <n v="2015"/>
    <s v="Ⅰ"/>
    <n v="2020"/>
    <s v="Ⅰ"/>
    <n v="2020"/>
    <s v="Ⅰ"/>
    <x v="1"/>
    <x v="0"/>
    <m/>
    <m/>
    <n v="2025"/>
    <s v=""/>
    <s v=""/>
    <s v="修繕"/>
    <m/>
    <s v=""/>
    <s v=""/>
    <m/>
    <m/>
    <m/>
    <m/>
    <m/>
    <m/>
    <m/>
    <m/>
    <m/>
    <m/>
    <m/>
    <m/>
    <m/>
    <m/>
    <m/>
    <m/>
    <m/>
    <m/>
    <m/>
    <m/>
    <m/>
    <m/>
    <m/>
    <m/>
    <s v=""/>
    <s v=""/>
    <m/>
    <s v=""/>
    <m/>
    <s v=""/>
    <m/>
    <m/>
    <m/>
    <m/>
    <m/>
    <m/>
    <m/>
    <m/>
    <m/>
    <m/>
    <m/>
    <m/>
    <m/>
    <m/>
    <m/>
  </r>
  <r>
    <x v="2031"/>
    <x v="3"/>
    <x v="1772"/>
    <s v="滑若新冠停車場線"/>
    <n v="2013"/>
    <n v="12.7"/>
    <n v="2016"/>
    <s v="Ⅰ"/>
    <n v="2020"/>
    <s v="Ⅰ"/>
    <n v="2020"/>
    <s v="Ⅰ"/>
    <x v="1"/>
    <x v="0"/>
    <m/>
    <m/>
    <n v="2025"/>
    <s v=""/>
    <s v=""/>
    <s v="更新※"/>
    <m/>
    <s v=""/>
    <s v=""/>
    <m/>
    <m/>
    <m/>
    <m/>
    <m/>
    <m/>
    <m/>
    <m/>
    <m/>
    <m/>
    <m/>
    <m/>
    <m/>
    <m/>
    <m/>
    <m/>
    <m/>
    <m/>
    <m/>
    <m/>
    <m/>
    <m/>
    <m/>
    <m/>
    <s v=""/>
    <s v=""/>
    <m/>
    <s v=""/>
    <m/>
    <s v=""/>
    <m/>
    <m/>
    <m/>
    <m/>
    <m/>
    <m/>
    <m/>
    <m/>
    <m/>
    <m/>
    <m/>
    <m/>
    <m/>
    <m/>
    <m/>
  </r>
  <r>
    <x v="2032"/>
    <x v="3"/>
    <x v="1773"/>
    <s v="滑若新冠停車場線"/>
    <n v="1992"/>
    <n v="9.3000000000000007"/>
    <n v="2016"/>
    <s v="Ⅰ"/>
    <n v="2020"/>
    <s v="Ⅰ"/>
    <n v="2020"/>
    <s v="Ⅰ"/>
    <x v="1"/>
    <x v="0"/>
    <m/>
    <m/>
    <n v="2025"/>
    <s v=""/>
    <s v=""/>
    <s v="修繕"/>
    <m/>
    <s v=""/>
    <s v=""/>
    <m/>
    <m/>
    <m/>
    <m/>
    <m/>
    <m/>
    <m/>
    <m/>
    <m/>
    <m/>
    <m/>
    <m/>
    <m/>
    <m/>
    <m/>
    <m/>
    <m/>
    <m/>
    <m/>
    <m/>
    <m/>
    <m/>
    <m/>
    <m/>
    <s v=""/>
    <s v=""/>
    <m/>
    <s v=""/>
    <m/>
    <s v=""/>
    <m/>
    <m/>
    <m/>
    <m/>
    <m/>
    <m/>
    <m/>
    <m/>
    <m/>
    <m/>
    <m/>
    <m/>
    <m/>
    <m/>
    <m/>
  </r>
  <r>
    <x v="2033"/>
    <x v="3"/>
    <x v="1774"/>
    <s v="滑若新冠停車場線"/>
    <n v="1968"/>
    <n v="7.2"/>
    <n v="2016"/>
    <s v="Ⅰ"/>
    <n v="2020"/>
    <s v="Ⅰ"/>
    <n v="2020"/>
    <s v="Ⅰ"/>
    <x v="1"/>
    <x v="0"/>
    <m/>
    <m/>
    <n v="2025"/>
    <s v=""/>
    <s v=""/>
    <s v="修繕"/>
    <m/>
    <s v=""/>
    <s v=""/>
    <m/>
    <m/>
    <m/>
    <m/>
    <m/>
    <m/>
    <m/>
    <m/>
    <m/>
    <m/>
    <m/>
    <m/>
    <m/>
    <m/>
    <m/>
    <m/>
    <m/>
    <m/>
    <m/>
    <m/>
    <m/>
    <m/>
    <m/>
    <m/>
    <s v=""/>
    <s v=""/>
    <m/>
    <s v=""/>
    <m/>
    <s v=""/>
    <m/>
    <m/>
    <m/>
    <m/>
    <m/>
    <m/>
    <m/>
    <m/>
    <m/>
    <m/>
    <m/>
    <m/>
    <m/>
    <m/>
    <m/>
  </r>
  <r>
    <x v="2034"/>
    <x v="3"/>
    <x v="1775"/>
    <s v="滑若新冠停車場線"/>
    <n v="1992"/>
    <n v="7.3"/>
    <n v="2016"/>
    <s v="Ⅱ"/>
    <n v="2020"/>
    <s v="Ⅱ"/>
    <n v="2020"/>
    <s v="Ⅱ"/>
    <x v="1"/>
    <x v="2"/>
    <m/>
    <m/>
    <n v="2025"/>
    <s v=""/>
    <s v=""/>
    <s v="修繕"/>
    <m/>
    <s v=""/>
    <s v=""/>
    <m/>
    <m/>
    <m/>
    <m/>
    <m/>
    <m/>
    <m/>
    <m/>
    <m/>
    <m/>
    <m/>
    <m/>
    <m/>
    <m/>
    <m/>
    <m/>
    <m/>
    <m/>
    <m/>
    <m/>
    <m/>
    <m/>
    <m/>
    <m/>
    <m/>
    <s v=""/>
    <m/>
    <s v=""/>
    <m/>
    <s v=""/>
    <m/>
    <m/>
    <m/>
    <m/>
    <m/>
    <m/>
    <m/>
    <m/>
    <m/>
    <m/>
    <m/>
    <m/>
    <m/>
    <m/>
    <s v=""/>
  </r>
  <r>
    <x v="2035"/>
    <x v="3"/>
    <x v="339"/>
    <s v="滑若新冠停車場線"/>
    <n v="1988"/>
    <n v="4.3"/>
    <n v="2016"/>
    <s v="Ⅰ"/>
    <n v="2020"/>
    <s v="Ⅰ"/>
    <n v="2020"/>
    <s v="Ⅰ"/>
    <x v="1"/>
    <x v="0"/>
    <m/>
    <m/>
    <n v="2025"/>
    <s v=""/>
    <s v=""/>
    <s v="修繕"/>
    <m/>
    <s v=""/>
    <s v=""/>
    <m/>
    <m/>
    <m/>
    <m/>
    <m/>
    <m/>
    <m/>
    <m/>
    <m/>
    <m/>
    <m/>
    <m/>
    <m/>
    <m/>
    <m/>
    <m/>
    <m/>
    <m/>
    <m/>
    <m/>
    <m/>
    <m/>
    <m/>
    <m/>
    <s v=""/>
    <s v=""/>
    <m/>
    <s v=""/>
    <m/>
    <s v=""/>
    <m/>
    <m/>
    <m/>
    <m/>
    <m/>
    <m/>
    <m/>
    <m/>
    <m/>
    <m/>
    <m/>
    <m/>
    <m/>
    <m/>
    <m/>
  </r>
  <r>
    <x v="2036"/>
    <x v="3"/>
    <x v="1776"/>
    <s v="滑若新冠停車場線"/>
    <n v="1967"/>
    <n v="8.5"/>
    <n v="2017"/>
    <s v="Ⅲ"/>
    <n v="2017"/>
    <s v="Ⅲ"/>
    <n v="2022"/>
    <s v="Ⅲ"/>
    <x v="2"/>
    <x v="1"/>
    <m/>
    <m/>
    <n v="2027"/>
    <s v="修繕"/>
    <s v="修繕"/>
    <s v="修繕"/>
    <s v="修繕"/>
    <n v="2019"/>
    <n v="2024"/>
    <m/>
    <m/>
    <m/>
    <m/>
    <m/>
    <m/>
    <m/>
    <m/>
    <m/>
    <m/>
    <s v="補助"/>
    <n v="15"/>
    <s v="補助"/>
    <n v="7.76"/>
    <m/>
    <m/>
    <s v=""/>
    <m/>
    <s v="修繕"/>
    <m/>
    <n v="2018"/>
    <s v="2018.12"/>
    <m/>
    <m/>
    <s v=""/>
    <s v=""/>
    <m/>
    <s v=""/>
    <m/>
    <s v=""/>
    <m/>
    <m/>
    <m/>
    <m/>
    <m/>
    <m/>
    <m/>
    <m/>
    <s v="修繕"/>
    <n v="2019"/>
    <n v="2024"/>
    <s v="修繕"/>
    <n v="2019"/>
    <n v="2024"/>
    <n v="20"/>
  </r>
  <r>
    <x v="2037"/>
    <x v="3"/>
    <x v="1777"/>
    <s v="滑若新冠停車場線"/>
    <n v="1968"/>
    <n v="4.5999999999999996"/>
    <n v="2016"/>
    <s v="Ⅰ"/>
    <n v="2020"/>
    <s v="Ⅰ"/>
    <n v="2020"/>
    <s v="Ⅰ"/>
    <x v="1"/>
    <x v="0"/>
    <m/>
    <m/>
    <n v="2025"/>
    <s v=""/>
    <s v=""/>
    <s v="修繕"/>
    <m/>
    <s v=""/>
    <s v=""/>
    <m/>
    <m/>
    <m/>
    <m/>
    <m/>
    <m/>
    <m/>
    <m/>
    <m/>
    <m/>
    <m/>
    <m/>
    <m/>
    <m/>
    <m/>
    <m/>
    <m/>
    <m/>
    <m/>
    <m/>
    <m/>
    <m/>
    <m/>
    <m/>
    <s v=""/>
    <s v=""/>
    <m/>
    <s v=""/>
    <m/>
    <s v=""/>
    <m/>
    <m/>
    <m/>
    <m/>
    <m/>
    <m/>
    <m/>
    <m/>
    <m/>
    <m/>
    <m/>
    <m/>
    <m/>
    <m/>
    <m/>
  </r>
  <r>
    <x v="2038"/>
    <x v="3"/>
    <x v="1778"/>
    <s v="滑若新冠停車場線"/>
    <n v="1973"/>
    <n v="8.4"/>
    <n v="2016"/>
    <s v="Ⅰ"/>
    <n v="2020"/>
    <s v="Ⅰ"/>
    <n v="2020"/>
    <s v="Ⅰ"/>
    <x v="1"/>
    <x v="0"/>
    <m/>
    <m/>
    <n v="2025"/>
    <s v=""/>
    <s v=""/>
    <s v="修繕"/>
    <m/>
    <s v=""/>
    <s v=""/>
    <m/>
    <m/>
    <m/>
    <m/>
    <m/>
    <m/>
    <m/>
    <m/>
    <m/>
    <m/>
    <m/>
    <m/>
    <m/>
    <m/>
    <m/>
    <m/>
    <m/>
    <m/>
    <m/>
    <m/>
    <m/>
    <m/>
    <m/>
    <m/>
    <s v=""/>
    <s v=""/>
    <m/>
    <s v=""/>
    <m/>
    <s v=""/>
    <m/>
    <m/>
    <m/>
    <m/>
    <m/>
    <m/>
    <m/>
    <m/>
    <m/>
    <m/>
    <m/>
    <m/>
    <m/>
    <m/>
    <m/>
  </r>
  <r>
    <x v="2039"/>
    <x v="3"/>
    <x v="1779"/>
    <s v="滑若新冠停車場線"/>
    <n v="1977"/>
    <n v="6.3"/>
    <n v="2016"/>
    <s v="Ⅰ"/>
    <n v="2020"/>
    <s v="Ⅰ"/>
    <n v="2020"/>
    <s v="Ⅰ"/>
    <x v="1"/>
    <x v="0"/>
    <m/>
    <m/>
    <n v="2025"/>
    <s v=""/>
    <s v=""/>
    <s v="更新※"/>
    <m/>
    <s v=""/>
    <s v=""/>
    <s v="総合交付金"/>
    <n v="20"/>
    <s v="総合交付金"/>
    <n v="30"/>
    <m/>
    <m/>
    <m/>
    <m/>
    <m/>
    <m/>
    <m/>
    <m/>
    <m/>
    <m/>
    <m/>
    <m/>
    <m/>
    <m/>
    <m/>
    <m/>
    <m/>
    <m/>
    <m/>
    <m/>
    <s v=""/>
    <s v=""/>
    <m/>
    <s v=""/>
    <m/>
    <s v=""/>
    <m/>
    <m/>
    <m/>
    <m/>
    <m/>
    <m/>
    <m/>
    <m/>
    <m/>
    <m/>
    <m/>
    <m/>
    <m/>
    <m/>
    <m/>
  </r>
  <r>
    <x v="2040"/>
    <x v="3"/>
    <x v="1780"/>
    <s v="滑若新冠停車場線"/>
    <n v="1986"/>
    <n v="2.6"/>
    <n v="2016"/>
    <s v="Ⅰ"/>
    <n v="2020"/>
    <s v="Ⅰ"/>
    <n v="2020"/>
    <s v="Ⅰ"/>
    <x v="1"/>
    <x v="0"/>
    <m/>
    <m/>
    <n v="2025"/>
    <s v=""/>
    <s v=""/>
    <s v="修繕"/>
    <m/>
    <s v=""/>
    <s v=""/>
    <m/>
    <m/>
    <m/>
    <m/>
    <m/>
    <m/>
    <m/>
    <m/>
    <m/>
    <m/>
    <m/>
    <m/>
    <m/>
    <m/>
    <m/>
    <m/>
    <m/>
    <m/>
    <m/>
    <m/>
    <m/>
    <m/>
    <m/>
    <m/>
    <s v=""/>
    <s v=""/>
    <m/>
    <s v=""/>
    <m/>
    <s v=""/>
    <m/>
    <m/>
    <m/>
    <m/>
    <m/>
    <m/>
    <m/>
    <m/>
    <m/>
    <m/>
    <m/>
    <m/>
    <m/>
    <m/>
    <m/>
  </r>
  <r>
    <x v="2041"/>
    <x v="3"/>
    <x v="1781"/>
    <s v="滑若新冠停車場線"/>
    <n v="1968"/>
    <n v="5.3"/>
    <n v="2016"/>
    <s v="Ⅰ"/>
    <n v="2020"/>
    <s v="Ⅰ"/>
    <n v="2020"/>
    <s v="Ⅰ"/>
    <x v="1"/>
    <x v="0"/>
    <m/>
    <m/>
    <n v="2025"/>
    <s v=""/>
    <s v=""/>
    <s v="修繕"/>
    <m/>
    <s v=""/>
    <s v=""/>
    <m/>
    <m/>
    <m/>
    <m/>
    <m/>
    <m/>
    <m/>
    <m/>
    <m/>
    <m/>
    <m/>
    <m/>
    <m/>
    <m/>
    <m/>
    <m/>
    <m/>
    <m/>
    <m/>
    <m/>
    <m/>
    <m/>
    <m/>
    <m/>
    <s v=""/>
    <s v=""/>
    <m/>
    <s v=""/>
    <m/>
    <s v=""/>
    <m/>
    <m/>
    <m/>
    <m/>
    <m/>
    <m/>
    <m/>
    <m/>
    <m/>
    <m/>
    <m/>
    <m/>
    <m/>
    <m/>
    <m/>
  </r>
  <r>
    <x v="2042"/>
    <x v="3"/>
    <x v="1782"/>
    <s v="滑若新冠停車場線"/>
    <n v="1968"/>
    <n v="3.6"/>
    <n v="2016"/>
    <s v="Ⅰ"/>
    <n v="2020"/>
    <s v="Ⅰ"/>
    <n v="2020"/>
    <s v="Ⅰ"/>
    <x v="1"/>
    <x v="0"/>
    <m/>
    <m/>
    <n v="2025"/>
    <s v=""/>
    <s v=""/>
    <s v="修繕"/>
    <m/>
    <s v=""/>
    <s v=""/>
    <m/>
    <m/>
    <m/>
    <m/>
    <m/>
    <m/>
    <m/>
    <m/>
    <m/>
    <m/>
    <m/>
    <m/>
    <m/>
    <m/>
    <m/>
    <m/>
    <m/>
    <m/>
    <m/>
    <m/>
    <m/>
    <m/>
    <m/>
    <m/>
    <s v=""/>
    <s v=""/>
    <m/>
    <s v=""/>
    <m/>
    <s v=""/>
    <m/>
    <m/>
    <m/>
    <m/>
    <m/>
    <m/>
    <m/>
    <m/>
    <m/>
    <m/>
    <m/>
    <m/>
    <m/>
    <m/>
    <m/>
  </r>
  <r>
    <x v="2043"/>
    <x v="3"/>
    <x v="1783"/>
    <s v="滑若新冠停車場線"/>
    <n v="2001"/>
    <n v="8.5"/>
    <m/>
    <m/>
    <m/>
    <m/>
    <n v="2022"/>
    <s v="Ⅲ"/>
    <x v="2"/>
    <x v="1"/>
    <m/>
    <m/>
    <n v="2027"/>
    <m/>
    <s v=""/>
    <m/>
    <m/>
    <s v=""/>
    <s v=""/>
    <m/>
    <m/>
    <m/>
    <m/>
    <m/>
    <m/>
    <m/>
    <m/>
    <m/>
    <m/>
    <m/>
    <m/>
    <m/>
    <m/>
    <m/>
    <m/>
    <m/>
    <m/>
    <m/>
    <m/>
    <m/>
    <m/>
    <m/>
    <m/>
    <s v=""/>
    <s v=""/>
    <m/>
    <s v=""/>
    <m/>
    <s v=""/>
    <m/>
    <m/>
    <m/>
    <m/>
    <m/>
    <m/>
    <m/>
    <m/>
    <m/>
    <m/>
    <m/>
    <m/>
    <m/>
    <m/>
    <m/>
  </r>
  <r>
    <x v="2044"/>
    <x v="3"/>
    <x v="1784"/>
    <s v="舞鶴追分線"/>
    <n v="1977"/>
    <n v="41.1"/>
    <n v="2016"/>
    <s v="Ⅲ"/>
    <n v="2021"/>
    <s v="Ⅰ"/>
    <n v="2021"/>
    <s v="Ⅰ"/>
    <x v="5"/>
    <x v="0"/>
    <m/>
    <m/>
    <n v="2026"/>
    <s v=""/>
    <s v=""/>
    <s v="修繕"/>
    <m/>
    <s v=""/>
    <s v=""/>
    <m/>
    <m/>
    <m/>
    <m/>
    <m/>
    <m/>
    <m/>
    <m/>
    <s v="補助"/>
    <n v="10"/>
    <m/>
    <m/>
    <m/>
    <m/>
    <m/>
    <m/>
    <s v=""/>
    <m/>
    <m/>
    <s v="支承補修工"/>
    <m/>
    <s v="2019.07"/>
    <m/>
    <s v="2022.03"/>
    <s v=""/>
    <s v=""/>
    <m/>
    <s v=""/>
    <m/>
    <s v=""/>
    <m/>
    <m/>
    <m/>
    <m/>
    <m/>
    <m/>
    <m/>
    <m/>
    <m/>
    <m/>
    <m/>
    <m/>
    <m/>
    <m/>
    <m/>
  </r>
  <r>
    <x v="2045"/>
    <x v="3"/>
    <x v="1785"/>
    <s v="舞鶴追分線"/>
    <n v="1986"/>
    <n v="186.4"/>
    <n v="2017"/>
    <s v="Ⅰ"/>
    <n v="2017"/>
    <s v="Ⅰ"/>
    <n v="2022"/>
    <s v="Ⅱ"/>
    <x v="2"/>
    <x v="2"/>
    <m/>
    <m/>
    <n v="2027"/>
    <s v=""/>
    <s v=""/>
    <s v="修繕"/>
    <m/>
    <s v=""/>
    <s v=""/>
    <m/>
    <m/>
    <m/>
    <m/>
    <m/>
    <m/>
    <m/>
    <m/>
    <m/>
    <m/>
    <m/>
    <m/>
    <m/>
    <m/>
    <m/>
    <m/>
    <s v=""/>
    <m/>
    <m/>
    <m/>
    <m/>
    <m/>
    <m/>
    <m/>
    <s v=""/>
    <s v=""/>
    <m/>
    <s v=""/>
    <m/>
    <s v=""/>
    <m/>
    <m/>
    <m/>
    <m/>
    <m/>
    <m/>
    <m/>
    <m/>
    <m/>
    <m/>
    <m/>
    <m/>
    <m/>
    <m/>
    <m/>
  </r>
  <r>
    <x v="2046"/>
    <x v="3"/>
    <x v="1786"/>
    <s v="舞鶴追分線"/>
    <n v="1986"/>
    <n v="73.599999999999994"/>
    <m/>
    <m/>
    <m/>
    <m/>
    <n v="2022"/>
    <s v="Ⅰ"/>
    <x v="2"/>
    <x v="0"/>
    <m/>
    <m/>
    <n v="2027"/>
    <m/>
    <s v=""/>
    <m/>
    <m/>
    <s v=""/>
    <s v=""/>
    <m/>
    <m/>
    <m/>
    <m/>
    <m/>
    <m/>
    <m/>
    <m/>
    <m/>
    <m/>
    <m/>
    <m/>
    <m/>
    <m/>
    <m/>
    <m/>
    <m/>
    <m/>
    <m/>
    <m/>
    <m/>
    <m/>
    <m/>
    <m/>
    <s v=""/>
    <s v=""/>
    <m/>
    <s v=""/>
    <m/>
    <s v=""/>
    <m/>
    <m/>
    <m/>
    <m/>
    <m/>
    <m/>
    <m/>
    <m/>
    <m/>
    <m/>
    <m/>
    <m/>
    <m/>
    <m/>
    <m/>
  </r>
  <r>
    <x v="2047"/>
    <x v="3"/>
    <x v="1787"/>
    <s v="舞鶴追分線"/>
    <n v="1986"/>
    <n v="78.8"/>
    <m/>
    <m/>
    <m/>
    <m/>
    <n v="2022"/>
    <s v="Ⅱ"/>
    <x v="2"/>
    <x v="2"/>
    <m/>
    <m/>
    <n v="2027"/>
    <m/>
    <s v=""/>
    <m/>
    <m/>
    <s v=""/>
    <s v=""/>
    <m/>
    <m/>
    <m/>
    <m/>
    <m/>
    <m/>
    <m/>
    <m/>
    <m/>
    <m/>
    <m/>
    <m/>
    <m/>
    <m/>
    <m/>
    <m/>
    <m/>
    <m/>
    <m/>
    <m/>
    <m/>
    <m/>
    <m/>
    <m/>
    <s v=""/>
    <s v=""/>
    <m/>
    <s v=""/>
    <m/>
    <s v=""/>
    <m/>
    <m/>
    <m/>
    <m/>
    <m/>
    <m/>
    <m/>
    <m/>
    <m/>
    <m/>
    <m/>
    <m/>
    <m/>
    <m/>
    <m/>
  </r>
  <r>
    <x v="2048"/>
    <x v="3"/>
    <x v="1788"/>
    <s v="舞鶴追分線"/>
    <n v="1986"/>
    <n v="78.8"/>
    <m/>
    <m/>
    <m/>
    <m/>
    <n v="2022"/>
    <s v="Ⅰ"/>
    <x v="2"/>
    <x v="0"/>
    <m/>
    <m/>
    <n v="2027"/>
    <m/>
    <s v=""/>
    <m/>
    <m/>
    <s v=""/>
    <s v=""/>
    <m/>
    <m/>
    <m/>
    <m/>
    <m/>
    <m/>
    <m/>
    <m/>
    <m/>
    <m/>
    <m/>
    <m/>
    <m/>
    <m/>
    <m/>
    <m/>
    <m/>
    <m/>
    <m/>
    <m/>
    <m/>
    <m/>
    <m/>
    <m/>
    <s v=""/>
    <s v=""/>
    <m/>
    <s v=""/>
    <m/>
    <s v=""/>
    <m/>
    <m/>
    <m/>
    <m/>
    <m/>
    <m/>
    <m/>
    <m/>
    <m/>
    <m/>
    <m/>
    <m/>
    <m/>
    <m/>
    <m/>
  </r>
  <r>
    <x v="2049"/>
    <x v="3"/>
    <x v="1789"/>
    <s v="新富様似停車場線"/>
    <n v="1968"/>
    <n v="6.3"/>
    <n v="2018"/>
    <s v="Ⅰ"/>
    <n v="2018"/>
    <s v="Ⅰ"/>
    <n v="2018"/>
    <s v="Ⅰ"/>
    <x v="6"/>
    <x v="0"/>
    <m/>
    <m/>
    <n v="2023"/>
    <s v=""/>
    <s v=""/>
    <s v="修繕"/>
    <m/>
    <s v=""/>
    <s v=""/>
    <m/>
    <m/>
    <m/>
    <m/>
    <m/>
    <m/>
    <m/>
    <m/>
    <m/>
    <m/>
    <m/>
    <m/>
    <m/>
    <m/>
    <m/>
    <m/>
    <m/>
    <m/>
    <m/>
    <m/>
    <m/>
    <m/>
    <m/>
    <m/>
    <s v=""/>
    <s v=""/>
    <m/>
    <s v=""/>
    <m/>
    <s v=""/>
    <m/>
    <m/>
    <m/>
    <m/>
    <m/>
    <m/>
    <m/>
    <m/>
    <m/>
    <m/>
    <m/>
    <m/>
    <m/>
    <m/>
    <m/>
  </r>
  <r>
    <x v="2050"/>
    <x v="3"/>
    <x v="1790"/>
    <s v="新富様似停車場線"/>
    <n v="1975"/>
    <n v="20.8"/>
    <n v="2018"/>
    <s v="Ⅰ"/>
    <n v="2018"/>
    <s v="Ⅰ"/>
    <n v="2018"/>
    <s v="Ⅰ"/>
    <x v="6"/>
    <x v="0"/>
    <m/>
    <m/>
    <n v="2023"/>
    <s v=""/>
    <s v=""/>
    <s v="修繕"/>
    <m/>
    <s v=""/>
    <s v=""/>
    <m/>
    <m/>
    <m/>
    <m/>
    <m/>
    <m/>
    <m/>
    <m/>
    <m/>
    <m/>
    <m/>
    <m/>
    <m/>
    <m/>
    <m/>
    <m/>
    <m/>
    <m/>
    <m/>
    <m/>
    <m/>
    <m/>
    <m/>
    <m/>
    <s v=""/>
    <s v=""/>
    <m/>
    <s v=""/>
    <m/>
    <s v=""/>
    <m/>
    <m/>
    <m/>
    <m/>
    <m/>
    <m/>
    <m/>
    <m/>
    <m/>
    <m/>
    <m/>
    <m/>
    <m/>
    <m/>
    <m/>
  </r>
  <r>
    <x v="2051"/>
    <x v="3"/>
    <x v="1791"/>
    <s v="新富様似停車場線"/>
    <n v="1981"/>
    <n v="32"/>
    <n v="2018"/>
    <s v="Ⅰ"/>
    <n v="2018"/>
    <s v="Ⅰ"/>
    <n v="2018"/>
    <s v="Ⅰ"/>
    <x v="6"/>
    <x v="0"/>
    <m/>
    <m/>
    <n v="2023"/>
    <s v=""/>
    <s v=""/>
    <s v="修繕"/>
    <m/>
    <s v=""/>
    <s v=""/>
    <m/>
    <m/>
    <m/>
    <m/>
    <m/>
    <m/>
    <m/>
    <m/>
    <m/>
    <m/>
    <m/>
    <m/>
    <m/>
    <m/>
    <m/>
    <m/>
    <m/>
    <m/>
    <m/>
    <m/>
    <m/>
    <m/>
    <m/>
    <m/>
    <s v=""/>
    <s v=""/>
    <m/>
    <s v=""/>
    <m/>
    <s v=""/>
    <m/>
    <m/>
    <m/>
    <m/>
    <m/>
    <m/>
    <m/>
    <m/>
    <m/>
    <m/>
    <m/>
    <m/>
    <m/>
    <m/>
    <m/>
  </r>
  <r>
    <x v="2052"/>
    <x v="3"/>
    <x v="1314"/>
    <s v="新富様似停車場線"/>
    <n v="1973"/>
    <n v="24.7"/>
    <n v="2018"/>
    <s v="Ⅲ"/>
    <n v="2018"/>
    <s v="Ⅲ"/>
    <n v="2018"/>
    <s v="Ⅲ"/>
    <x v="6"/>
    <x v="1"/>
    <m/>
    <m/>
    <n v="2023"/>
    <s v="修繕"/>
    <s v="修繕"/>
    <s v="修繕"/>
    <s v="修繕"/>
    <n v="2020"/>
    <n v="2023"/>
    <m/>
    <m/>
    <m/>
    <m/>
    <s v="補助"/>
    <n v="6.84"/>
    <s v="補助"/>
    <n v="5"/>
    <s v="補助"/>
    <n v="2"/>
    <m/>
    <m/>
    <m/>
    <m/>
    <s v="補助"/>
    <n v="5"/>
    <s v="補助"/>
    <n v="4.8"/>
    <s v="修繕"/>
    <s v="支承アンカーボルト補修"/>
    <n v="2020"/>
    <s v="2020.07"/>
    <n v="2021"/>
    <s v="2022.03"/>
    <s v="修繕"/>
    <s v="支承アンカーボルト補修、高欄補修"/>
    <n v="2020"/>
    <n v="2020.07"/>
    <m/>
    <s v=""/>
    <s v="修繕"/>
    <n v="2020"/>
    <n v="2023"/>
    <s v="修繕"/>
    <n v="2020"/>
    <n v="2023"/>
    <s v="修繕"/>
    <n v="4.8"/>
    <m/>
    <m/>
    <m/>
    <m/>
    <m/>
    <m/>
    <n v="22"/>
  </r>
  <r>
    <x v="2053"/>
    <x v="3"/>
    <x v="1436"/>
    <s v="新富様似停車場線"/>
    <n v="1973"/>
    <n v="4.4000000000000004"/>
    <n v="2018"/>
    <s v="Ⅰ"/>
    <n v="2018"/>
    <s v="Ⅰ"/>
    <n v="2018"/>
    <s v="Ⅰ"/>
    <x v="6"/>
    <x v="0"/>
    <m/>
    <m/>
    <n v="2023"/>
    <s v=""/>
    <s v=""/>
    <s v="修繕"/>
    <m/>
    <s v=""/>
    <s v=""/>
    <m/>
    <m/>
    <m/>
    <m/>
    <m/>
    <m/>
    <m/>
    <m/>
    <m/>
    <m/>
    <m/>
    <m/>
    <m/>
    <m/>
    <m/>
    <m/>
    <m/>
    <m/>
    <m/>
    <m/>
    <m/>
    <m/>
    <m/>
    <m/>
    <s v=""/>
    <s v=""/>
    <m/>
    <s v=""/>
    <m/>
    <s v=""/>
    <m/>
    <m/>
    <m/>
    <m/>
    <m/>
    <m/>
    <m/>
    <m/>
    <m/>
    <m/>
    <m/>
    <m/>
    <m/>
    <m/>
    <m/>
  </r>
  <r>
    <x v="2054"/>
    <x v="3"/>
    <x v="1792"/>
    <s v="新富様似停車場線"/>
    <n v="1987"/>
    <n v="10.1"/>
    <n v="2018"/>
    <s v="Ⅰ"/>
    <n v="2018"/>
    <s v="Ⅰ"/>
    <n v="2018"/>
    <s v="Ⅰ"/>
    <x v="6"/>
    <x v="0"/>
    <m/>
    <m/>
    <n v="2023"/>
    <s v=""/>
    <s v=""/>
    <s v="修繕"/>
    <m/>
    <s v=""/>
    <s v=""/>
    <m/>
    <m/>
    <m/>
    <m/>
    <m/>
    <m/>
    <m/>
    <m/>
    <m/>
    <m/>
    <m/>
    <m/>
    <m/>
    <m/>
    <m/>
    <m/>
    <m/>
    <m/>
    <m/>
    <m/>
    <m/>
    <m/>
    <m/>
    <m/>
    <s v=""/>
    <s v=""/>
    <m/>
    <s v=""/>
    <m/>
    <s v=""/>
    <m/>
    <m/>
    <m/>
    <m/>
    <m/>
    <m/>
    <m/>
    <m/>
    <m/>
    <m/>
    <m/>
    <m/>
    <m/>
    <m/>
    <m/>
  </r>
  <r>
    <x v="2055"/>
    <x v="3"/>
    <x v="1793"/>
    <s v="新富様似停車場線"/>
    <n v="1973"/>
    <n v="2.6"/>
    <n v="2018"/>
    <s v="Ⅰ"/>
    <n v="2018"/>
    <s v="Ⅰ"/>
    <n v="2018"/>
    <s v="Ⅰ"/>
    <x v="6"/>
    <x v="0"/>
    <m/>
    <m/>
    <n v="2023"/>
    <s v=""/>
    <s v=""/>
    <s v="修繕"/>
    <m/>
    <s v=""/>
    <s v=""/>
    <m/>
    <m/>
    <m/>
    <m/>
    <m/>
    <m/>
    <m/>
    <m/>
    <m/>
    <m/>
    <m/>
    <m/>
    <m/>
    <m/>
    <m/>
    <m/>
    <m/>
    <m/>
    <m/>
    <m/>
    <m/>
    <m/>
    <m/>
    <m/>
    <s v=""/>
    <s v=""/>
    <m/>
    <s v=""/>
    <m/>
    <s v=""/>
    <m/>
    <m/>
    <m/>
    <m/>
    <m/>
    <m/>
    <m/>
    <m/>
    <m/>
    <m/>
    <m/>
    <m/>
    <m/>
    <m/>
    <m/>
  </r>
  <r>
    <x v="2056"/>
    <x v="3"/>
    <x v="1794"/>
    <s v="美河三石停車場線"/>
    <n v="1986"/>
    <n v="2"/>
    <n v="2017"/>
    <s v="Ⅰ"/>
    <n v="2017"/>
    <s v="Ⅰ"/>
    <n v="2022"/>
    <s v="Ⅰ"/>
    <x v="2"/>
    <x v="0"/>
    <m/>
    <m/>
    <n v="2027"/>
    <s v=""/>
    <s v=""/>
    <s v="修繕"/>
    <m/>
    <s v=""/>
    <s v=""/>
    <m/>
    <m/>
    <m/>
    <m/>
    <m/>
    <m/>
    <m/>
    <m/>
    <m/>
    <m/>
    <m/>
    <m/>
    <m/>
    <m/>
    <m/>
    <m/>
    <m/>
    <m/>
    <m/>
    <m/>
    <m/>
    <m/>
    <m/>
    <m/>
    <s v=""/>
    <s v=""/>
    <m/>
    <s v=""/>
    <m/>
    <s v=""/>
    <m/>
    <m/>
    <m/>
    <m/>
    <m/>
    <m/>
    <m/>
    <m/>
    <m/>
    <m/>
    <m/>
    <m/>
    <m/>
    <m/>
    <m/>
  </r>
  <r>
    <x v="2057"/>
    <x v="3"/>
    <x v="1795"/>
    <s v="美河三石停車場線"/>
    <n v="1969"/>
    <n v="5"/>
    <n v="2018"/>
    <s v="Ⅰ"/>
    <n v="2018"/>
    <s v="Ⅰ"/>
    <n v="2018"/>
    <s v="Ⅰ"/>
    <x v="6"/>
    <x v="0"/>
    <m/>
    <m/>
    <n v="2023"/>
    <s v=""/>
    <s v=""/>
    <s v="修繕"/>
    <m/>
    <s v=""/>
    <s v=""/>
    <m/>
    <m/>
    <m/>
    <m/>
    <m/>
    <m/>
    <m/>
    <m/>
    <m/>
    <m/>
    <m/>
    <m/>
    <m/>
    <m/>
    <m/>
    <m/>
    <m/>
    <m/>
    <m/>
    <m/>
    <m/>
    <m/>
    <m/>
    <m/>
    <s v=""/>
    <s v=""/>
    <m/>
    <s v=""/>
    <m/>
    <s v=""/>
    <m/>
    <m/>
    <m/>
    <m/>
    <m/>
    <m/>
    <m/>
    <m/>
    <m/>
    <m/>
    <m/>
    <m/>
    <m/>
    <m/>
    <m/>
  </r>
  <r>
    <x v="2058"/>
    <x v="3"/>
    <x v="1796"/>
    <s v="美河三石停車場線"/>
    <n v="1968"/>
    <n v="30"/>
    <n v="2018"/>
    <s v="Ⅰ"/>
    <n v="2018"/>
    <s v="Ⅰ"/>
    <n v="2018"/>
    <s v="Ⅰ"/>
    <x v="6"/>
    <x v="0"/>
    <m/>
    <m/>
    <n v="2023"/>
    <s v=""/>
    <s v=""/>
    <s v="修繕"/>
    <m/>
    <s v=""/>
    <s v=""/>
    <m/>
    <m/>
    <m/>
    <m/>
    <m/>
    <m/>
    <m/>
    <m/>
    <m/>
    <m/>
    <m/>
    <m/>
    <m/>
    <m/>
    <m/>
    <m/>
    <m/>
    <m/>
    <m/>
    <m/>
    <m/>
    <m/>
    <m/>
    <m/>
    <s v=""/>
    <s v=""/>
    <m/>
    <s v=""/>
    <m/>
    <s v=""/>
    <m/>
    <m/>
    <m/>
    <m/>
    <m/>
    <m/>
    <m/>
    <m/>
    <m/>
    <m/>
    <m/>
    <m/>
    <m/>
    <m/>
    <m/>
  </r>
  <r>
    <x v="2059"/>
    <x v="3"/>
    <x v="165"/>
    <s v="美河三石停車場線"/>
    <n v="1967"/>
    <n v="3.4"/>
    <n v="2018"/>
    <s v="Ⅰ"/>
    <n v="2018"/>
    <s v="Ⅰ"/>
    <n v="2018"/>
    <s v="Ⅰ"/>
    <x v="6"/>
    <x v="0"/>
    <m/>
    <m/>
    <n v="2023"/>
    <s v=""/>
    <s v=""/>
    <s v="修繕"/>
    <m/>
    <s v=""/>
    <s v=""/>
    <m/>
    <m/>
    <m/>
    <m/>
    <m/>
    <m/>
    <m/>
    <m/>
    <m/>
    <m/>
    <m/>
    <m/>
    <m/>
    <m/>
    <m/>
    <m/>
    <m/>
    <m/>
    <m/>
    <m/>
    <m/>
    <m/>
    <m/>
    <m/>
    <s v=""/>
    <s v=""/>
    <m/>
    <s v=""/>
    <m/>
    <s v=""/>
    <m/>
    <m/>
    <m/>
    <m/>
    <m/>
    <m/>
    <m/>
    <m/>
    <m/>
    <m/>
    <m/>
    <m/>
    <m/>
    <m/>
    <m/>
  </r>
  <r>
    <x v="2060"/>
    <x v="3"/>
    <x v="1797"/>
    <s v="美河三石停車場線"/>
    <n v="1974"/>
    <n v="4"/>
    <n v="2018"/>
    <s v="Ⅰ"/>
    <n v="2018"/>
    <s v="Ⅰ"/>
    <n v="2018"/>
    <s v="Ⅰ"/>
    <x v="6"/>
    <x v="0"/>
    <m/>
    <m/>
    <n v="2023"/>
    <s v=""/>
    <s v=""/>
    <s v="修繕"/>
    <m/>
    <s v=""/>
    <s v=""/>
    <m/>
    <m/>
    <m/>
    <m/>
    <m/>
    <m/>
    <m/>
    <m/>
    <m/>
    <m/>
    <m/>
    <m/>
    <m/>
    <m/>
    <m/>
    <m/>
    <m/>
    <m/>
    <m/>
    <m/>
    <m/>
    <m/>
    <m/>
    <m/>
    <s v=""/>
    <s v=""/>
    <m/>
    <s v=""/>
    <m/>
    <s v=""/>
    <m/>
    <m/>
    <m/>
    <m/>
    <m/>
    <m/>
    <m/>
    <m/>
    <m/>
    <m/>
    <m/>
    <m/>
    <m/>
    <m/>
    <m/>
  </r>
  <r>
    <x v="2061"/>
    <x v="3"/>
    <x v="1798"/>
    <s v="美河三石停車場線"/>
    <n v="1998"/>
    <n v="38.9"/>
    <n v="2017"/>
    <s v="Ⅰ"/>
    <n v="2017"/>
    <s v="Ⅰ"/>
    <n v="2022"/>
    <s v="Ⅰ"/>
    <x v="2"/>
    <x v="0"/>
    <m/>
    <m/>
    <n v="2027"/>
    <s v=""/>
    <s v=""/>
    <s v="修繕"/>
    <m/>
    <s v=""/>
    <s v=""/>
    <m/>
    <m/>
    <m/>
    <m/>
    <m/>
    <m/>
    <m/>
    <m/>
    <m/>
    <m/>
    <m/>
    <m/>
    <m/>
    <m/>
    <m/>
    <m/>
    <m/>
    <m/>
    <m/>
    <m/>
    <m/>
    <m/>
    <m/>
    <m/>
    <s v=""/>
    <s v=""/>
    <m/>
    <s v=""/>
    <m/>
    <s v=""/>
    <m/>
    <m/>
    <m/>
    <m/>
    <m/>
    <m/>
    <m/>
    <m/>
    <m/>
    <m/>
    <m/>
    <m/>
    <m/>
    <m/>
    <m/>
  </r>
  <r>
    <x v="2062"/>
    <x v="3"/>
    <x v="1799"/>
    <s v="美河三石停車場線"/>
    <n v="1972"/>
    <n v="4"/>
    <n v="2018"/>
    <s v="Ⅰ"/>
    <n v="2018"/>
    <s v="Ⅰ"/>
    <n v="2018"/>
    <s v="Ⅰ"/>
    <x v="6"/>
    <x v="0"/>
    <m/>
    <m/>
    <n v="2023"/>
    <s v=""/>
    <s v=""/>
    <s v="修繕"/>
    <m/>
    <s v=""/>
    <s v=""/>
    <m/>
    <m/>
    <m/>
    <m/>
    <m/>
    <m/>
    <m/>
    <m/>
    <m/>
    <m/>
    <m/>
    <m/>
    <m/>
    <m/>
    <m/>
    <m/>
    <m/>
    <m/>
    <m/>
    <m/>
    <m/>
    <m/>
    <m/>
    <m/>
    <s v=""/>
    <s v=""/>
    <m/>
    <s v=""/>
    <m/>
    <s v=""/>
    <m/>
    <m/>
    <m/>
    <m/>
    <m/>
    <m/>
    <m/>
    <m/>
    <m/>
    <m/>
    <m/>
    <m/>
    <m/>
    <m/>
    <m/>
  </r>
  <r>
    <x v="2063"/>
    <x v="3"/>
    <x v="1446"/>
    <s v="美河三石停車場線"/>
    <n v="1993"/>
    <n v="3.5"/>
    <n v="2017"/>
    <s v="Ⅰ"/>
    <n v="2017"/>
    <s v="Ⅰ"/>
    <n v="2022"/>
    <s v="Ⅰ"/>
    <x v="2"/>
    <x v="0"/>
    <m/>
    <m/>
    <n v="2027"/>
    <s v=""/>
    <s v=""/>
    <s v="修繕"/>
    <m/>
    <s v=""/>
    <s v=""/>
    <m/>
    <m/>
    <m/>
    <m/>
    <m/>
    <m/>
    <m/>
    <m/>
    <m/>
    <m/>
    <m/>
    <m/>
    <m/>
    <m/>
    <m/>
    <m/>
    <m/>
    <m/>
    <m/>
    <m/>
    <m/>
    <m/>
    <m/>
    <m/>
    <s v=""/>
    <s v=""/>
    <m/>
    <s v=""/>
    <m/>
    <s v=""/>
    <m/>
    <m/>
    <m/>
    <m/>
    <m/>
    <m/>
    <m/>
    <m/>
    <m/>
    <m/>
    <m/>
    <m/>
    <m/>
    <m/>
    <m/>
  </r>
  <r>
    <x v="2064"/>
    <x v="3"/>
    <x v="1800"/>
    <s v="美河三石停車場線"/>
    <n v="1971"/>
    <n v="3"/>
    <n v="2017"/>
    <s v="Ⅰ"/>
    <n v="2017"/>
    <s v="Ⅰ"/>
    <n v="2022"/>
    <s v="Ⅰ"/>
    <x v="2"/>
    <x v="0"/>
    <m/>
    <m/>
    <n v="2027"/>
    <s v=""/>
    <s v=""/>
    <s v="修繕"/>
    <m/>
    <s v=""/>
    <s v=""/>
    <m/>
    <m/>
    <m/>
    <m/>
    <m/>
    <m/>
    <m/>
    <m/>
    <m/>
    <m/>
    <m/>
    <m/>
    <m/>
    <m/>
    <m/>
    <m/>
    <m/>
    <m/>
    <m/>
    <m/>
    <m/>
    <m/>
    <m/>
    <m/>
    <s v=""/>
    <s v=""/>
    <m/>
    <s v=""/>
    <m/>
    <s v=""/>
    <m/>
    <m/>
    <m/>
    <m/>
    <m/>
    <m/>
    <m/>
    <m/>
    <m/>
    <m/>
    <m/>
    <m/>
    <m/>
    <m/>
    <m/>
  </r>
  <r>
    <x v="2065"/>
    <x v="3"/>
    <x v="1689"/>
    <s v="美河三石停車場線"/>
    <n v="1967"/>
    <n v="22"/>
    <n v="2018"/>
    <s v="Ⅱ"/>
    <n v="2018"/>
    <s v="Ⅱ"/>
    <n v="2018"/>
    <s v="Ⅱ"/>
    <x v="6"/>
    <x v="2"/>
    <m/>
    <m/>
    <n v="2023"/>
    <s v=""/>
    <s v=""/>
    <s v="修繕"/>
    <m/>
    <s v=""/>
    <s v=""/>
    <m/>
    <m/>
    <m/>
    <m/>
    <m/>
    <m/>
    <m/>
    <m/>
    <m/>
    <m/>
    <m/>
    <m/>
    <m/>
    <m/>
    <m/>
    <m/>
    <m/>
    <m/>
    <m/>
    <m/>
    <m/>
    <m/>
    <m/>
    <m/>
    <m/>
    <s v=""/>
    <m/>
    <s v=""/>
    <m/>
    <s v=""/>
    <m/>
    <m/>
    <m/>
    <m/>
    <m/>
    <m/>
    <m/>
    <m/>
    <m/>
    <m/>
    <m/>
    <m/>
    <m/>
    <m/>
    <s v=""/>
  </r>
  <r>
    <x v="2066"/>
    <x v="3"/>
    <x v="1801"/>
    <s v="美河三石停車場線"/>
    <n v="1987"/>
    <n v="2"/>
    <n v="2017"/>
    <s v="Ⅰ"/>
    <n v="2017"/>
    <s v="Ⅰ"/>
    <n v="2022"/>
    <s v="Ⅰ"/>
    <x v="2"/>
    <x v="0"/>
    <m/>
    <m/>
    <n v="2027"/>
    <s v=""/>
    <s v=""/>
    <s v="修繕"/>
    <m/>
    <s v=""/>
    <s v=""/>
    <m/>
    <m/>
    <m/>
    <m/>
    <m/>
    <m/>
    <m/>
    <m/>
    <m/>
    <m/>
    <m/>
    <m/>
    <m/>
    <m/>
    <m/>
    <m/>
    <m/>
    <m/>
    <m/>
    <m/>
    <m/>
    <m/>
    <m/>
    <m/>
    <s v=""/>
    <s v=""/>
    <m/>
    <s v=""/>
    <m/>
    <s v=""/>
    <m/>
    <m/>
    <m/>
    <m/>
    <m/>
    <m/>
    <m/>
    <m/>
    <m/>
    <m/>
    <m/>
    <m/>
    <m/>
    <m/>
    <m/>
  </r>
  <r>
    <x v="2067"/>
    <x v="3"/>
    <x v="1802"/>
    <s v="美河三石停車場線"/>
    <n v="1983"/>
    <n v="2.5"/>
    <n v="2017"/>
    <s v="Ⅰ"/>
    <n v="2017"/>
    <s v="Ⅰ"/>
    <n v="2022"/>
    <s v="Ⅰ"/>
    <x v="2"/>
    <x v="0"/>
    <m/>
    <m/>
    <n v="2027"/>
    <s v=""/>
    <s v=""/>
    <s v="修繕"/>
    <m/>
    <s v=""/>
    <s v=""/>
    <m/>
    <m/>
    <m/>
    <m/>
    <m/>
    <m/>
    <m/>
    <m/>
    <m/>
    <m/>
    <m/>
    <m/>
    <m/>
    <m/>
    <m/>
    <m/>
    <m/>
    <m/>
    <m/>
    <m/>
    <m/>
    <m/>
    <m/>
    <m/>
    <s v=""/>
    <s v=""/>
    <m/>
    <s v=""/>
    <m/>
    <s v=""/>
    <m/>
    <m/>
    <m/>
    <m/>
    <m/>
    <m/>
    <m/>
    <m/>
    <m/>
    <m/>
    <m/>
    <m/>
    <m/>
    <m/>
    <m/>
  </r>
  <r>
    <x v="2068"/>
    <x v="3"/>
    <x v="1803"/>
    <s v="上幌内早来停車場線"/>
    <n v="1970"/>
    <n v="18.5"/>
    <n v="2017"/>
    <s v="Ⅲ"/>
    <n v="2017"/>
    <s v="Ⅲ"/>
    <n v="2022"/>
    <s v="Ⅲ"/>
    <x v="2"/>
    <x v="1"/>
    <m/>
    <m/>
    <n v="2027"/>
    <s v="修繕"/>
    <s v="修繕"/>
    <s v="修繕"/>
    <s v="修繕"/>
    <n v="2022"/>
    <n v="2023"/>
    <m/>
    <m/>
    <s v="補助"/>
    <n v="9.6999999999999993"/>
    <m/>
    <m/>
    <m/>
    <m/>
    <m/>
    <m/>
    <m/>
    <m/>
    <s v="補助"/>
    <n v="9.6999999999999993"/>
    <m/>
    <m/>
    <s v="補助"/>
    <n v="33.6"/>
    <s v="修繕"/>
    <s v="支承塗装"/>
    <m/>
    <m/>
    <m/>
    <m/>
    <s v=""/>
    <s v=""/>
    <m/>
    <s v=""/>
    <m/>
    <s v=""/>
    <s v="修繕"/>
    <n v="2022"/>
    <n v="2023"/>
    <s v="修繕"/>
    <n v="2022"/>
    <n v="2023"/>
    <s v="修繕"/>
    <n v="33.6"/>
    <m/>
    <m/>
    <m/>
    <m/>
    <m/>
    <m/>
    <n v="30"/>
  </r>
  <r>
    <x v="2069"/>
    <x v="3"/>
    <x v="1804"/>
    <s v="上幌内早来停車場線"/>
    <n v="1972"/>
    <n v="4.5"/>
    <n v="2017"/>
    <s v="Ⅰ"/>
    <n v="2017"/>
    <s v="Ⅰ"/>
    <n v="2022"/>
    <s v="Ⅰ"/>
    <x v="2"/>
    <x v="0"/>
    <m/>
    <m/>
    <n v="2027"/>
    <s v=""/>
    <s v=""/>
    <s v="修繕"/>
    <m/>
    <s v=""/>
    <s v=""/>
    <m/>
    <m/>
    <m/>
    <m/>
    <m/>
    <m/>
    <m/>
    <m/>
    <m/>
    <m/>
    <m/>
    <m/>
    <m/>
    <m/>
    <m/>
    <m/>
    <m/>
    <m/>
    <m/>
    <m/>
    <m/>
    <m/>
    <m/>
    <m/>
    <s v=""/>
    <s v=""/>
    <m/>
    <s v=""/>
    <m/>
    <s v=""/>
    <m/>
    <m/>
    <m/>
    <m/>
    <m/>
    <m/>
    <m/>
    <m/>
    <m/>
    <m/>
    <m/>
    <m/>
    <m/>
    <m/>
    <m/>
  </r>
  <r>
    <x v="2070"/>
    <x v="3"/>
    <x v="1805"/>
    <s v="上幌内早来停車場線"/>
    <n v="2011"/>
    <n v="319.39999999999998"/>
    <n v="2017"/>
    <s v="Ⅰ"/>
    <n v="2017"/>
    <s v="Ⅰ"/>
    <n v="2022"/>
    <s v="Ⅰ"/>
    <x v="2"/>
    <x v="0"/>
    <m/>
    <m/>
    <n v="2027"/>
    <s v=""/>
    <s v=""/>
    <s v="修繕"/>
    <m/>
    <s v=""/>
    <s v=""/>
    <m/>
    <m/>
    <m/>
    <m/>
    <m/>
    <m/>
    <m/>
    <m/>
    <m/>
    <m/>
    <m/>
    <m/>
    <m/>
    <m/>
    <m/>
    <m/>
    <m/>
    <m/>
    <m/>
    <m/>
    <m/>
    <m/>
    <m/>
    <m/>
    <s v=""/>
    <s v=""/>
    <m/>
    <s v=""/>
    <m/>
    <s v=""/>
    <m/>
    <m/>
    <m/>
    <m/>
    <m/>
    <m/>
    <m/>
    <m/>
    <m/>
    <m/>
    <m/>
    <m/>
    <m/>
    <m/>
    <m/>
  </r>
  <r>
    <x v="2071"/>
    <x v="3"/>
    <x v="657"/>
    <s v="上幌内早来停車場線"/>
    <n v="2012"/>
    <n v="74"/>
    <n v="2017"/>
    <s v="Ⅰ"/>
    <n v="2017"/>
    <s v="Ⅰ"/>
    <n v="2022"/>
    <s v="Ⅱ"/>
    <x v="2"/>
    <x v="2"/>
    <m/>
    <m/>
    <n v="2027"/>
    <s v=""/>
    <s v=""/>
    <s v="修繕"/>
    <m/>
    <s v=""/>
    <s v=""/>
    <m/>
    <m/>
    <m/>
    <m/>
    <m/>
    <m/>
    <m/>
    <m/>
    <m/>
    <m/>
    <m/>
    <m/>
    <m/>
    <m/>
    <m/>
    <m/>
    <m/>
    <m/>
    <m/>
    <m/>
    <m/>
    <m/>
    <m/>
    <m/>
    <s v=""/>
    <s v=""/>
    <m/>
    <s v=""/>
    <m/>
    <s v=""/>
    <m/>
    <m/>
    <m/>
    <m/>
    <m/>
    <m/>
    <m/>
    <m/>
    <m/>
    <m/>
    <m/>
    <m/>
    <m/>
    <m/>
    <m/>
  </r>
  <r>
    <x v="2072"/>
    <x v="3"/>
    <x v="1806"/>
    <s v="上幌内早来停車場線"/>
    <n v="2014"/>
    <n v="47"/>
    <n v="2017"/>
    <s v="Ⅰ"/>
    <n v="2017"/>
    <s v="Ⅰ"/>
    <n v="2022"/>
    <s v="Ⅱ"/>
    <x v="2"/>
    <x v="2"/>
    <m/>
    <m/>
    <n v="2027"/>
    <s v=""/>
    <s v=""/>
    <s v="修繕"/>
    <m/>
    <s v=""/>
    <s v=""/>
    <m/>
    <m/>
    <m/>
    <m/>
    <m/>
    <m/>
    <m/>
    <m/>
    <m/>
    <m/>
    <m/>
    <m/>
    <m/>
    <m/>
    <m/>
    <m/>
    <m/>
    <m/>
    <m/>
    <m/>
    <m/>
    <m/>
    <m/>
    <m/>
    <s v=""/>
    <s v=""/>
    <m/>
    <s v=""/>
    <m/>
    <s v=""/>
    <m/>
    <m/>
    <m/>
    <m/>
    <m/>
    <m/>
    <m/>
    <m/>
    <m/>
    <m/>
    <m/>
    <m/>
    <m/>
    <m/>
    <m/>
  </r>
  <r>
    <x v="2073"/>
    <x v="3"/>
    <x v="1807"/>
    <s v="上幌内早来停車場線"/>
    <n v="2014"/>
    <n v="46"/>
    <n v="2017"/>
    <s v="Ⅰ"/>
    <n v="2017"/>
    <s v="Ⅰ"/>
    <n v="2022"/>
    <s v="Ⅰ"/>
    <x v="2"/>
    <x v="0"/>
    <m/>
    <m/>
    <n v="2027"/>
    <s v=""/>
    <s v=""/>
    <s v="修繕"/>
    <m/>
    <s v=""/>
    <s v=""/>
    <m/>
    <m/>
    <m/>
    <m/>
    <m/>
    <m/>
    <m/>
    <m/>
    <m/>
    <m/>
    <m/>
    <m/>
    <m/>
    <m/>
    <m/>
    <m/>
    <m/>
    <m/>
    <m/>
    <m/>
    <m/>
    <m/>
    <m/>
    <m/>
    <s v=""/>
    <s v=""/>
    <m/>
    <s v=""/>
    <m/>
    <s v=""/>
    <m/>
    <m/>
    <m/>
    <m/>
    <m/>
    <m/>
    <m/>
    <m/>
    <m/>
    <m/>
    <m/>
    <m/>
    <m/>
    <m/>
    <m/>
  </r>
  <r>
    <x v="2074"/>
    <x v="3"/>
    <x v="1808"/>
    <s v="上幌内早来停車場線"/>
    <n v="2004"/>
    <n v="193.4"/>
    <n v="2017"/>
    <s v="Ⅰ"/>
    <n v="2021"/>
    <s v="Ⅰ"/>
    <n v="2021"/>
    <s v="Ⅰ"/>
    <x v="5"/>
    <x v="0"/>
    <m/>
    <m/>
    <n v="2026"/>
    <s v=""/>
    <s v=""/>
    <s v="修繕"/>
    <m/>
    <s v=""/>
    <s v=""/>
    <m/>
    <m/>
    <m/>
    <m/>
    <m/>
    <m/>
    <m/>
    <m/>
    <m/>
    <m/>
    <m/>
    <m/>
    <m/>
    <m/>
    <m/>
    <m/>
    <m/>
    <m/>
    <m/>
    <m/>
    <m/>
    <m/>
    <m/>
    <m/>
    <s v=""/>
    <s v=""/>
    <m/>
    <s v=""/>
    <m/>
    <s v=""/>
    <m/>
    <m/>
    <m/>
    <m/>
    <m/>
    <m/>
    <m/>
    <m/>
    <m/>
    <m/>
    <m/>
    <m/>
    <m/>
    <m/>
    <m/>
  </r>
  <r>
    <x v="2075"/>
    <x v="3"/>
    <x v="1809"/>
    <s v="上幌内早来停車場線"/>
    <n v="2015"/>
    <n v="67"/>
    <n v="2017"/>
    <s v="Ⅰ"/>
    <n v="2017"/>
    <s v="Ⅰ"/>
    <n v="2022"/>
    <s v="Ⅰ"/>
    <x v="2"/>
    <x v="0"/>
    <m/>
    <m/>
    <n v="2027"/>
    <s v=""/>
    <s v=""/>
    <s v="修繕"/>
    <m/>
    <s v=""/>
    <s v=""/>
    <m/>
    <m/>
    <m/>
    <m/>
    <m/>
    <m/>
    <m/>
    <m/>
    <m/>
    <m/>
    <m/>
    <m/>
    <m/>
    <m/>
    <m/>
    <m/>
    <m/>
    <m/>
    <m/>
    <m/>
    <m/>
    <m/>
    <m/>
    <m/>
    <s v=""/>
    <s v=""/>
    <m/>
    <s v=""/>
    <m/>
    <s v=""/>
    <m/>
    <m/>
    <m/>
    <m/>
    <m/>
    <m/>
    <m/>
    <m/>
    <m/>
    <m/>
    <m/>
    <m/>
    <m/>
    <m/>
    <m/>
  </r>
  <r>
    <x v="2076"/>
    <x v="3"/>
    <x v="1810"/>
    <s v="上幌内早来停車場線"/>
    <n v="2016"/>
    <n v="367"/>
    <n v="2017"/>
    <s v="Ⅰ"/>
    <n v="2017"/>
    <s v="Ⅰ"/>
    <n v="2022"/>
    <s v="Ⅰ"/>
    <x v="2"/>
    <x v="0"/>
    <m/>
    <m/>
    <n v="2027"/>
    <s v=""/>
    <s v=""/>
    <s v="修繕"/>
    <m/>
    <s v=""/>
    <s v=""/>
    <m/>
    <m/>
    <m/>
    <m/>
    <m/>
    <m/>
    <m/>
    <m/>
    <m/>
    <m/>
    <m/>
    <m/>
    <m/>
    <m/>
    <m/>
    <m/>
    <m/>
    <m/>
    <m/>
    <m/>
    <m/>
    <m/>
    <m/>
    <m/>
    <s v=""/>
    <s v=""/>
    <m/>
    <s v=""/>
    <m/>
    <s v=""/>
    <m/>
    <m/>
    <m/>
    <m/>
    <m/>
    <m/>
    <m/>
    <m/>
    <m/>
    <m/>
    <m/>
    <m/>
    <m/>
    <m/>
    <m/>
  </r>
  <r>
    <x v="2077"/>
    <x v="3"/>
    <x v="757"/>
    <s v="上幌内早来停車場線"/>
    <n v="2017"/>
    <n v="80.5"/>
    <s v=""/>
    <s v=""/>
    <s v="点検対象外"/>
    <s v="点検対象外"/>
    <n v="2022"/>
    <s v="Ⅰ"/>
    <x v="2"/>
    <x v="0"/>
    <n v="2017"/>
    <s v="Ⅰ"/>
    <n v="2027"/>
    <s v=""/>
    <s v=""/>
    <m/>
    <m/>
    <s v=""/>
    <s v=""/>
    <m/>
    <m/>
    <m/>
    <m/>
    <m/>
    <m/>
    <m/>
    <m/>
    <m/>
    <m/>
    <m/>
    <m/>
    <m/>
    <m/>
    <m/>
    <m/>
    <m/>
    <m/>
    <m/>
    <m/>
    <m/>
    <m/>
    <m/>
    <m/>
    <s v=""/>
    <s v=""/>
    <m/>
    <s v=""/>
    <m/>
    <s v=""/>
    <m/>
    <m/>
    <m/>
    <m/>
    <m/>
    <m/>
    <m/>
    <m/>
    <m/>
    <m/>
    <m/>
    <m/>
    <m/>
    <m/>
    <m/>
  </r>
  <r>
    <x v="2078"/>
    <x v="3"/>
    <x v="1811"/>
    <s v="上厚真苫小牧線"/>
    <n v="2009"/>
    <n v="151"/>
    <n v="2017"/>
    <s v="Ⅱ"/>
    <n v="2017"/>
    <s v="Ⅱ"/>
    <n v="2022"/>
    <s v="Ⅱ"/>
    <x v="2"/>
    <x v="2"/>
    <m/>
    <m/>
    <n v="2027"/>
    <s v=""/>
    <s v=""/>
    <s v="修繕"/>
    <m/>
    <s v=""/>
    <s v=""/>
    <m/>
    <m/>
    <m/>
    <m/>
    <m/>
    <m/>
    <m/>
    <m/>
    <m/>
    <m/>
    <m/>
    <m/>
    <m/>
    <m/>
    <m/>
    <m/>
    <m/>
    <m/>
    <m/>
    <m/>
    <m/>
    <m/>
    <m/>
    <m/>
    <s v=""/>
    <s v=""/>
    <m/>
    <s v=""/>
    <m/>
    <s v=""/>
    <m/>
    <m/>
    <m/>
    <m/>
    <m/>
    <m/>
    <m/>
    <m/>
    <m/>
    <m/>
    <m/>
    <m/>
    <m/>
    <m/>
    <s v=""/>
  </r>
  <r>
    <x v="2079"/>
    <x v="3"/>
    <x v="1812"/>
    <s v="上厚真苫小牧線"/>
    <n v="2009"/>
    <n v="151"/>
    <n v="2017"/>
    <s v="Ⅰ"/>
    <n v="2017"/>
    <s v="Ⅰ"/>
    <n v="2022"/>
    <s v="Ⅰ"/>
    <x v="2"/>
    <x v="0"/>
    <m/>
    <m/>
    <n v="2027"/>
    <s v=""/>
    <s v=""/>
    <s v="修繕"/>
    <m/>
    <s v=""/>
    <s v=""/>
    <m/>
    <m/>
    <m/>
    <m/>
    <m/>
    <m/>
    <m/>
    <m/>
    <m/>
    <m/>
    <m/>
    <m/>
    <m/>
    <m/>
    <m/>
    <m/>
    <m/>
    <m/>
    <m/>
    <m/>
    <m/>
    <m/>
    <m/>
    <m/>
    <s v=""/>
    <s v=""/>
    <m/>
    <s v=""/>
    <m/>
    <s v=""/>
    <m/>
    <m/>
    <m/>
    <m/>
    <m/>
    <m/>
    <m/>
    <m/>
    <m/>
    <m/>
    <m/>
    <m/>
    <m/>
    <m/>
    <m/>
  </r>
  <r>
    <x v="2080"/>
    <x v="3"/>
    <x v="1813"/>
    <s v="上厚真苫小牧線"/>
    <n v="1970"/>
    <n v="5.3"/>
    <n v="2018"/>
    <s v="Ⅱ"/>
    <n v="2018"/>
    <s v="Ⅱ"/>
    <n v="2018"/>
    <s v="Ⅱ"/>
    <x v="6"/>
    <x v="2"/>
    <m/>
    <m/>
    <n v="2023"/>
    <s v=""/>
    <s v=""/>
    <s v="修繕"/>
    <m/>
    <s v=""/>
    <s v=""/>
    <m/>
    <m/>
    <m/>
    <m/>
    <m/>
    <m/>
    <m/>
    <m/>
    <m/>
    <m/>
    <m/>
    <m/>
    <m/>
    <m/>
    <m/>
    <m/>
    <m/>
    <m/>
    <m/>
    <m/>
    <m/>
    <m/>
    <m/>
    <m/>
    <m/>
    <s v=""/>
    <m/>
    <s v=""/>
    <m/>
    <s v=""/>
    <m/>
    <m/>
    <m/>
    <m/>
    <m/>
    <m/>
    <m/>
    <m/>
    <m/>
    <m/>
    <m/>
    <m/>
    <m/>
    <m/>
    <s v=""/>
  </r>
  <r>
    <x v="2081"/>
    <x v="3"/>
    <x v="1814"/>
    <s v="上厚真苫小牧線"/>
    <n v="1970"/>
    <n v="5.3"/>
    <n v="2018"/>
    <s v="Ⅰ"/>
    <n v="2018"/>
    <s v="Ⅰ"/>
    <n v="2018"/>
    <s v="Ⅰ"/>
    <x v="6"/>
    <x v="0"/>
    <m/>
    <m/>
    <n v="2023"/>
    <s v=""/>
    <s v=""/>
    <s v="修繕"/>
    <m/>
    <s v=""/>
    <s v=""/>
    <m/>
    <m/>
    <m/>
    <m/>
    <m/>
    <m/>
    <m/>
    <m/>
    <m/>
    <m/>
    <m/>
    <m/>
    <m/>
    <m/>
    <m/>
    <m/>
    <m/>
    <m/>
    <m/>
    <m/>
    <m/>
    <m/>
    <m/>
    <m/>
    <s v=""/>
    <s v=""/>
    <m/>
    <s v=""/>
    <m/>
    <s v=""/>
    <m/>
    <m/>
    <m/>
    <m/>
    <m/>
    <m/>
    <m/>
    <m/>
    <m/>
    <m/>
    <m/>
    <m/>
    <m/>
    <m/>
    <m/>
  </r>
  <r>
    <x v="2082"/>
    <x v="3"/>
    <x v="1815"/>
    <s v="上厚真苫小牧線"/>
    <n v="2004"/>
    <n v="77.8"/>
    <n v="2017"/>
    <s v="Ⅰ"/>
    <n v="2021"/>
    <s v="Ⅰ"/>
    <n v="2021"/>
    <s v="Ⅰ"/>
    <x v="5"/>
    <x v="0"/>
    <m/>
    <m/>
    <n v="2026"/>
    <s v=""/>
    <s v=""/>
    <s v="修繕"/>
    <m/>
    <s v=""/>
    <s v=""/>
    <m/>
    <m/>
    <m/>
    <m/>
    <m/>
    <m/>
    <m/>
    <m/>
    <m/>
    <m/>
    <m/>
    <m/>
    <m/>
    <m/>
    <m/>
    <m/>
    <m/>
    <m/>
    <m/>
    <m/>
    <m/>
    <m/>
    <m/>
    <m/>
    <s v=""/>
    <s v=""/>
    <m/>
    <s v=""/>
    <m/>
    <s v=""/>
    <m/>
    <m/>
    <m/>
    <m/>
    <m/>
    <m/>
    <m/>
    <m/>
    <m/>
    <m/>
    <m/>
    <m/>
    <m/>
    <m/>
    <m/>
  </r>
  <r>
    <x v="2083"/>
    <x v="3"/>
    <x v="1816"/>
    <s v="上厚真苫小牧線"/>
    <n v="1982"/>
    <n v="12.3"/>
    <n v="2017"/>
    <s v="Ⅰ"/>
    <n v="2017"/>
    <s v="Ⅰ"/>
    <n v="2022"/>
    <s v="Ⅰ"/>
    <x v="2"/>
    <x v="0"/>
    <m/>
    <m/>
    <n v="2027"/>
    <s v=""/>
    <s v=""/>
    <s v="修繕"/>
    <m/>
    <s v=""/>
    <s v=""/>
    <m/>
    <m/>
    <m/>
    <m/>
    <m/>
    <m/>
    <m/>
    <m/>
    <m/>
    <m/>
    <m/>
    <m/>
    <m/>
    <m/>
    <m/>
    <m/>
    <m/>
    <m/>
    <m/>
    <m/>
    <m/>
    <m/>
    <m/>
    <m/>
    <s v=""/>
    <s v=""/>
    <m/>
    <s v=""/>
    <m/>
    <s v=""/>
    <m/>
    <m/>
    <m/>
    <m/>
    <m/>
    <m/>
    <m/>
    <m/>
    <m/>
    <m/>
    <m/>
    <m/>
    <m/>
    <m/>
    <m/>
  </r>
  <r>
    <x v="2084"/>
    <x v="3"/>
    <x v="1817"/>
    <s v="上厚真苫小牧線"/>
    <n v="1981"/>
    <n v="33.5"/>
    <n v="2015"/>
    <s v="Ⅱ"/>
    <n v="2020"/>
    <s v="Ⅱ"/>
    <n v="2020"/>
    <s v="Ⅱ"/>
    <x v="1"/>
    <x v="2"/>
    <m/>
    <m/>
    <n v="2025"/>
    <s v=""/>
    <s v=""/>
    <s v="修繕"/>
    <m/>
    <s v=""/>
    <s v=""/>
    <m/>
    <m/>
    <m/>
    <m/>
    <m/>
    <m/>
    <m/>
    <m/>
    <m/>
    <m/>
    <m/>
    <m/>
    <m/>
    <m/>
    <m/>
    <m/>
    <m/>
    <m/>
    <m/>
    <m/>
    <m/>
    <m/>
    <m/>
    <m/>
    <m/>
    <s v=""/>
    <m/>
    <s v=""/>
    <m/>
    <s v=""/>
    <m/>
    <m/>
    <m/>
    <m/>
    <m/>
    <m/>
    <m/>
    <m/>
    <m/>
    <m/>
    <m/>
    <m/>
    <m/>
    <m/>
    <s v=""/>
  </r>
  <r>
    <x v="2085"/>
    <x v="3"/>
    <x v="1818"/>
    <s v="上厚真苫小牧線"/>
    <n v="1981"/>
    <n v="33.5"/>
    <n v="2015"/>
    <s v="Ⅱ"/>
    <n v="2020"/>
    <s v="Ⅱ"/>
    <n v="2020"/>
    <s v="Ⅱ"/>
    <x v="1"/>
    <x v="2"/>
    <m/>
    <m/>
    <n v="2025"/>
    <s v=""/>
    <s v=""/>
    <s v="修繕"/>
    <m/>
    <s v=""/>
    <s v=""/>
    <m/>
    <m/>
    <m/>
    <m/>
    <m/>
    <m/>
    <m/>
    <m/>
    <m/>
    <m/>
    <m/>
    <m/>
    <m/>
    <m/>
    <m/>
    <m/>
    <m/>
    <m/>
    <m/>
    <m/>
    <m/>
    <m/>
    <m/>
    <m/>
    <m/>
    <s v=""/>
    <m/>
    <s v=""/>
    <m/>
    <s v=""/>
    <m/>
    <m/>
    <m/>
    <m/>
    <m/>
    <m/>
    <m/>
    <m/>
    <m/>
    <m/>
    <m/>
    <m/>
    <m/>
    <m/>
    <s v=""/>
  </r>
  <r>
    <x v="2086"/>
    <x v="3"/>
    <x v="1819"/>
    <s v="上厚真苫小牧線"/>
    <n v="2004"/>
    <n v="303"/>
    <n v="2017"/>
    <s v="Ⅰ"/>
    <n v="2017"/>
    <s v="Ⅰ"/>
    <n v="2022"/>
    <s v="Ⅰ"/>
    <x v="2"/>
    <x v="0"/>
    <m/>
    <m/>
    <n v="2027"/>
    <s v=""/>
    <s v=""/>
    <s v="修繕"/>
    <m/>
    <s v=""/>
    <s v=""/>
    <m/>
    <m/>
    <m/>
    <m/>
    <m/>
    <m/>
    <m/>
    <m/>
    <m/>
    <m/>
    <m/>
    <m/>
    <m/>
    <m/>
    <m/>
    <m/>
    <m/>
    <m/>
    <m/>
    <m/>
    <m/>
    <m/>
    <m/>
    <m/>
    <s v=""/>
    <s v=""/>
    <m/>
    <s v=""/>
    <m/>
    <s v=""/>
    <m/>
    <m/>
    <m/>
    <m/>
    <m/>
    <m/>
    <m/>
    <m/>
    <m/>
    <m/>
    <m/>
    <m/>
    <m/>
    <m/>
    <m/>
  </r>
  <r>
    <x v="2087"/>
    <x v="3"/>
    <x v="1820"/>
    <s v="上厚真苫小牧線"/>
    <n v="2009"/>
    <n v="37.200000000000003"/>
    <n v="2017"/>
    <s v="Ⅰ"/>
    <n v="2017"/>
    <s v="Ⅰ"/>
    <n v="2022"/>
    <s v="Ⅰ"/>
    <x v="2"/>
    <x v="0"/>
    <m/>
    <m/>
    <n v="2027"/>
    <s v=""/>
    <s v=""/>
    <s v="修繕"/>
    <m/>
    <s v=""/>
    <s v=""/>
    <m/>
    <m/>
    <m/>
    <m/>
    <m/>
    <m/>
    <m/>
    <m/>
    <m/>
    <m/>
    <m/>
    <m/>
    <m/>
    <m/>
    <m/>
    <m/>
    <m/>
    <m/>
    <m/>
    <m/>
    <m/>
    <m/>
    <m/>
    <m/>
    <s v=""/>
    <s v=""/>
    <m/>
    <s v=""/>
    <m/>
    <s v=""/>
    <m/>
    <m/>
    <m/>
    <m/>
    <m/>
    <m/>
    <m/>
    <m/>
    <m/>
    <m/>
    <m/>
    <m/>
    <m/>
    <m/>
    <m/>
  </r>
  <r>
    <x v="2088"/>
    <x v="3"/>
    <x v="1821"/>
    <s v="上厚真苫小牧線"/>
    <n v="2009"/>
    <n v="54.2"/>
    <n v="2015"/>
    <s v="Ⅰ"/>
    <n v="2019"/>
    <s v="Ⅰ"/>
    <n v="2019"/>
    <s v="Ⅰ"/>
    <x v="0"/>
    <x v="0"/>
    <m/>
    <m/>
    <n v="2024"/>
    <s v=""/>
    <s v=""/>
    <s v="修繕"/>
    <m/>
    <s v=""/>
    <s v=""/>
    <m/>
    <m/>
    <m/>
    <m/>
    <m/>
    <m/>
    <m/>
    <m/>
    <m/>
    <m/>
    <m/>
    <m/>
    <m/>
    <m/>
    <m/>
    <m/>
    <m/>
    <m/>
    <m/>
    <m/>
    <m/>
    <m/>
    <m/>
    <m/>
    <s v=""/>
    <s v=""/>
    <m/>
    <s v=""/>
    <m/>
    <s v=""/>
    <m/>
    <m/>
    <m/>
    <m/>
    <m/>
    <m/>
    <m/>
    <m/>
    <m/>
    <m/>
    <m/>
    <m/>
    <m/>
    <m/>
    <m/>
  </r>
  <r>
    <x v="2089"/>
    <x v="3"/>
    <x v="1822"/>
    <s v="上厚真苫小牧線"/>
    <n v="2012"/>
    <n v="389.2"/>
    <n v="2018"/>
    <s v="Ⅰ"/>
    <n v="2018"/>
    <s v="Ⅰ"/>
    <n v="2018"/>
    <s v="Ⅰ"/>
    <x v="6"/>
    <x v="0"/>
    <m/>
    <m/>
    <n v="2023"/>
    <s v=""/>
    <s v=""/>
    <s v="修繕"/>
    <m/>
    <s v=""/>
    <s v=""/>
    <m/>
    <m/>
    <m/>
    <m/>
    <m/>
    <m/>
    <m/>
    <m/>
    <m/>
    <m/>
    <m/>
    <m/>
    <m/>
    <m/>
    <m/>
    <m/>
    <m/>
    <m/>
    <m/>
    <m/>
    <m/>
    <m/>
    <m/>
    <m/>
    <s v=""/>
    <s v=""/>
    <m/>
    <s v=""/>
    <m/>
    <s v=""/>
    <m/>
    <m/>
    <m/>
    <m/>
    <m/>
    <m/>
    <m/>
    <m/>
    <m/>
    <m/>
    <m/>
    <m/>
    <m/>
    <m/>
    <m/>
  </r>
  <r>
    <x v="2090"/>
    <x v="3"/>
    <x v="130"/>
    <s v="豊浦洞爺線"/>
    <n v="1961"/>
    <n v="5.7"/>
    <n v="2015"/>
    <s v="Ⅲ"/>
    <n v="2019"/>
    <s v="Ⅱ"/>
    <n v="2019"/>
    <s v="Ⅱ"/>
    <x v="0"/>
    <x v="2"/>
    <m/>
    <m/>
    <n v="2024"/>
    <s v=""/>
    <m/>
    <s v="修繕"/>
    <m/>
    <s v=""/>
    <s v=""/>
    <m/>
    <m/>
    <m/>
    <m/>
    <m/>
    <m/>
    <m/>
    <m/>
    <m/>
    <m/>
    <m/>
    <m/>
    <m/>
    <m/>
    <m/>
    <m/>
    <s v=""/>
    <m/>
    <m/>
    <s v="伸縮装置交換、断面補修、鏡面防水"/>
    <m/>
    <s v="2015.04"/>
    <m/>
    <s v="2017.12"/>
    <s v="修繕"/>
    <s v=""/>
    <m/>
    <s v=""/>
    <m/>
    <s v=""/>
    <m/>
    <m/>
    <m/>
    <m/>
    <m/>
    <m/>
    <m/>
    <m/>
    <m/>
    <m/>
    <m/>
    <m/>
    <m/>
    <m/>
    <s v=""/>
  </r>
  <r>
    <x v="2091"/>
    <x v="3"/>
    <x v="1823"/>
    <s v="豊浦洞爺線"/>
    <n v="1961"/>
    <n v="9.3000000000000007"/>
    <n v="2015"/>
    <s v="Ⅲ"/>
    <n v="2019"/>
    <s v="Ⅱ"/>
    <n v="2019"/>
    <s v="Ⅱ"/>
    <x v="0"/>
    <x v="2"/>
    <m/>
    <m/>
    <n v="2024"/>
    <s v=""/>
    <m/>
    <s v="修繕"/>
    <m/>
    <s v=""/>
    <s v=""/>
    <m/>
    <m/>
    <m/>
    <m/>
    <m/>
    <m/>
    <m/>
    <m/>
    <m/>
    <m/>
    <m/>
    <m/>
    <m/>
    <m/>
    <m/>
    <m/>
    <m/>
    <m/>
    <m/>
    <s v="伸縮装置交換、桁塗装"/>
    <m/>
    <s v="2015.04"/>
    <m/>
    <s v="2017.12"/>
    <s v="修繕"/>
    <s v=""/>
    <m/>
    <s v=""/>
    <m/>
    <s v=""/>
    <m/>
    <m/>
    <m/>
    <m/>
    <m/>
    <m/>
    <m/>
    <m/>
    <m/>
    <m/>
    <m/>
    <m/>
    <m/>
    <m/>
    <s v=""/>
  </r>
  <r>
    <x v="2092"/>
    <x v="3"/>
    <x v="1824"/>
    <s v="豊浦洞爺線"/>
    <n v="2009"/>
    <n v="13.8"/>
    <n v="2015"/>
    <s v="Ⅲ"/>
    <n v="2019"/>
    <s v="Ⅰ"/>
    <n v="2019"/>
    <s v="Ⅰ"/>
    <x v="0"/>
    <x v="0"/>
    <m/>
    <m/>
    <n v="2024"/>
    <s v=""/>
    <s v=""/>
    <s v="修繕"/>
    <m/>
    <s v=""/>
    <s v=""/>
    <m/>
    <m/>
    <m/>
    <m/>
    <m/>
    <m/>
    <m/>
    <m/>
    <m/>
    <m/>
    <m/>
    <m/>
    <m/>
    <m/>
    <m/>
    <m/>
    <m/>
    <m/>
    <m/>
    <s v="橋面防水工、伸縮継手工、防護柵、断面補修、桁塗装"/>
    <m/>
    <s v="2013.10"/>
    <m/>
    <s v="2017.12"/>
    <s v=""/>
    <s v=""/>
    <m/>
    <s v=""/>
    <m/>
    <s v=""/>
    <m/>
    <m/>
    <m/>
    <m/>
    <m/>
    <m/>
    <m/>
    <m/>
    <m/>
    <m/>
    <m/>
    <m/>
    <m/>
    <m/>
    <m/>
  </r>
  <r>
    <x v="2093"/>
    <x v="3"/>
    <x v="1825"/>
    <s v="豊浦洞爺線"/>
    <n v="1995"/>
    <n v="3"/>
    <n v="2017"/>
    <s v="Ⅱ"/>
    <n v="2017"/>
    <s v="Ⅱ"/>
    <n v="2022"/>
    <s v="Ⅱ"/>
    <x v="2"/>
    <x v="2"/>
    <m/>
    <m/>
    <n v="2027"/>
    <s v=""/>
    <s v=""/>
    <s v="修繕"/>
    <m/>
    <s v=""/>
    <s v=""/>
    <m/>
    <m/>
    <m/>
    <m/>
    <m/>
    <m/>
    <m/>
    <m/>
    <m/>
    <m/>
    <m/>
    <m/>
    <m/>
    <m/>
    <m/>
    <m/>
    <m/>
    <m/>
    <m/>
    <m/>
    <m/>
    <m/>
    <m/>
    <m/>
    <s v=""/>
    <s v=""/>
    <m/>
    <s v=""/>
    <m/>
    <s v=""/>
    <m/>
    <m/>
    <m/>
    <m/>
    <m/>
    <m/>
    <m/>
    <m/>
    <m/>
    <m/>
    <m/>
    <m/>
    <m/>
    <m/>
    <s v=""/>
  </r>
  <r>
    <x v="2094"/>
    <x v="3"/>
    <x v="1826"/>
    <s v="豊浦洞爺線"/>
    <n v="1999"/>
    <n v="113"/>
    <n v="2015"/>
    <s v="Ⅰ"/>
    <n v="2020"/>
    <s v="Ⅰ"/>
    <n v="2020"/>
    <s v="Ⅰ"/>
    <x v="1"/>
    <x v="0"/>
    <m/>
    <m/>
    <n v="2025"/>
    <s v=""/>
    <s v=""/>
    <s v="修繕"/>
    <m/>
    <s v=""/>
    <s v=""/>
    <m/>
    <m/>
    <m/>
    <m/>
    <m/>
    <m/>
    <m/>
    <m/>
    <m/>
    <m/>
    <m/>
    <m/>
    <m/>
    <m/>
    <m/>
    <m/>
    <m/>
    <m/>
    <m/>
    <m/>
    <m/>
    <m/>
    <m/>
    <m/>
    <s v=""/>
    <s v=""/>
    <m/>
    <s v=""/>
    <m/>
    <s v=""/>
    <m/>
    <m/>
    <m/>
    <m/>
    <m/>
    <m/>
    <m/>
    <m/>
    <m/>
    <m/>
    <m/>
    <m/>
    <m/>
    <m/>
    <m/>
  </r>
  <r>
    <x v="2095"/>
    <x v="3"/>
    <x v="700"/>
    <s v="豊浦洞爺線"/>
    <n v="1998"/>
    <n v="60"/>
    <n v="2015"/>
    <s v="Ⅰ"/>
    <n v="2019"/>
    <s v="Ⅰ"/>
    <n v="2019"/>
    <s v="Ⅰ"/>
    <x v="0"/>
    <x v="0"/>
    <m/>
    <m/>
    <n v="2024"/>
    <s v=""/>
    <s v=""/>
    <s v="修繕"/>
    <m/>
    <s v=""/>
    <s v=""/>
    <m/>
    <m/>
    <m/>
    <m/>
    <m/>
    <m/>
    <m/>
    <m/>
    <m/>
    <m/>
    <m/>
    <m/>
    <m/>
    <m/>
    <m/>
    <m/>
    <m/>
    <m/>
    <m/>
    <m/>
    <m/>
    <m/>
    <m/>
    <m/>
    <s v=""/>
    <s v=""/>
    <m/>
    <s v=""/>
    <m/>
    <s v=""/>
    <m/>
    <m/>
    <m/>
    <m/>
    <m/>
    <m/>
    <m/>
    <m/>
    <m/>
    <m/>
    <m/>
    <m/>
    <m/>
    <m/>
    <m/>
  </r>
  <r>
    <x v="2096"/>
    <x v="3"/>
    <x v="1827"/>
    <s v="豊浦洞爺線"/>
    <n v="1992"/>
    <n v="19.8"/>
    <n v="2015"/>
    <s v="Ⅰ"/>
    <n v="2019"/>
    <s v="Ⅰ"/>
    <n v="2019"/>
    <s v="Ⅰ"/>
    <x v="0"/>
    <x v="0"/>
    <m/>
    <m/>
    <n v="2024"/>
    <s v=""/>
    <s v=""/>
    <s v="修繕"/>
    <m/>
    <s v=""/>
    <s v=""/>
    <m/>
    <m/>
    <m/>
    <m/>
    <m/>
    <m/>
    <m/>
    <m/>
    <m/>
    <m/>
    <m/>
    <m/>
    <m/>
    <m/>
    <m/>
    <m/>
    <m/>
    <m/>
    <m/>
    <m/>
    <m/>
    <m/>
    <m/>
    <m/>
    <s v=""/>
    <s v=""/>
    <m/>
    <s v=""/>
    <m/>
    <s v=""/>
    <m/>
    <m/>
    <m/>
    <m/>
    <m/>
    <m/>
    <m/>
    <m/>
    <m/>
    <m/>
    <m/>
    <m/>
    <m/>
    <m/>
    <m/>
  </r>
  <r>
    <x v="2097"/>
    <x v="3"/>
    <x v="1828"/>
    <s v="豊浦洞爺線"/>
    <n v="2000"/>
    <n v="24"/>
    <n v="2017"/>
    <s v="Ⅰ"/>
    <n v="2017"/>
    <s v="Ⅰ"/>
    <n v="2022"/>
    <s v="Ⅰ"/>
    <x v="2"/>
    <x v="0"/>
    <m/>
    <m/>
    <n v="2027"/>
    <s v=""/>
    <s v=""/>
    <s v="修繕"/>
    <m/>
    <s v=""/>
    <s v=""/>
    <m/>
    <m/>
    <m/>
    <m/>
    <m/>
    <m/>
    <m/>
    <m/>
    <m/>
    <m/>
    <m/>
    <m/>
    <m/>
    <m/>
    <m/>
    <m/>
    <m/>
    <m/>
    <m/>
    <m/>
    <m/>
    <m/>
    <m/>
    <m/>
    <s v=""/>
    <s v=""/>
    <m/>
    <s v=""/>
    <m/>
    <s v=""/>
    <m/>
    <m/>
    <m/>
    <m/>
    <m/>
    <m/>
    <m/>
    <m/>
    <m/>
    <m/>
    <m/>
    <m/>
    <m/>
    <m/>
    <m/>
  </r>
  <r>
    <x v="2098"/>
    <x v="3"/>
    <x v="1829"/>
    <s v="厚真浜厚真停車場線"/>
    <n v="1970"/>
    <n v="2.2000000000000002"/>
    <n v="2016"/>
    <s v="Ⅰ"/>
    <n v="2020"/>
    <s v="Ⅰ"/>
    <n v="2020"/>
    <s v="Ⅰ"/>
    <x v="1"/>
    <x v="0"/>
    <m/>
    <m/>
    <n v="2025"/>
    <s v=""/>
    <s v=""/>
    <s v="修繕"/>
    <m/>
    <s v=""/>
    <s v=""/>
    <m/>
    <m/>
    <m/>
    <m/>
    <m/>
    <m/>
    <m/>
    <m/>
    <m/>
    <m/>
    <m/>
    <m/>
    <m/>
    <m/>
    <m/>
    <m/>
    <m/>
    <m/>
    <m/>
    <m/>
    <m/>
    <m/>
    <m/>
    <m/>
    <s v=""/>
    <s v=""/>
    <m/>
    <s v=""/>
    <m/>
    <s v=""/>
    <m/>
    <m/>
    <m/>
    <m/>
    <m/>
    <m/>
    <m/>
    <m/>
    <m/>
    <m/>
    <m/>
    <m/>
    <m/>
    <m/>
    <m/>
  </r>
  <r>
    <x v="2099"/>
    <x v="3"/>
    <x v="640"/>
    <s v="厚真浜厚真停車場線"/>
    <n v="1983"/>
    <n v="7.4"/>
    <n v="2016"/>
    <s v="Ⅰ"/>
    <n v="2020"/>
    <s v="Ⅰ"/>
    <n v="2020"/>
    <s v="Ⅰ"/>
    <x v="1"/>
    <x v="0"/>
    <m/>
    <m/>
    <n v="2025"/>
    <s v=""/>
    <s v=""/>
    <s v="修繕"/>
    <m/>
    <s v=""/>
    <s v=""/>
    <m/>
    <m/>
    <m/>
    <m/>
    <m/>
    <m/>
    <m/>
    <m/>
    <m/>
    <m/>
    <m/>
    <m/>
    <m/>
    <m/>
    <m/>
    <m/>
    <m/>
    <m/>
    <m/>
    <m/>
    <m/>
    <m/>
    <m/>
    <m/>
    <s v=""/>
    <s v=""/>
    <m/>
    <s v=""/>
    <m/>
    <s v=""/>
    <m/>
    <m/>
    <m/>
    <m/>
    <m/>
    <m/>
    <m/>
    <m/>
    <m/>
    <m/>
    <m/>
    <m/>
    <m/>
    <m/>
    <m/>
  </r>
  <r>
    <x v="2100"/>
    <x v="3"/>
    <x v="1830"/>
    <s v="厚真浜厚真停車場線"/>
    <n v="1962"/>
    <n v="164.4"/>
    <n v="2017"/>
    <s v="Ⅲ"/>
    <n v="2017"/>
    <s v="Ⅲ"/>
    <n v="2022"/>
    <s v="Ⅲ"/>
    <x v="2"/>
    <x v="1"/>
    <m/>
    <m/>
    <n v="2027"/>
    <s v="修繕"/>
    <s v="修繕"/>
    <s v="修繕"/>
    <s v="修繕"/>
    <n v="2021"/>
    <n v="2024"/>
    <m/>
    <m/>
    <m/>
    <m/>
    <m/>
    <m/>
    <m/>
    <m/>
    <m/>
    <m/>
    <m/>
    <m/>
    <s v="補助"/>
    <n v="9.6999999999999993"/>
    <m/>
    <m/>
    <s v="補助"/>
    <n v="63.18"/>
    <s v="修繕"/>
    <s v="支承取替"/>
    <n v="2021"/>
    <s v="2022.01"/>
    <m/>
    <m/>
    <s v=""/>
    <s v=""/>
    <m/>
    <s v=""/>
    <m/>
    <s v=""/>
    <m/>
    <m/>
    <m/>
    <s v="修繕"/>
    <n v="2021"/>
    <n v="2023"/>
    <s v="修繕"/>
    <n v="76.8"/>
    <s v="修繕"/>
    <n v="2021"/>
    <n v="2024"/>
    <s v="修繕"/>
    <n v="2021"/>
    <n v="2024"/>
    <n v="200.21"/>
  </r>
  <r>
    <x v="2101"/>
    <x v="3"/>
    <x v="1831"/>
    <s v="厚真浜厚真停車場線"/>
    <n v="1962"/>
    <n v="164.4"/>
    <n v="2017"/>
    <s v="Ⅰ"/>
    <n v="2017"/>
    <s v="Ⅰ"/>
    <n v="2022"/>
    <s v="Ⅲ"/>
    <x v="2"/>
    <x v="1"/>
    <m/>
    <m/>
    <n v="2027"/>
    <s v=""/>
    <s v="修繕"/>
    <s v="修繕"/>
    <s v="修繕"/>
    <n v="2023"/>
    <n v="2025"/>
    <m/>
    <m/>
    <m/>
    <m/>
    <m/>
    <m/>
    <m/>
    <m/>
    <m/>
    <m/>
    <m/>
    <m/>
    <m/>
    <m/>
    <m/>
    <m/>
    <s v=""/>
    <m/>
    <m/>
    <m/>
    <m/>
    <m/>
    <m/>
    <m/>
    <s v=""/>
    <s v=""/>
    <m/>
    <s v=""/>
    <m/>
    <s v=""/>
    <m/>
    <m/>
    <m/>
    <m/>
    <m/>
    <m/>
    <m/>
    <m/>
    <s v="修繕"/>
    <n v="2024"/>
    <n v="2025"/>
    <s v="修繕"/>
    <n v="2023"/>
    <n v="2025"/>
    <n v="60"/>
  </r>
  <r>
    <x v="2102"/>
    <x v="3"/>
    <x v="1832"/>
    <s v="追分停車場線"/>
    <n v="1985"/>
    <n v="24.7"/>
    <n v="2016"/>
    <s v="Ⅰ"/>
    <n v="2020"/>
    <s v="Ⅲ"/>
    <n v="2020"/>
    <s v="Ⅲ"/>
    <x v="1"/>
    <x v="1"/>
    <m/>
    <m/>
    <n v="2025"/>
    <s v="修繕"/>
    <s v="修繕"/>
    <s v="修繕"/>
    <s v="修繕"/>
    <n v="2021"/>
    <n v="2022"/>
    <m/>
    <m/>
    <m/>
    <m/>
    <m/>
    <m/>
    <m/>
    <m/>
    <m/>
    <m/>
    <m/>
    <m/>
    <s v="補助"/>
    <n v="14.55"/>
    <m/>
    <m/>
    <s v=""/>
    <m/>
    <m/>
    <m/>
    <m/>
    <m/>
    <m/>
    <m/>
    <s v="修繕"/>
    <s v="支承補修、伸縮装置補修"/>
    <n v="2021"/>
    <n v="2022.01"/>
    <n v="2022"/>
    <n v="2023.03"/>
    <m/>
    <m/>
    <m/>
    <m/>
    <m/>
    <m/>
    <m/>
    <m/>
    <m/>
    <m/>
    <m/>
    <m/>
    <m/>
    <m/>
    <n v="15"/>
  </r>
  <r>
    <x v="2103"/>
    <x v="3"/>
    <x v="1833"/>
    <s v="弁景幌別線"/>
    <n v="1979"/>
    <n v="10.4"/>
    <n v="2016"/>
    <s v="Ⅰ"/>
    <n v="2021"/>
    <s v="Ⅰ"/>
    <n v="2021"/>
    <s v="Ⅰ"/>
    <x v="5"/>
    <x v="0"/>
    <m/>
    <m/>
    <n v="2026"/>
    <s v=""/>
    <s v=""/>
    <s v="修繕"/>
    <m/>
    <s v=""/>
    <s v=""/>
    <m/>
    <m/>
    <m/>
    <m/>
    <m/>
    <m/>
    <m/>
    <m/>
    <m/>
    <m/>
    <m/>
    <m/>
    <m/>
    <m/>
    <m/>
    <m/>
    <m/>
    <m/>
    <m/>
    <m/>
    <m/>
    <m/>
    <m/>
    <m/>
    <s v=""/>
    <s v=""/>
    <m/>
    <s v=""/>
    <m/>
    <s v=""/>
    <m/>
    <m/>
    <m/>
    <m/>
    <m/>
    <m/>
    <m/>
    <m/>
    <m/>
    <m/>
    <m/>
    <m/>
    <m/>
    <m/>
    <m/>
  </r>
  <r>
    <x v="2104"/>
    <x v="3"/>
    <x v="1834"/>
    <s v="弁景幌別線"/>
    <n v="1962"/>
    <n v="63"/>
    <n v="2015"/>
    <s v="Ⅲ"/>
    <n v="2019"/>
    <s v="Ⅲ"/>
    <n v="2019"/>
    <s v="Ⅲ"/>
    <x v="0"/>
    <x v="1"/>
    <m/>
    <m/>
    <n v="2024"/>
    <s v="修繕"/>
    <s v="修繕"/>
    <s v="修繕"/>
    <s v="修繕"/>
    <n v="2021"/>
    <n v="2022"/>
    <m/>
    <m/>
    <m/>
    <m/>
    <m/>
    <m/>
    <s v="補助"/>
    <n v="15"/>
    <s v="補助"/>
    <n v="5"/>
    <s v="補助"/>
    <n v="20"/>
    <s v="補助"/>
    <n v="29.1"/>
    <m/>
    <m/>
    <s v=""/>
    <m/>
    <m/>
    <s v="伸縮装置取替、支承取替、防護柵取替"/>
    <m/>
    <s v="2016.10"/>
    <m/>
    <s v="2018.01"/>
    <s v="修繕"/>
    <s v="上部断面補修、支承補修、舗装打替"/>
    <n v="2021"/>
    <n v="2021.07"/>
    <n v="2022"/>
    <n v="2023.03"/>
    <m/>
    <m/>
    <m/>
    <m/>
    <m/>
    <m/>
    <m/>
    <m/>
    <m/>
    <m/>
    <m/>
    <m/>
    <m/>
    <m/>
    <n v="37"/>
  </r>
  <r>
    <x v="2105"/>
    <x v="3"/>
    <x v="1835"/>
    <s v="弁景幌別線"/>
    <n v="1988"/>
    <n v="24"/>
    <n v="2015"/>
    <s v="Ⅰ"/>
    <n v="2019"/>
    <s v="Ⅰ"/>
    <n v="2019"/>
    <s v="Ⅰ"/>
    <x v="0"/>
    <x v="0"/>
    <m/>
    <m/>
    <n v="2024"/>
    <s v=""/>
    <s v=""/>
    <s v="修繕"/>
    <m/>
    <s v=""/>
    <s v=""/>
    <m/>
    <m/>
    <m/>
    <m/>
    <m/>
    <m/>
    <m/>
    <m/>
    <m/>
    <m/>
    <m/>
    <m/>
    <m/>
    <m/>
    <m/>
    <m/>
    <m/>
    <m/>
    <m/>
    <m/>
    <m/>
    <m/>
    <m/>
    <m/>
    <s v=""/>
    <s v=""/>
    <m/>
    <s v=""/>
    <m/>
    <s v=""/>
    <m/>
    <m/>
    <m/>
    <m/>
    <m/>
    <m/>
    <m/>
    <m/>
    <m/>
    <m/>
    <m/>
    <m/>
    <m/>
    <m/>
    <m/>
  </r>
  <r>
    <x v="2106"/>
    <x v="3"/>
    <x v="1836"/>
    <s v="弁景幌別線"/>
    <n v="1978"/>
    <n v="23"/>
    <n v="2016"/>
    <s v="Ⅲ"/>
    <n v="2021"/>
    <s v="Ⅱ"/>
    <n v="2021"/>
    <s v="Ⅱ"/>
    <x v="5"/>
    <x v="2"/>
    <m/>
    <m/>
    <n v="2026"/>
    <s v=""/>
    <s v=""/>
    <s v="修繕"/>
    <m/>
    <s v=""/>
    <s v=""/>
    <m/>
    <m/>
    <m/>
    <m/>
    <s v="補助"/>
    <n v="5"/>
    <m/>
    <m/>
    <m/>
    <m/>
    <m/>
    <m/>
    <m/>
    <m/>
    <m/>
    <m/>
    <s v=""/>
    <m/>
    <m/>
    <s v="塗装塗替、支承補修、伸縮装置取替、防護柵取替"/>
    <m/>
    <s v="2017.09"/>
    <m/>
    <s v="2021.03"/>
    <m/>
    <s v=""/>
    <m/>
    <s v=""/>
    <m/>
    <s v=""/>
    <m/>
    <m/>
    <m/>
    <m/>
    <m/>
    <m/>
    <m/>
    <m/>
    <m/>
    <m/>
    <m/>
    <m/>
    <m/>
    <m/>
    <s v=""/>
  </r>
  <r>
    <x v="2107"/>
    <x v="3"/>
    <x v="1837"/>
    <s v="弁景幌別線"/>
    <n v="1991"/>
    <n v="46"/>
    <n v="2016"/>
    <s v="Ⅰ"/>
    <n v="2021"/>
    <s v="Ⅰ"/>
    <n v="2021"/>
    <s v="Ⅰ"/>
    <x v="5"/>
    <x v="0"/>
    <m/>
    <m/>
    <n v="2026"/>
    <s v=""/>
    <s v=""/>
    <s v="修繕"/>
    <m/>
    <s v=""/>
    <s v=""/>
    <m/>
    <m/>
    <m/>
    <m/>
    <m/>
    <m/>
    <m/>
    <m/>
    <m/>
    <m/>
    <m/>
    <m/>
    <m/>
    <m/>
    <m/>
    <m/>
    <m/>
    <m/>
    <m/>
    <m/>
    <m/>
    <m/>
    <m/>
    <m/>
    <s v=""/>
    <s v=""/>
    <m/>
    <s v=""/>
    <m/>
    <s v=""/>
    <m/>
    <m/>
    <m/>
    <m/>
    <m/>
    <m/>
    <m/>
    <m/>
    <m/>
    <m/>
    <m/>
    <m/>
    <m/>
    <m/>
    <m/>
  </r>
  <r>
    <x v="2108"/>
    <x v="3"/>
    <x v="1838"/>
    <s v="弁景幌別線"/>
    <n v="1977"/>
    <n v="9.4"/>
    <n v="2016"/>
    <s v="Ⅲ"/>
    <n v="2021"/>
    <s v="Ⅰ"/>
    <n v="2021"/>
    <s v="Ⅰ"/>
    <x v="5"/>
    <x v="0"/>
    <m/>
    <m/>
    <n v="2026"/>
    <s v=""/>
    <s v=""/>
    <s v="修繕"/>
    <m/>
    <s v=""/>
    <s v=""/>
    <m/>
    <m/>
    <m/>
    <m/>
    <m/>
    <m/>
    <m/>
    <m/>
    <m/>
    <m/>
    <m/>
    <m/>
    <m/>
    <m/>
    <m/>
    <m/>
    <s v=""/>
    <m/>
    <m/>
    <s v="橋面防水、断面修復"/>
    <m/>
    <s v="2017.08"/>
    <m/>
    <s v="2019.01"/>
    <s v=""/>
    <s v=""/>
    <m/>
    <s v=""/>
    <m/>
    <s v=""/>
    <m/>
    <m/>
    <m/>
    <m/>
    <m/>
    <m/>
    <m/>
    <m/>
    <m/>
    <m/>
    <m/>
    <m/>
    <m/>
    <m/>
    <m/>
  </r>
  <r>
    <x v="2109"/>
    <x v="3"/>
    <x v="1839"/>
    <s v="弁景幌別線"/>
    <n v="1979"/>
    <n v="8.4"/>
    <n v="2015"/>
    <s v="Ⅲ"/>
    <n v="2019"/>
    <s v="Ⅲ"/>
    <n v="2019"/>
    <s v="Ⅲ"/>
    <x v="0"/>
    <x v="1"/>
    <m/>
    <m/>
    <n v="2024"/>
    <s v="修繕"/>
    <s v="修繕"/>
    <s v="修繕"/>
    <s v="修繕"/>
    <n v="2023"/>
    <n v="2024"/>
    <m/>
    <m/>
    <m/>
    <m/>
    <m/>
    <m/>
    <m/>
    <m/>
    <m/>
    <m/>
    <m/>
    <m/>
    <m/>
    <m/>
    <m/>
    <m/>
    <s v="補助"/>
    <n v="9.6"/>
    <m/>
    <s v="伸縮装置取替（済）、下部工断面修復（済）、基礎洗堀"/>
    <m/>
    <s v="2014.01"/>
    <m/>
    <s v="2017.02"/>
    <s v="修繕"/>
    <s v="橋台根固"/>
    <m/>
    <s v=""/>
    <m/>
    <s v=""/>
    <m/>
    <m/>
    <m/>
    <s v="修繕"/>
    <n v="2023"/>
    <n v="2024"/>
    <s v="修繕"/>
    <n v="9.6"/>
    <s v="修繕"/>
    <n v="2023"/>
    <n v="2024"/>
    <s v="修繕"/>
    <n v="2023"/>
    <n v="2024"/>
    <n v="29.6"/>
  </r>
  <r>
    <x v="2110"/>
    <x v="3"/>
    <x v="1840"/>
    <s v="弁景幌別線"/>
    <n v="1981"/>
    <n v="20.7"/>
    <n v="2016"/>
    <s v="Ⅲ"/>
    <n v="2021"/>
    <s v="Ⅱ"/>
    <n v="2021"/>
    <s v="Ⅱ"/>
    <x v="5"/>
    <x v="2"/>
    <m/>
    <m/>
    <n v="2026"/>
    <s v=""/>
    <s v=""/>
    <s v="修繕"/>
    <m/>
    <s v=""/>
    <s v=""/>
    <m/>
    <m/>
    <m/>
    <m/>
    <s v="補助"/>
    <n v="5"/>
    <m/>
    <m/>
    <m/>
    <m/>
    <m/>
    <m/>
    <m/>
    <m/>
    <m/>
    <m/>
    <s v=""/>
    <m/>
    <m/>
    <s v="塗装塗替、支承補修、伸縮装置取替、橋面防水"/>
    <m/>
    <s v="2017.09"/>
    <m/>
    <s v="2021.03"/>
    <m/>
    <s v=""/>
    <m/>
    <s v=""/>
    <m/>
    <s v=""/>
    <m/>
    <m/>
    <m/>
    <m/>
    <m/>
    <m/>
    <m/>
    <m/>
    <m/>
    <m/>
    <m/>
    <m/>
    <m/>
    <m/>
    <s v=""/>
  </r>
  <r>
    <x v="2111"/>
    <x v="3"/>
    <x v="1841"/>
    <s v="弁景幌別線"/>
    <n v="1981"/>
    <n v="27.8"/>
    <n v="2016"/>
    <s v="Ⅲ"/>
    <n v="2021"/>
    <s v="Ⅰ"/>
    <n v="2021"/>
    <s v="Ⅰ"/>
    <x v="5"/>
    <x v="0"/>
    <m/>
    <m/>
    <n v="2026"/>
    <s v=""/>
    <s v=""/>
    <s v="修繕"/>
    <m/>
    <s v=""/>
    <s v=""/>
    <m/>
    <m/>
    <m/>
    <m/>
    <s v="補助"/>
    <n v="45"/>
    <m/>
    <m/>
    <m/>
    <m/>
    <m/>
    <m/>
    <m/>
    <m/>
    <m/>
    <m/>
    <s v=""/>
    <m/>
    <m/>
    <s v="塗装塗替、支承補修、伸縮装置取替、橋面防水"/>
    <m/>
    <s v="2017.09"/>
    <m/>
    <s v="2021.03"/>
    <s v=""/>
    <s v=""/>
    <m/>
    <s v=""/>
    <m/>
    <s v=""/>
    <m/>
    <m/>
    <m/>
    <m/>
    <m/>
    <m/>
    <m/>
    <m/>
    <m/>
    <m/>
    <m/>
    <m/>
    <m/>
    <m/>
    <m/>
  </r>
  <r>
    <x v="2112"/>
    <x v="3"/>
    <x v="640"/>
    <s v="弁景幌別線"/>
    <n v="1980"/>
    <n v="10.4"/>
    <n v="2016"/>
    <s v="Ⅰ"/>
    <n v="2021"/>
    <s v="Ⅰ"/>
    <n v="2021"/>
    <s v="Ⅰ"/>
    <x v="5"/>
    <x v="0"/>
    <m/>
    <m/>
    <n v="2026"/>
    <s v=""/>
    <s v=""/>
    <s v="修繕"/>
    <m/>
    <s v=""/>
    <s v=""/>
    <m/>
    <m/>
    <m/>
    <m/>
    <m/>
    <m/>
    <m/>
    <m/>
    <m/>
    <m/>
    <m/>
    <m/>
    <m/>
    <m/>
    <m/>
    <m/>
    <m/>
    <m/>
    <m/>
    <m/>
    <m/>
    <m/>
    <m/>
    <m/>
    <s v=""/>
    <s v=""/>
    <m/>
    <s v=""/>
    <m/>
    <s v=""/>
    <m/>
    <m/>
    <m/>
    <m/>
    <m/>
    <m/>
    <m/>
    <m/>
    <m/>
    <m/>
    <m/>
    <m/>
    <m/>
    <m/>
    <m/>
  </r>
  <r>
    <x v="2113"/>
    <x v="3"/>
    <x v="1842"/>
    <s v="弁景幌別線"/>
    <n v="1977"/>
    <n v="5.3"/>
    <n v="2016"/>
    <s v="Ⅲ"/>
    <n v="2021"/>
    <s v="Ⅰ"/>
    <n v="2021"/>
    <s v="Ⅰ"/>
    <x v="5"/>
    <x v="0"/>
    <m/>
    <m/>
    <n v="2026"/>
    <s v=""/>
    <s v=""/>
    <s v="修繕"/>
    <m/>
    <s v=""/>
    <s v=""/>
    <m/>
    <m/>
    <m/>
    <m/>
    <m/>
    <m/>
    <m/>
    <m/>
    <m/>
    <m/>
    <m/>
    <m/>
    <m/>
    <m/>
    <m/>
    <m/>
    <s v=""/>
    <m/>
    <m/>
    <s v="地覆補修、橋面防水"/>
    <m/>
    <s v="2017.08"/>
    <m/>
    <s v="2019.01"/>
    <s v=""/>
    <s v=""/>
    <m/>
    <s v=""/>
    <m/>
    <s v=""/>
    <m/>
    <m/>
    <m/>
    <m/>
    <m/>
    <m/>
    <m/>
    <m/>
    <m/>
    <m/>
    <m/>
    <m/>
    <m/>
    <m/>
    <m/>
  </r>
  <r>
    <x v="2114"/>
    <x v="3"/>
    <x v="1843"/>
    <s v="弁景幌別線"/>
    <n v="1999"/>
    <n v="35.1"/>
    <n v="2015"/>
    <s v="Ⅰ"/>
    <n v="2019"/>
    <s v="Ⅰ"/>
    <n v="2019"/>
    <s v="Ⅰ"/>
    <x v="0"/>
    <x v="0"/>
    <m/>
    <m/>
    <n v="2024"/>
    <s v=""/>
    <s v=""/>
    <s v="修繕"/>
    <m/>
    <s v=""/>
    <s v=""/>
    <m/>
    <m/>
    <m/>
    <m/>
    <m/>
    <m/>
    <m/>
    <m/>
    <m/>
    <m/>
    <m/>
    <m/>
    <m/>
    <m/>
    <m/>
    <m/>
    <m/>
    <m/>
    <m/>
    <m/>
    <m/>
    <m/>
    <m/>
    <m/>
    <s v=""/>
    <s v=""/>
    <m/>
    <s v=""/>
    <m/>
    <s v=""/>
    <m/>
    <m/>
    <m/>
    <m/>
    <m/>
    <m/>
    <m/>
    <m/>
    <m/>
    <m/>
    <m/>
    <m/>
    <m/>
    <m/>
    <m/>
  </r>
  <r>
    <x v="2115"/>
    <x v="3"/>
    <x v="1844"/>
    <s v="野深荻伏停車場線"/>
    <n v="1969"/>
    <n v="12.4"/>
    <n v="2018"/>
    <s v="Ⅱ"/>
    <n v="2018"/>
    <s v="Ⅱ"/>
    <n v="2018"/>
    <s v="Ⅱ"/>
    <x v="6"/>
    <x v="2"/>
    <m/>
    <m/>
    <n v="2023"/>
    <s v=""/>
    <s v=""/>
    <s v="修繕"/>
    <m/>
    <s v=""/>
    <s v=""/>
    <m/>
    <m/>
    <m/>
    <m/>
    <m/>
    <m/>
    <m/>
    <m/>
    <m/>
    <m/>
    <m/>
    <m/>
    <m/>
    <m/>
    <m/>
    <m/>
    <m/>
    <m/>
    <m/>
    <m/>
    <m/>
    <m/>
    <m/>
    <m/>
    <m/>
    <s v=""/>
    <m/>
    <s v=""/>
    <m/>
    <s v=""/>
    <m/>
    <m/>
    <m/>
    <m/>
    <m/>
    <m/>
    <m/>
    <m/>
    <m/>
    <m/>
    <m/>
    <m/>
    <m/>
    <m/>
    <s v=""/>
  </r>
  <r>
    <x v="2116"/>
    <x v="3"/>
    <x v="1845"/>
    <s v="野深荻伏停車場線"/>
    <n v="1969"/>
    <n v="3"/>
    <n v="2017"/>
    <s v="Ⅰ"/>
    <n v="2017"/>
    <s v="Ⅰ"/>
    <n v="2022"/>
    <s v="Ⅰ"/>
    <x v="2"/>
    <x v="0"/>
    <m/>
    <m/>
    <n v="2027"/>
    <s v=""/>
    <s v=""/>
    <s v="修繕"/>
    <m/>
    <s v=""/>
    <s v=""/>
    <m/>
    <m/>
    <m/>
    <m/>
    <m/>
    <m/>
    <m/>
    <m/>
    <m/>
    <m/>
    <m/>
    <m/>
    <m/>
    <m/>
    <m/>
    <m/>
    <m/>
    <m/>
    <m/>
    <m/>
    <m/>
    <m/>
    <m/>
    <m/>
    <s v=""/>
    <s v=""/>
    <m/>
    <s v=""/>
    <m/>
    <s v=""/>
    <m/>
    <m/>
    <m/>
    <m/>
    <m/>
    <m/>
    <m/>
    <m/>
    <m/>
    <m/>
    <m/>
    <m/>
    <m/>
    <m/>
    <m/>
  </r>
  <r>
    <x v="2117"/>
    <x v="3"/>
    <x v="1846"/>
    <s v="野深荻伏停車場線"/>
    <n v="1993"/>
    <n v="4"/>
    <n v="2017"/>
    <s v="Ⅰ"/>
    <n v="2017"/>
    <s v="Ⅰ"/>
    <n v="2022"/>
    <s v="Ⅱ"/>
    <x v="2"/>
    <x v="2"/>
    <m/>
    <m/>
    <n v="2027"/>
    <s v=""/>
    <s v=""/>
    <s v="修繕"/>
    <m/>
    <s v=""/>
    <s v=""/>
    <m/>
    <m/>
    <m/>
    <m/>
    <m/>
    <m/>
    <m/>
    <m/>
    <m/>
    <m/>
    <m/>
    <m/>
    <m/>
    <m/>
    <m/>
    <m/>
    <m/>
    <m/>
    <m/>
    <m/>
    <m/>
    <m/>
    <m/>
    <m/>
    <s v=""/>
    <s v=""/>
    <m/>
    <s v=""/>
    <m/>
    <s v=""/>
    <m/>
    <m/>
    <m/>
    <m/>
    <m/>
    <m/>
    <m/>
    <m/>
    <m/>
    <m/>
    <m/>
    <m/>
    <m/>
    <m/>
    <m/>
  </r>
  <r>
    <x v="2118"/>
    <x v="3"/>
    <x v="497"/>
    <s v="野深荻伏停車場線"/>
    <n v="1971"/>
    <n v="2.4"/>
    <n v="2017"/>
    <s v="Ⅰ"/>
    <n v="2017"/>
    <s v="Ⅰ"/>
    <n v="2022"/>
    <s v="Ⅱ"/>
    <x v="2"/>
    <x v="2"/>
    <m/>
    <m/>
    <n v="2027"/>
    <s v=""/>
    <s v=""/>
    <s v="修繕"/>
    <m/>
    <s v=""/>
    <s v=""/>
    <m/>
    <m/>
    <m/>
    <m/>
    <m/>
    <m/>
    <m/>
    <m/>
    <m/>
    <m/>
    <m/>
    <m/>
    <m/>
    <m/>
    <m/>
    <m/>
    <m/>
    <m/>
    <m/>
    <m/>
    <m/>
    <m/>
    <m/>
    <m/>
    <s v=""/>
    <s v=""/>
    <m/>
    <s v=""/>
    <m/>
    <s v=""/>
    <m/>
    <m/>
    <m/>
    <m/>
    <m/>
    <m/>
    <m/>
    <m/>
    <m/>
    <m/>
    <m/>
    <m/>
    <m/>
    <m/>
    <m/>
  </r>
  <r>
    <x v="2119"/>
    <x v="3"/>
    <x v="1847"/>
    <s v="野深荻伏停車場線"/>
    <n v="1980"/>
    <n v="8.4"/>
    <n v="2018"/>
    <s v="Ⅰ"/>
    <n v="2018"/>
    <s v="Ⅰ"/>
    <n v="2018"/>
    <s v="Ⅰ"/>
    <x v="6"/>
    <x v="0"/>
    <m/>
    <m/>
    <n v="2023"/>
    <s v=""/>
    <s v=""/>
    <s v="修繕"/>
    <m/>
    <s v=""/>
    <s v=""/>
    <m/>
    <m/>
    <m/>
    <m/>
    <m/>
    <m/>
    <m/>
    <m/>
    <m/>
    <m/>
    <m/>
    <m/>
    <m/>
    <m/>
    <m/>
    <m/>
    <m/>
    <m/>
    <m/>
    <m/>
    <m/>
    <m/>
    <m/>
    <m/>
    <s v=""/>
    <s v=""/>
    <m/>
    <s v=""/>
    <m/>
    <s v=""/>
    <m/>
    <m/>
    <m/>
    <m/>
    <m/>
    <m/>
    <m/>
    <m/>
    <m/>
    <m/>
    <m/>
    <m/>
    <m/>
    <m/>
    <m/>
  </r>
  <r>
    <x v="2120"/>
    <x v="3"/>
    <x v="1848"/>
    <s v="野深荻伏停車場線"/>
    <n v="1974"/>
    <n v="19.600000000000001"/>
    <n v="2018"/>
    <s v="Ⅱ"/>
    <n v="2018"/>
    <s v="Ⅱ"/>
    <n v="2018"/>
    <s v="Ⅱ"/>
    <x v="6"/>
    <x v="2"/>
    <m/>
    <m/>
    <n v="2023"/>
    <s v=""/>
    <s v=""/>
    <s v="修繕"/>
    <m/>
    <s v=""/>
    <s v=""/>
    <m/>
    <m/>
    <m/>
    <m/>
    <m/>
    <m/>
    <m/>
    <m/>
    <m/>
    <m/>
    <m/>
    <m/>
    <m/>
    <m/>
    <m/>
    <m/>
    <m/>
    <m/>
    <m/>
    <m/>
    <m/>
    <m/>
    <m/>
    <m/>
    <m/>
    <s v=""/>
    <m/>
    <s v=""/>
    <m/>
    <s v=""/>
    <m/>
    <m/>
    <m/>
    <m/>
    <m/>
    <m/>
    <m/>
    <m/>
    <m/>
    <m/>
    <m/>
    <m/>
    <m/>
    <m/>
    <s v=""/>
  </r>
  <r>
    <x v="2121"/>
    <x v="3"/>
    <x v="1398"/>
    <s v="野深荻伏停車場線"/>
    <n v="1960"/>
    <n v="2"/>
    <n v="2015"/>
    <s v="Ⅲ"/>
    <n v="2019"/>
    <s v="Ⅲ"/>
    <n v="2019"/>
    <s v="Ⅲ"/>
    <x v="0"/>
    <x v="1"/>
    <m/>
    <m/>
    <n v="2024"/>
    <s v="修繕"/>
    <s v="修繕"/>
    <s v="修繕"/>
    <s v="修繕"/>
    <n v="2019"/>
    <n v="2021"/>
    <m/>
    <m/>
    <m/>
    <m/>
    <s v="補助"/>
    <n v="8"/>
    <s v="補助"/>
    <n v="6"/>
    <s v="補助"/>
    <n v="2"/>
    <m/>
    <m/>
    <m/>
    <m/>
    <m/>
    <m/>
    <s v=""/>
    <m/>
    <s v="修繕"/>
    <s v="断面修復"/>
    <n v="2017"/>
    <s v="2017.10"/>
    <n v="2021"/>
    <s v="2022.03"/>
    <s v="修繕"/>
    <s v="断面修復"/>
    <n v="2019"/>
    <n v="2019.11"/>
    <n v="2021"/>
    <n v="2022.03"/>
    <m/>
    <m/>
    <m/>
    <m/>
    <m/>
    <m/>
    <m/>
    <m/>
    <m/>
    <m/>
    <m/>
    <m/>
    <m/>
    <m/>
    <n v="16"/>
  </r>
  <r>
    <x v="2122"/>
    <x v="3"/>
    <x v="1849"/>
    <s v="倶多楽湖公園線"/>
    <n v="2000"/>
    <n v="24.8"/>
    <n v="2015"/>
    <s v="Ⅰ"/>
    <n v="2019"/>
    <s v="Ⅰ"/>
    <n v="2019"/>
    <s v="Ⅰ"/>
    <x v="0"/>
    <x v="0"/>
    <m/>
    <m/>
    <n v="2024"/>
    <s v=""/>
    <s v=""/>
    <s v="修繕"/>
    <m/>
    <s v=""/>
    <s v=""/>
    <m/>
    <m/>
    <m/>
    <m/>
    <m/>
    <m/>
    <m/>
    <m/>
    <m/>
    <m/>
    <m/>
    <m/>
    <m/>
    <m/>
    <m/>
    <m/>
    <m/>
    <m/>
    <m/>
    <m/>
    <m/>
    <m/>
    <m/>
    <m/>
    <s v=""/>
    <s v=""/>
    <m/>
    <s v=""/>
    <m/>
    <s v=""/>
    <m/>
    <m/>
    <m/>
    <m/>
    <m/>
    <m/>
    <m/>
    <m/>
    <m/>
    <m/>
    <m/>
    <m/>
    <m/>
    <m/>
    <m/>
  </r>
  <r>
    <x v="2123"/>
    <x v="3"/>
    <x v="1694"/>
    <s v="倶多楽湖公園線"/>
    <n v="1999"/>
    <n v="30"/>
    <n v="2017"/>
    <s v="Ⅱ"/>
    <n v="2017"/>
    <s v="Ⅱ"/>
    <n v="2022"/>
    <s v="Ⅱ"/>
    <x v="2"/>
    <x v="2"/>
    <m/>
    <m/>
    <n v="2027"/>
    <s v=""/>
    <s v=""/>
    <s v="修繕"/>
    <m/>
    <s v=""/>
    <s v=""/>
    <m/>
    <m/>
    <m/>
    <m/>
    <m/>
    <m/>
    <m/>
    <m/>
    <m/>
    <m/>
    <m/>
    <m/>
    <m/>
    <m/>
    <m/>
    <m/>
    <m/>
    <m/>
    <m/>
    <m/>
    <m/>
    <m/>
    <m/>
    <m/>
    <s v=""/>
    <s v=""/>
    <m/>
    <s v=""/>
    <m/>
    <s v=""/>
    <m/>
    <m/>
    <m/>
    <m/>
    <m/>
    <m/>
    <m/>
    <m/>
    <m/>
    <m/>
    <m/>
    <m/>
    <m/>
    <m/>
    <s v=""/>
  </r>
  <r>
    <x v="2124"/>
    <x v="3"/>
    <x v="1850"/>
    <s v="倶多楽湖公園線"/>
    <n v="1955"/>
    <n v="7"/>
    <n v="2015"/>
    <s v="Ⅰ"/>
    <n v="2019"/>
    <s v="Ⅱ"/>
    <n v="2019"/>
    <s v="Ⅱ"/>
    <x v="0"/>
    <x v="2"/>
    <m/>
    <m/>
    <n v="2024"/>
    <s v=""/>
    <s v=""/>
    <s v="修繕"/>
    <m/>
    <s v=""/>
    <s v=""/>
    <m/>
    <m/>
    <m/>
    <m/>
    <m/>
    <m/>
    <m/>
    <m/>
    <m/>
    <m/>
    <m/>
    <m/>
    <m/>
    <m/>
    <m/>
    <m/>
    <m/>
    <m/>
    <m/>
    <m/>
    <m/>
    <m/>
    <m/>
    <m/>
    <m/>
    <s v=""/>
    <m/>
    <s v=""/>
    <m/>
    <s v=""/>
    <m/>
    <m/>
    <m/>
    <m/>
    <m/>
    <m/>
    <m/>
    <m/>
    <m/>
    <m/>
    <m/>
    <m/>
    <m/>
    <m/>
    <s v=""/>
  </r>
  <r>
    <x v="2125"/>
    <x v="3"/>
    <x v="392"/>
    <s v="倶多楽湖公園線"/>
    <n v="2010"/>
    <n v="25.8"/>
    <n v="2016"/>
    <s v="Ⅰ"/>
    <n v="2021"/>
    <s v="Ⅰ"/>
    <n v="2021"/>
    <s v="Ⅰ"/>
    <x v="5"/>
    <x v="0"/>
    <m/>
    <m/>
    <n v="2026"/>
    <s v=""/>
    <s v=""/>
    <s v="修繕"/>
    <m/>
    <s v=""/>
    <s v=""/>
    <m/>
    <m/>
    <m/>
    <m/>
    <m/>
    <m/>
    <m/>
    <m/>
    <m/>
    <m/>
    <m/>
    <m/>
    <m/>
    <m/>
    <m/>
    <m/>
    <m/>
    <m/>
    <m/>
    <m/>
    <m/>
    <m/>
    <m/>
    <m/>
    <s v=""/>
    <s v=""/>
    <m/>
    <s v=""/>
    <m/>
    <s v=""/>
    <m/>
    <m/>
    <m/>
    <m/>
    <m/>
    <m/>
    <m/>
    <m/>
    <m/>
    <m/>
    <m/>
    <m/>
    <m/>
    <m/>
    <m/>
  </r>
  <r>
    <x v="2126"/>
    <x v="3"/>
    <x v="1851"/>
    <s v="倶多楽湖公園線"/>
    <n v="2010"/>
    <n v="24.6"/>
    <n v="2017"/>
    <s v="Ⅰ"/>
    <n v="2017"/>
    <s v="Ⅰ"/>
    <n v="2022"/>
    <s v="Ⅰ"/>
    <x v="2"/>
    <x v="0"/>
    <m/>
    <m/>
    <n v="2027"/>
    <s v=""/>
    <s v=""/>
    <s v="修繕"/>
    <m/>
    <s v=""/>
    <s v=""/>
    <m/>
    <m/>
    <m/>
    <m/>
    <m/>
    <m/>
    <m/>
    <m/>
    <m/>
    <m/>
    <m/>
    <m/>
    <m/>
    <m/>
    <m/>
    <m/>
    <m/>
    <m/>
    <m/>
    <m/>
    <m/>
    <m/>
    <m/>
    <m/>
    <s v=""/>
    <s v=""/>
    <m/>
    <s v=""/>
    <m/>
    <s v=""/>
    <m/>
    <m/>
    <m/>
    <m/>
    <m/>
    <m/>
    <m/>
    <m/>
    <m/>
    <m/>
    <m/>
    <m/>
    <m/>
    <m/>
    <m/>
  </r>
  <r>
    <x v="2127"/>
    <x v="3"/>
    <x v="1852"/>
    <s v="倶多楽湖公園線"/>
    <n v="1962"/>
    <n v="3"/>
    <n v="2015"/>
    <s v="Ⅰ"/>
    <n v="2019"/>
    <s v="Ⅰ"/>
    <n v="2019"/>
    <s v="Ⅰ"/>
    <x v="0"/>
    <x v="0"/>
    <m/>
    <m/>
    <n v="2024"/>
    <s v=""/>
    <s v=""/>
    <s v="修繕"/>
    <m/>
    <s v=""/>
    <s v=""/>
    <m/>
    <m/>
    <m/>
    <m/>
    <m/>
    <m/>
    <m/>
    <m/>
    <m/>
    <m/>
    <m/>
    <m/>
    <m/>
    <m/>
    <m/>
    <m/>
    <m/>
    <m/>
    <m/>
    <m/>
    <m/>
    <m/>
    <m/>
    <m/>
    <s v=""/>
    <s v=""/>
    <m/>
    <s v=""/>
    <m/>
    <s v=""/>
    <m/>
    <m/>
    <m/>
    <m/>
    <m/>
    <m/>
    <m/>
    <m/>
    <m/>
    <m/>
    <m/>
    <m/>
    <m/>
    <m/>
    <m/>
  </r>
  <r>
    <x v="2128"/>
    <x v="3"/>
    <x v="1853"/>
    <s v="倶多楽湖公園線"/>
    <n v="1984"/>
    <n v="11.8"/>
    <n v="2017"/>
    <s v="Ⅲ"/>
    <n v="2017"/>
    <s v="Ⅲ"/>
    <n v="2022"/>
    <s v="Ⅰ"/>
    <x v="2"/>
    <x v="0"/>
    <m/>
    <m/>
    <n v="2027"/>
    <s v="修繕"/>
    <m/>
    <s v="修繕"/>
    <m/>
    <m/>
    <m/>
    <m/>
    <m/>
    <m/>
    <m/>
    <m/>
    <m/>
    <m/>
    <m/>
    <s v="補助"/>
    <n v="10"/>
    <s v="補助"/>
    <n v="10"/>
    <s v="補助"/>
    <n v="9.6999999999999993"/>
    <m/>
    <m/>
    <s v=""/>
    <m/>
    <s v="修繕"/>
    <s v="主桁補修"/>
    <n v="2021"/>
    <s v="2021.08"/>
    <m/>
    <m/>
    <s v=""/>
    <s v=""/>
    <m/>
    <s v=""/>
    <m/>
    <s v=""/>
    <m/>
    <m/>
    <m/>
    <m/>
    <m/>
    <m/>
    <m/>
    <m/>
    <m/>
    <m/>
    <m/>
    <m/>
    <m/>
    <m/>
    <n v="20"/>
  </r>
  <r>
    <x v="2129"/>
    <x v="3"/>
    <x v="1854"/>
    <s v="倶多楽湖公園線"/>
    <n v="1984"/>
    <n v="7.2"/>
    <n v="2015"/>
    <s v="Ⅰ"/>
    <n v="2019"/>
    <s v="Ⅰ"/>
    <n v="2019"/>
    <s v="Ⅰ"/>
    <x v="0"/>
    <x v="0"/>
    <m/>
    <m/>
    <n v="2024"/>
    <s v=""/>
    <s v=""/>
    <s v="修繕"/>
    <m/>
    <s v=""/>
    <s v=""/>
    <m/>
    <m/>
    <m/>
    <m/>
    <m/>
    <m/>
    <m/>
    <m/>
    <m/>
    <m/>
    <m/>
    <m/>
    <m/>
    <m/>
    <m/>
    <m/>
    <m/>
    <m/>
    <m/>
    <m/>
    <m/>
    <m/>
    <m/>
    <m/>
    <s v=""/>
    <s v=""/>
    <m/>
    <s v=""/>
    <m/>
    <s v=""/>
    <m/>
    <m/>
    <m/>
    <m/>
    <m/>
    <m/>
    <m/>
    <m/>
    <m/>
    <m/>
    <m/>
    <m/>
    <m/>
    <m/>
    <m/>
  </r>
  <r>
    <x v="2130"/>
    <x v="3"/>
    <x v="1855"/>
    <s v="倶多楽湖公園線"/>
    <n v="1984"/>
    <n v="4"/>
    <n v="2015"/>
    <s v="Ⅰ"/>
    <n v="2019"/>
    <s v="Ⅰ"/>
    <n v="2019"/>
    <s v="Ⅰ"/>
    <x v="0"/>
    <x v="0"/>
    <m/>
    <m/>
    <n v="2024"/>
    <s v=""/>
    <s v=""/>
    <s v="修繕"/>
    <m/>
    <s v=""/>
    <s v=""/>
    <m/>
    <m/>
    <m/>
    <m/>
    <m/>
    <m/>
    <m/>
    <m/>
    <m/>
    <m/>
    <m/>
    <m/>
    <m/>
    <m/>
    <m/>
    <m/>
    <m/>
    <m/>
    <m/>
    <m/>
    <m/>
    <m/>
    <m/>
    <m/>
    <s v=""/>
    <s v=""/>
    <m/>
    <s v=""/>
    <m/>
    <s v=""/>
    <m/>
    <m/>
    <m/>
    <m/>
    <m/>
    <m/>
    <m/>
    <m/>
    <m/>
    <m/>
    <m/>
    <m/>
    <m/>
    <m/>
    <m/>
  </r>
  <r>
    <x v="2131"/>
    <x v="3"/>
    <x v="1856"/>
    <s v="倶多楽湖公園線"/>
    <n v="1984"/>
    <n v="11.6"/>
    <n v="2015"/>
    <s v="Ⅰ"/>
    <n v="2019"/>
    <s v="Ⅰ"/>
    <n v="2019"/>
    <s v="Ⅰ"/>
    <x v="0"/>
    <x v="0"/>
    <m/>
    <m/>
    <n v="2024"/>
    <s v=""/>
    <s v=""/>
    <s v="修繕"/>
    <m/>
    <s v=""/>
    <s v=""/>
    <m/>
    <m/>
    <m/>
    <m/>
    <m/>
    <m/>
    <m/>
    <m/>
    <m/>
    <m/>
    <m/>
    <m/>
    <m/>
    <m/>
    <m/>
    <m/>
    <m/>
    <m/>
    <m/>
    <m/>
    <m/>
    <m/>
    <m/>
    <m/>
    <s v=""/>
    <s v=""/>
    <m/>
    <s v=""/>
    <m/>
    <s v=""/>
    <m/>
    <m/>
    <m/>
    <m/>
    <m/>
    <m/>
    <m/>
    <m/>
    <m/>
    <m/>
    <m/>
    <m/>
    <m/>
    <m/>
    <m/>
  </r>
  <r>
    <x v="2132"/>
    <x v="3"/>
    <x v="1857"/>
    <s v="倶多楽湖公園線"/>
    <n v="2014"/>
    <n v="470"/>
    <n v="2017"/>
    <s v="Ⅰ"/>
    <n v="2017"/>
    <s v="Ⅰ"/>
    <n v="2022"/>
    <s v="Ⅱ"/>
    <x v="2"/>
    <x v="2"/>
    <m/>
    <m/>
    <n v="2027"/>
    <s v=""/>
    <s v=""/>
    <s v="修繕"/>
    <m/>
    <s v=""/>
    <s v=""/>
    <m/>
    <m/>
    <m/>
    <m/>
    <m/>
    <m/>
    <m/>
    <m/>
    <m/>
    <m/>
    <m/>
    <m/>
    <m/>
    <m/>
    <m/>
    <m/>
    <m/>
    <m/>
    <m/>
    <m/>
    <m/>
    <m/>
    <m/>
    <m/>
    <s v=""/>
    <s v=""/>
    <m/>
    <s v=""/>
    <m/>
    <s v=""/>
    <m/>
    <m/>
    <m/>
    <m/>
    <m/>
    <m/>
    <m/>
    <m/>
    <m/>
    <m/>
    <m/>
    <m/>
    <m/>
    <m/>
    <m/>
  </r>
  <r>
    <x v="2133"/>
    <x v="3"/>
    <x v="1858"/>
    <s v="正和門別停車場線"/>
    <n v="1968"/>
    <n v="60"/>
    <n v="2017"/>
    <s v="Ⅲ"/>
    <n v="2017"/>
    <s v="Ⅲ"/>
    <n v="2022"/>
    <s v="Ⅱ"/>
    <x v="2"/>
    <x v="2"/>
    <m/>
    <m/>
    <n v="2027"/>
    <s v="修繕"/>
    <m/>
    <s v="修繕"/>
    <m/>
    <m/>
    <m/>
    <m/>
    <m/>
    <m/>
    <m/>
    <m/>
    <m/>
    <m/>
    <m/>
    <s v="補助"/>
    <n v="10"/>
    <m/>
    <m/>
    <m/>
    <m/>
    <m/>
    <m/>
    <s v=""/>
    <m/>
    <s v="修繕"/>
    <s v="断面修復"/>
    <n v="2018"/>
    <s v="2018.12"/>
    <n v="2021"/>
    <s v="2022.03"/>
    <s v=""/>
    <s v=""/>
    <m/>
    <s v=""/>
    <m/>
    <s v=""/>
    <m/>
    <m/>
    <m/>
    <m/>
    <m/>
    <m/>
    <m/>
    <m/>
    <m/>
    <m/>
    <m/>
    <m/>
    <m/>
    <m/>
    <n v="9"/>
  </r>
  <r>
    <x v="2134"/>
    <x v="3"/>
    <x v="1859"/>
    <s v="正和門別停車場線"/>
    <n v="1973"/>
    <n v="5.5"/>
    <n v="2016"/>
    <s v="Ⅰ"/>
    <n v="2021"/>
    <s v="Ⅰ"/>
    <n v="2021"/>
    <s v="Ⅰ"/>
    <x v="5"/>
    <x v="0"/>
    <m/>
    <m/>
    <n v="2026"/>
    <s v=""/>
    <s v=""/>
    <s v="修繕"/>
    <m/>
    <s v=""/>
    <s v=""/>
    <m/>
    <m/>
    <m/>
    <m/>
    <m/>
    <m/>
    <m/>
    <m/>
    <m/>
    <m/>
    <m/>
    <m/>
    <m/>
    <m/>
    <m/>
    <m/>
    <m/>
    <m/>
    <m/>
    <m/>
    <m/>
    <m/>
    <m/>
    <m/>
    <s v=""/>
    <s v=""/>
    <m/>
    <s v=""/>
    <m/>
    <s v=""/>
    <m/>
    <m/>
    <m/>
    <m/>
    <m/>
    <m/>
    <m/>
    <m/>
    <m/>
    <m/>
    <m/>
    <m/>
    <m/>
    <m/>
    <m/>
  </r>
  <r>
    <x v="2135"/>
    <x v="3"/>
    <x v="1860"/>
    <s v="正和門別停車場線"/>
    <n v="1973"/>
    <n v="3.9"/>
    <n v="2015"/>
    <s v="Ⅰ"/>
    <n v="2019"/>
    <s v="Ⅱ"/>
    <n v="2019"/>
    <s v="Ⅱ"/>
    <x v="0"/>
    <x v="2"/>
    <m/>
    <m/>
    <n v="2024"/>
    <s v=""/>
    <s v=""/>
    <s v="修繕"/>
    <m/>
    <s v=""/>
    <s v=""/>
    <m/>
    <m/>
    <m/>
    <m/>
    <m/>
    <m/>
    <m/>
    <m/>
    <m/>
    <m/>
    <m/>
    <m/>
    <m/>
    <m/>
    <m/>
    <m/>
    <m/>
    <m/>
    <m/>
    <m/>
    <m/>
    <m/>
    <m/>
    <m/>
    <m/>
    <s v=""/>
    <m/>
    <s v=""/>
    <m/>
    <s v=""/>
    <m/>
    <m/>
    <m/>
    <m/>
    <m/>
    <m/>
    <m/>
    <m/>
    <m/>
    <m/>
    <m/>
    <m/>
    <m/>
    <m/>
    <s v=""/>
  </r>
  <r>
    <x v="2136"/>
    <x v="3"/>
    <x v="1861"/>
    <s v="正和門別停車場線"/>
    <n v="1955"/>
    <n v="4.2"/>
    <n v="2015"/>
    <s v="Ⅰ"/>
    <n v="2019"/>
    <s v="Ⅰ"/>
    <n v="2019"/>
    <s v="Ⅰ"/>
    <x v="0"/>
    <x v="0"/>
    <m/>
    <m/>
    <n v="2024"/>
    <s v=""/>
    <s v=""/>
    <s v="修繕"/>
    <m/>
    <s v=""/>
    <s v=""/>
    <m/>
    <m/>
    <m/>
    <m/>
    <m/>
    <m/>
    <m/>
    <m/>
    <m/>
    <m/>
    <m/>
    <m/>
    <m/>
    <m/>
    <m/>
    <m/>
    <m/>
    <m/>
    <m/>
    <m/>
    <m/>
    <m/>
    <m/>
    <m/>
    <s v=""/>
    <s v=""/>
    <m/>
    <s v=""/>
    <m/>
    <s v=""/>
    <m/>
    <m/>
    <m/>
    <m/>
    <m/>
    <m/>
    <m/>
    <m/>
    <m/>
    <m/>
    <m/>
    <m/>
    <m/>
    <m/>
    <m/>
  </r>
  <r>
    <x v="2137"/>
    <x v="3"/>
    <x v="1862"/>
    <s v="正和門別停車場線"/>
    <n v="1971"/>
    <n v="3"/>
    <n v="2015"/>
    <s v="Ⅰ"/>
    <n v="2019"/>
    <s v="Ⅰ"/>
    <n v="2019"/>
    <s v="Ⅰ"/>
    <x v="0"/>
    <x v="0"/>
    <m/>
    <m/>
    <n v="2024"/>
    <s v=""/>
    <s v=""/>
    <s v="修繕"/>
    <m/>
    <s v=""/>
    <s v=""/>
    <m/>
    <m/>
    <m/>
    <m/>
    <m/>
    <m/>
    <m/>
    <m/>
    <m/>
    <m/>
    <m/>
    <m/>
    <m/>
    <m/>
    <m/>
    <m/>
    <m/>
    <m/>
    <m/>
    <m/>
    <m/>
    <m/>
    <m/>
    <m/>
    <s v=""/>
    <s v=""/>
    <m/>
    <s v=""/>
    <m/>
    <s v=""/>
    <m/>
    <m/>
    <m/>
    <m/>
    <m/>
    <m/>
    <m/>
    <m/>
    <m/>
    <m/>
    <m/>
    <m/>
    <m/>
    <m/>
    <m/>
  </r>
  <r>
    <x v="2138"/>
    <x v="3"/>
    <x v="559"/>
    <s v="正和門別停車場線"/>
    <n v="1972"/>
    <n v="4"/>
    <n v="2015"/>
    <s v="Ⅲ"/>
    <n v="2019"/>
    <s v="Ⅲ"/>
    <n v="2019"/>
    <s v="Ⅲ"/>
    <x v="0"/>
    <x v="1"/>
    <m/>
    <m/>
    <n v="2024"/>
    <s v="修繕"/>
    <s v="修繕"/>
    <s v="修繕"/>
    <s v="修繕"/>
    <n v="2017"/>
    <n v="2022"/>
    <m/>
    <m/>
    <s v="補助"/>
    <n v="12.61"/>
    <m/>
    <m/>
    <m/>
    <m/>
    <m/>
    <m/>
    <m/>
    <m/>
    <s v="補助"/>
    <n v="12.61"/>
    <m/>
    <m/>
    <s v=""/>
    <m/>
    <s v="修繕"/>
    <s v="断面修復"/>
    <n v="2017"/>
    <s v="2017.08"/>
    <m/>
    <m/>
    <s v="修繕"/>
    <s v="断面修復"/>
    <n v="2017"/>
    <n v="2017.08"/>
    <n v="2022"/>
    <n v="2023.03"/>
    <m/>
    <m/>
    <m/>
    <m/>
    <m/>
    <m/>
    <m/>
    <m/>
    <m/>
    <m/>
    <m/>
    <m/>
    <m/>
    <m/>
    <s v=""/>
  </r>
  <r>
    <x v="2139"/>
    <x v="3"/>
    <x v="283"/>
    <s v="荻伏停車場線"/>
    <n v="2013"/>
    <n v="2.4"/>
    <n v="2018"/>
    <s v="Ⅰ"/>
    <n v="2018"/>
    <s v="Ⅰ"/>
    <n v="2018"/>
    <s v="Ⅰ"/>
    <x v="6"/>
    <x v="0"/>
    <m/>
    <m/>
    <n v="2023"/>
    <s v=""/>
    <s v=""/>
    <s v="修繕"/>
    <m/>
    <s v=""/>
    <s v=""/>
    <m/>
    <m/>
    <m/>
    <m/>
    <m/>
    <m/>
    <m/>
    <m/>
    <m/>
    <m/>
    <m/>
    <m/>
    <m/>
    <m/>
    <m/>
    <m/>
    <m/>
    <m/>
    <m/>
    <m/>
    <m/>
    <m/>
    <m/>
    <m/>
    <s v=""/>
    <s v=""/>
    <m/>
    <s v=""/>
    <m/>
    <s v=""/>
    <m/>
    <m/>
    <m/>
    <m/>
    <m/>
    <m/>
    <m/>
    <m/>
    <m/>
    <m/>
    <m/>
    <m/>
    <m/>
    <m/>
    <m/>
  </r>
  <r>
    <x v="2140"/>
    <x v="3"/>
    <x v="1863"/>
    <s v="荻伏停車場線"/>
    <n v="2011"/>
    <n v="14.6"/>
    <n v="2018"/>
    <s v="Ⅰ"/>
    <n v="2018"/>
    <s v="Ⅰ"/>
    <n v="2018"/>
    <s v="Ⅰ"/>
    <x v="6"/>
    <x v="0"/>
    <m/>
    <m/>
    <n v="2023"/>
    <s v=""/>
    <s v=""/>
    <s v="修繕"/>
    <m/>
    <s v=""/>
    <s v=""/>
    <m/>
    <m/>
    <m/>
    <m/>
    <m/>
    <m/>
    <m/>
    <m/>
    <m/>
    <m/>
    <m/>
    <m/>
    <m/>
    <m/>
    <m/>
    <m/>
    <m/>
    <m/>
    <m/>
    <m/>
    <m/>
    <m/>
    <m/>
    <m/>
    <s v=""/>
    <s v=""/>
    <m/>
    <s v=""/>
    <m/>
    <s v=""/>
    <m/>
    <m/>
    <m/>
    <m/>
    <m/>
    <m/>
    <m/>
    <m/>
    <m/>
    <m/>
    <m/>
    <m/>
    <m/>
    <m/>
    <m/>
  </r>
  <r>
    <x v="2141"/>
    <x v="3"/>
    <x v="1864"/>
    <s v="川端追分線"/>
    <n v="1970"/>
    <n v="12.8"/>
    <n v="2015"/>
    <s v="Ⅰ"/>
    <n v="2019"/>
    <s v="Ⅱ"/>
    <n v="2019"/>
    <s v="Ⅱ"/>
    <x v="0"/>
    <x v="2"/>
    <m/>
    <m/>
    <n v="2024"/>
    <s v=""/>
    <s v=""/>
    <s v="修繕"/>
    <m/>
    <s v=""/>
    <s v=""/>
    <m/>
    <m/>
    <m/>
    <m/>
    <m/>
    <m/>
    <m/>
    <m/>
    <m/>
    <m/>
    <m/>
    <m/>
    <m/>
    <m/>
    <m/>
    <m/>
    <m/>
    <m/>
    <m/>
    <m/>
    <m/>
    <m/>
    <m/>
    <m/>
    <m/>
    <s v=""/>
    <m/>
    <s v=""/>
    <m/>
    <s v=""/>
    <m/>
    <m/>
    <m/>
    <m/>
    <m/>
    <m/>
    <m/>
    <m/>
    <m/>
    <m/>
    <m/>
    <m/>
    <m/>
    <m/>
    <s v=""/>
  </r>
  <r>
    <x v="2142"/>
    <x v="3"/>
    <x v="1865"/>
    <s v="川端追分線"/>
    <n v="1986"/>
    <n v="17"/>
    <n v="2015"/>
    <s v="Ⅲ"/>
    <n v="2020"/>
    <s v="Ⅲ"/>
    <n v="2020"/>
    <s v="Ⅲ"/>
    <x v="1"/>
    <x v="1"/>
    <m/>
    <m/>
    <n v="2025"/>
    <s v="修繕"/>
    <s v="修繕"/>
    <s v="修繕"/>
    <s v="修繕"/>
    <n v="2020"/>
    <n v="2021"/>
    <m/>
    <m/>
    <m/>
    <m/>
    <m/>
    <m/>
    <m/>
    <m/>
    <s v="補助"/>
    <n v="50"/>
    <m/>
    <m/>
    <m/>
    <m/>
    <m/>
    <m/>
    <s v=""/>
    <m/>
    <s v="修繕"/>
    <s v="支承部補修、伸縮装置補修、塗装"/>
    <n v="2017"/>
    <s v="2017.09"/>
    <n v="2021"/>
    <s v="2022.03"/>
    <s v="修繕"/>
    <s v="支承補修、伸縮装置取替"/>
    <n v="2020"/>
    <n v="2020.09"/>
    <n v="2021"/>
    <n v="2022.03"/>
    <m/>
    <m/>
    <m/>
    <m/>
    <m/>
    <m/>
    <m/>
    <m/>
    <m/>
    <m/>
    <m/>
    <m/>
    <m/>
    <m/>
    <n v="50"/>
  </r>
  <r>
    <x v="2143"/>
    <x v="3"/>
    <x v="1866"/>
    <s v="川端追分線"/>
    <n v="1996"/>
    <n v="18"/>
    <n v="2016"/>
    <s v="Ⅰ"/>
    <n v="2020"/>
    <s v="Ⅰ"/>
    <n v="2020"/>
    <s v="Ⅰ"/>
    <x v="1"/>
    <x v="0"/>
    <m/>
    <m/>
    <n v="2025"/>
    <s v=""/>
    <s v=""/>
    <s v="修繕"/>
    <m/>
    <s v=""/>
    <s v=""/>
    <m/>
    <m/>
    <m/>
    <m/>
    <m/>
    <m/>
    <m/>
    <m/>
    <m/>
    <m/>
    <m/>
    <m/>
    <m/>
    <m/>
    <m/>
    <m/>
    <m/>
    <m/>
    <m/>
    <m/>
    <m/>
    <m/>
    <m/>
    <m/>
    <s v=""/>
    <s v=""/>
    <m/>
    <s v=""/>
    <m/>
    <s v=""/>
    <m/>
    <m/>
    <m/>
    <m/>
    <m/>
    <m/>
    <m/>
    <m/>
    <m/>
    <m/>
    <m/>
    <m/>
    <m/>
    <m/>
    <m/>
  </r>
  <r>
    <x v="2144"/>
    <x v="3"/>
    <x v="1867"/>
    <s v="川端追分線"/>
    <n v="1973"/>
    <n v="8"/>
    <n v="2018"/>
    <s v="Ⅲ"/>
    <n v="2018"/>
    <s v="Ⅲ"/>
    <n v="2018"/>
    <s v="Ⅲ"/>
    <x v="6"/>
    <x v="1"/>
    <m/>
    <m/>
    <n v="2023"/>
    <s v="修繕"/>
    <s v="修繕"/>
    <s v="修繕"/>
    <s v="修繕"/>
    <n v="2019"/>
    <n v="2022"/>
    <m/>
    <m/>
    <m/>
    <m/>
    <m/>
    <m/>
    <m/>
    <m/>
    <m/>
    <m/>
    <s v="補助"/>
    <n v="10"/>
    <s v="補助"/>
    <n v="9.6999999999999993"/>
    <m/>
    <m/>
    <s v=""/>
    <m/>
    <s v="修繕"/>
    <s v="地覆補修、高欄取替、断面修復"/>
    <n v="2019"/>
    <s v="2020.01"/>
    <m/>
    <m/>
    <s v="修繕"/>
    <s v="地覆補修、高欄取替、断面修復"/>
    <n v="2019"/>
    <n v="2020.01"/>
    <n v="2022"/>
    <n v="2023.03"/>
    <m/>
    <m/>
    <m/>
    <m/>
    <m/>
    <m/>
    <m/>
    <m/>
    <m/>
    <m/>
    <m/>
    <m/>
    <m/>
    <m/>
    <n v="5"/>
  </r>
  <r>
    <x v="2145"/>
    <x v="3"/>
    <x v="1832"/>
    <s v="川端追分線"/>
    <n v="1963"/>
    <n v="17.100000000000001"/>
    <n v="2015"/>
    <s v="Ⅲ"/>
    <n v="2020"/>
    <s v="Ⅲ"/>
    <n v="2020"/>
    <s v="Ⅲ"/>
    <x v="1"/>
    <x v="1"/>
    <m/>
    <m/>
    <n v="2025"/>
    <s v="修繕"/>
    <s v="修繕"/>
    <s v="修繕"/>
    <s v="修繕"/>
    <n v="2020"/>
    <n v="2021"/>
    <m/>
    <m/>
    <m/>
    <m/>
    <m/>
    <m/>
    <s v="補助"/>
    <n v="40"/>
    <s v="補助"/>
    <n v="10"/>
    <m/>
    <m/>
    <m/>
    <m/>
    <m/>
    <m/>
    <s v=""/>
    <m/>
    <s v="修繕"/>
    <s v="支承交換、塗装、伸縮装置補修"/>
    <n v="2019"/>
    <s v="2019.07"/>
    <n v="2021"/>
    <s v="2022.03"/>
    <s v="修繕"/>
    <s v="支承補修"/>
    <n v="2020"/>
    <n v="2020.09"/>
    <n v="2021"/>
    <n v="2022.03"/>
    <m/>
    <m/>
    <m/>
    <m/>
    <m/>
    <m/>
    <m/>
    <m/>
    <m/>
    <m/>
    <m/>
    <m/>
    <m/>
    <m/>
    <n v="55"/>
  </r>
  <r>
    <x v="2146"/>
    <x v="3"/>
    <x v="1868"/>
    <s v="川端追分線"/>
    <n v="2022"/>
    <n v="8.5"/>
    <m/>
    <m/>
    <m/>
    <m/>
    <s v=""/>
    <s v=""/>
    <x v="3"/>
    <x v="3"/>
    <m/>
    <m/>
    <m/>
    <m/>
    <s v=""/>
    <m/>
    <m/>
    <s v=""/>
    <s v=""/>
    <m/>
    <m/>
    <m/>
    <m/>
    <m/>
    <m/>
    <m/>
    <m/>
    <m/>
    <m/>
    <m/>
    <m/>
    <m/>
    <m/>
    <m/>
    <m/>
    <m/>
    <m/>
    <m/>
    <m/>
    <m/>
    <m/>
    <m/>
    <m/>
    <s v=""/>
    <s v=""/>
    <m/>
    <s v=""/>
    <m/>
    <s v=""/>
    <m/>
    <m/>
    <m/>
    <m/>
    <m/>
    <m/>
    <m/>
    <m/>
    <m/>
    <m/>
    <m/>
    <m/>
    <m/>
    <m/>
    <m/>
  </r>
  <r>
    <x v="23"/>
    <x v="3"/>
    <x v="1868"/>
    <s v="川端追分線"/>
    <m/>
    <m/>
    <n v="2016"/>
    <s v="Ⅲ"/>
    <n v="2020"/>
    <s v="Ⅲ"/>
    <m/>
    <m/>
    <x v="4"/>
    <x v="4"/>
    <m/>
    <m/>
    <m/>
    <m/>
    <s v="更新"/>
    <s v="更新"/>
    <s v="更新"/>
    <n v="2019"/>
    <n v="2022"/>
    <s v="補助"/>
    <n v="90"/>
    <s v="補助"/>
    <n v="30"/>
    <m/>
    <m/>
    <m/>
    <m/>
    <s v="補助"/>
    <n v="30"/>
    <s v="補助"/>
    <n v="100"/>
    <s v="補助"/>
    <n v="29.1"/>
    <m/>
    <m/>
    <s v=""/>
    <m/>
    <s v="更新"/>
    <s v="架替え"/>
    <n v="2019"/>
    <s v="2019.11"/>
    <m/>
    <m/>
    <m/>
    <m/>
    <m/>
    <m/>
    <m/>
    <m/>
    <m/>
    <m/>
    <m/>
    <m/>
    <m/>
    <m/>
    <m/>
    <m/>
    <m/>
    <m/>
    <m/>
    <m/>
    <m/>
    <m/>
    <n v="15"/>
  </r>
  <r>
    <x v="2147"/>
    <x v="3"/>
    <x v="1869"/>
    <s v="上向別浦河停車場線"/>
    <n v="1973"/>
    <n v="5.9"/>
    <n v="2017"/>
    <s v="Ⅰ"/>
    <n v="2017"/>
    <s v="Ⅰ"/>
    <n v="2022"/>
    <s v="Ⅰ"/>
    <x v="2"/>
    <x v="0"/>
    <m/>
    <m/>
    <n v="2027"/>
    <s v=""/>
    <s v=""/>
    <s v="修繕"/>
    <m/>
    <s v=""/>
    <s v=""/>
    <m/>
    <m/>
    <m/>
    <m/>
    <m/>
    <m/>
    <m/>
    <m/>
    <m/>
    <m/>
    <m/>
    <m/>
    <m/>
    <m/>
    <m/>
    <m/>
    <m/>
    <m/>
    <m/>
    <m/>
    <m/>
    <m/>
    <m/>
    <m/>
    <s v=""/>
    <s v=""/>
    <m/>
    <s v=""/>
    <m/>
    <s v=""/>
    <m/>
    <m/>
    <m/>
    <m/>
    <m/>
    <m/>
    <m/>
    <m/>
    <m/>
    <m/>
    <m/>
    <m/>
    <m/>
    <m/>
    <m/>
  </r>
  <r>
    <x v="2148"/>
    <x v="3"/>
    <x v="1870"/>
    <s v="上向別浦河停車場線"/>
    <n v="1974"/>
    <n v="3"/>
    <n v="2017"/>
    <s v="Ⅱ"/>
    <n v="2017"/>
    <s v="Ⅱ"/>
    <n v="2022"/>
    <s v="Ⅰ"/>
    <x v="2"/>
    <x v="0"/>
    <m/>
    <m/>
    <n v="2027"/>
    <s v=""/>
    <s v=""/>
    <s v="修繕"/>
    <m/>
    <s v=""/>
    <s v=""/>
    <m/>
    <m/>
    <m/>
    <m/>
    <m/>
    <m/>
    <m/>
    <m/>
    <m/>
    <m/>
    <m/>
    <m/>
    <m/>
    <m/>
    <m/>
    <m/>
    <m/>
    <m/>
    <m/>
    <m/>
    <m/>
    <m/>
    <m/>
    <m/>
    <s v=""/>
    <s v=""/>
    <m/>
    <s v=""/>
    <m/>
    <s v=""/>
    <m/>
    <m/>
    <m/>
    <m/>
    <m/>
    <m/>
    <m/>
    <m/>
    <m/>
    <m/>
    <m/>
    <m/>
    <m/>
    <m/>
    <s v=""/>
  </r>
  <r>
    <x v="2149"/>
    <x v="3"/>
    <x v="1871"/>
    <s v="上向別浦河停車場線"/>
    <n v="1988"/>
    <n v="104.1"/>
    <n v="2017"/>
    <s v="Ⅰ"/>
    <n v="2017"/>
    <s v="Ⅰ"/>
    <n v="2022"/>
    <s v="Ⅰ"/>
    <x v="2"/>
    <x v="0"/>
    <m/>
    <m/>
    <n v="2027"/>
    <s v=""/>
    <s v=""/>
    <s v="修繕"/>
    <m/>
    <s v=""/>
    <s v=""/>
    <m/>
    <m/>
    <m/>
    <m/>
    <m/>
    <m/>
    <m/>
    <m/>
    <m/>
    <m/>
    <m/>
    <m/>
    <m/>
    <m/>
    <m/>
    <m/>
    <m/>
    <m/>
    <m/>
    <m/>
    <m/>
    <m/>
    <m/>
    <m/>
    <s v=""/>
    <s v=""/>
    <m/>
    <s v=""/>
    <m/>
    <s v=""/>
    <m/>
    <m/>
    <m/>
    <m/>
    <m/>
    <m/>
    <m/>
    <m/>
    <m/>
    <m/>
    <m/>
    <m/>
    <m/>
    <m/>
    <m/>
  </r>
  <r>
    <x v="2150"/>
    <x v="3"/>
    <x v="66"/>
    <s v="上向別浦河停車場線"/>
    <n v="1988"/>
    <n v="38.9"/>
    <n v="2018"/>
    <s v="Ⅰ"/>
    <n v="2018"/>
    <s v="Ⅰ"/>
    <n v="2018"/>
    <s v="Ⅰ"/>
    <x v="6"/>
    <x v="0"/>
    <m/>
    <m/>
    <n v="2023"/>
    <s v=""/>
    <s v=""/>
    <s v="修繕"/>
    <m/>
    <s v=""/>
    <s v=""/>
    <m/>
    <m/>
    <m/>
    <m/>
    <m/>
    <m/>
    <m/>
    <m/>
    <m/>
    <m/>
    <m/>
    <m/>
    <m/>
    <m/>
    <m/>
    <m/>
    <m/>
    <m/>
    <m/>
    <m/>
    <m/>
    <m/>
    <m/>
    <m/>
    <s v=""/>
    <s v=""/>
    <m/>
    <s v=""/>
    <m/>
    <s v=""/>
    <m/>
    <m/>
    <m/>
    <m/>
    <m/>
    <m/>
    <m/>
    <m/>
    <m/>
    <m/>
    <m/>
    <m/>
    <m/>
    <m/>
    <m/>
  </r>
  <r>
    <x v="2151"/>
    <x v="3"/>
    <x v="1872"/>
    <s v="上向別浦河停車場線"/>
    <n v="1988"/>
    <n v="20.2"/>
    <n v="2018"/>
    <s v="Ⅰ"/>
    <n v="2018"/>
    <s v="Ⅰ"/>
    <n v="2018"/>
    <s v="Ⅰ"/>
    <x v="6"/>
    <x v="0"/>
    <m/>
    <m/>
    <n v="2023"/>
    <s v=""/>
    <s v=""/>
    <s v="修繕"/>
    <m/>
    <s v=""/>
    <s v=""/>
    <m/>
    <m/>
    <m/>
    <m/>
    <m/>
    <m/>
    <m/>
    <m/>
    <m/>
    <m/>
    <m/>
    <m/>
    <m/>
    <m/>
    <m/>
    <m/>
    <m/>
    <m/>
    <m/>
    <m/>
    <m/>
    <m/>
    <m/>
    <m/>
    <s v=""/>
    <s v=""/>
    <m/>
    <s v=""/>
    <m/>
    <s v=""/>
    <m/>
    <m/>
    <m/>
    <m/>
    <m/>
    <m/>
    <m/>
    <m/>
    <m/>
    <m/>
    <m/>
    <m/>
    <m/>
    <m/>
    <m/>
  </r>
  <r>
    <x v="2152"/>
    <x v="3"/>
    <x v="1873"/>
    <s v="上向別浦河停車場線"/>
    <n v="1989"/>
    <n v="58.9"/>
    <n v="2018"/>
    <s v="Ⅰ"/>
    <n v="2018"/>
    <s v="Ⅰ"/>
    <n v="2018"/>
    <s v="Ⅰ"/>
    <x v="6"/>
    <x v="0"/>
    <m/>
    <m/>
    <n v="2023"/>
    <s v=""/>
    <s v=""/>
    <s v="修繕"/>
    <m/>
    <s v=""/>
    <s v=""/>
    <m/>
    <m/>
    <m/>
    <m/>
    <m/>
    <m/>
    <m/>
    <m/>
    <m/>
    <m/>
    <m/>
    <m/>
    <m/>
    <m/>
    <m/>
    <m/>
    <m/>
    <m/>
    <m/>
    <m/>
    <m/>
    <m/>
    <m/>
    <m/>
    <s v=""/>
    <s v=""/>
    <m/>
    <s v=""/>
    <m/>
    <s v=""/>
    <m/>
    <m/>
    <m/>
    <m/>
    <m/>
    <m/>
    <m/>
    <m/>
    <m/>
    <m/>
    <m/>
    <m/>
    <m/>
    <m/>
    <m/>
  </r>
  <r>
    <x v="2153"/>
    <x v="3"/>
    <x v="1874"/>
    <s v="上向別浦河停車場線"/>
    <n v="1986"/>
    <n v="3"/>
    <n v="2015"/>
    <s v="Ⅰ"/>
    <n v="2019"/>
    <s v="Ⅰ"/>
    <n v="2019"/>
    <s v="Ⅰ"/>
    <x v="0"/>
    <x v="0"/>
    <m/>
    <m/>
    <n v="2024"/>
    <s v=""/>
    <s v=""/>
    <s v="修繕"/>
    <m/>
    <s v=""/>
    <s v=""/>
    <m/>
    <m/>
    <m/>
    <m/>
    <m/>
    <m/>
    <m/>
    <m/>
    <m/>
    <m/>
    <m/>
    <m/>
    <m/>
    <m/>
    <m/>
    <m/>
    <m/>
    <m/>
    <m/>
    <m/>
    <m/>
    <m/>
    <m/>
    <m/>
    <s v=""/>
    <s v=""/>
    <m/>
    <s v=""/>
    <m/>
    <s v=""/>
    <m/>
    <m/>
    <m/>
    <m/>
    <m/>
    <m/>
    <m/>
    <m/>
    <m/>
    <m/>
    <m/>
    <m/>
    <m/>
    <m/>
    <m/>
  </r>
  <r>
    <x v="2154"/>
    <x v="3"/>
    <x v="1875"/>
    <s v="上向別浦河停車場線"/>
    <n v="1989"/>
    <n v="4.5999999999999996"/>
    <n v="2017"/>
    <s v="Ⅰ"/>
    <n v="2017"/>
    <s v="Ⅰ"/>
    <n v="2022"/>
    <s v="Ⅱ"/>
    <x v="2"/>
    <x v="2"/>
    <m/>
    <m/>
    <n v="2027"/>
    <s v=""/>
    <s v=""/>
    <s v="修繕"/>
    <m/>
    <s v=""/>
    <s v=""/>
    <m/>
    <m/>
    <m/>
    <m/>
    <m/>
    <m/>
    <m/>
    <m/>
    <m/>
    <m/>
    <m/>
    <m/>
    <m/>
    <m/>
    <m/>
    <m/>
    <m/>
    <m/>
    <m/>
    <m/>
    <m/>
    <m/>
    <m/>
    <m/>
    <s v=""/>
    <s v=""/>
    <m/>
    <s v=""/>
    <m/>
    <s v=""/>
    <m/>
    <m/>
    <m/>
    <m/>
    <m/>
    <m/>
    <m/>
    <m/>
    <m/>
    <m/>
    <m/>
    <m/>
    <m/>
    <m/>
    <m/>
  </r>
  <r>
    <x v="2155"/>
    <x v="3"/>
    <x v="1876"/>
    <s v="上向別浦河停車場線"/>
    <n v="1994"/>
    <n v="64.8"/>
    <n v="2017"/>
    <s v="Ⅰ"/>
    <n v="2017"/>
    <s v="Ⅰ"/>
    <n v="2022"/>
    <s v="Ⅰ"/>
    <x v="2"/>
    <x v="0"/>
    <m/>
    <m/>
    <n v="2027"/>
    <s v=""/>
    <s v=""/>
    <s v="修繕"/>
    <m/>
    <s v=""/>
    <s v=""/>
    <m/>
    <m/>
    <m/>
    <m/>
    <m/>
    <m/>
    <m/>
    <m/>
    <m/>
    <m/>
    <m/>
    <m/>
    <m/>
    <m/>
    <m/>
    <m/>
    <m/>
    <m/>
    <m/>
    <m/>
    <m/>
    <m/>
    <m/>
    <m/>
    <s v=""/>
    <s v=""/>
    <m/>
    <s v=""/>
    <m/>
    <s v=""/>
    <m/>
    <m/>
    <m/>
    <m/>
    <m/>
    <m/>
    <m/>
    <m/>
    <m/>
    <m/>
    <m/>
    <m/>
    <m/>
    <m/>
    <m/>
  </r>
  <r>
    <x v="2156"/>
    <x v="3"/>
    <x v="1877"/>
    <s v="上向別浦河停車場線"/>
    <n v="1991"/>
    <n v="188"/>
    <n v="2018"/>
    <s v="Ⅰ"/>
    <n v="2018"/>
    <s v="Ⅰ"/>
    <n v="2018"/>
    <s v="Ⅰ"/>
    <x v="6"/>
    <x v="0"/>
    <m/>
    <m/>
    <n v="2023"/>
    <s v=""/>
    <s v=""/>
    <s v="修繕"/>
    <m/>
    <s v=""/>
    <s v=""/>
    <m/>
    <m/>
    <m/>
    <m/>
    <m/>
    <m/>
    <m/>
    <m/>
    <m/>
    <m/>
    <m/>
    <m/>
    <m/>
    <m/>
    <m/>
    <m/>
    <m/>
    <m/>
    <m/>
    <m/>
    <m/>
    <m/>
    <m/>
    <m/>
    <s v=""/>
    <s v=""/>
    <m/>
    <s v=""/>
    <m/>
    <s v=""/>
    <m/>
    <m/>
    <m/>
    <m/>
    <m/>
    <m/>
    <m/>
    <m/>
    <m/>
    <m/>
    <m/>
    <m/>
    <m/>
    <m/>
    <m/>
  </r>
  <r>
    <x v="2157"/>
    <x v="3"/>
    <x v="758"/>
    <s v="上向別浦河停車場線"/>
    <n v="1986"/>
    <n v="19"/>
    <n v="2017"/>
    <s v="Ⅰ"/>
    <n v="2017"/>
    <s v="Ⅰ"/>
    <n v="2022"/>
    <s v="Ⅰ"/>
    <x v="2"/>
    <x v="0"/>
    <m/>
    <m/>
    <n v="2027"/>
    <s v=""/>
    <s v=""/>
    <s v="修繕"/>
    <m/>
    <s v=""/>
    <s v=""/>
    <m/>
    <m/>
    <m/>
    <m/>
    <m/>
    <m/>
    <m/>
    <m/>
    <m/>
    <m/>
    <m/>
    <m/>
    <m/>
    <m/>
    <m/>
    <m/>
    <m/>
    <m/>
    <m/>
    <m/>
    <m/>
    <m/>
    <m/>
    <m/>
    <s v=""/>
    <s v=""/>
    <m/>
    <s v=""/>
    <m/>
    <s v=""/>
    <m/>
    <m/>
    <m/>
    <m/>
    <m/>
    <m/>
    <m/>
    <m/>
    <m/>
    <m/>
    <m/>
    <m/>
    <m/>
    <m/>
    <m/>
  </r>
  <r>
    <x v="2158"/>
    <x v="3"/>
    <x v="1878"/>
    <s v="上向別浦河停車場線"/>
    <n v="1986"/>
    <n v="3.1"/>
    <n v="2017"/>
    <s v="Ⅰ"/>
    <n v="2017"/>
    <s v="Ⅰ"/>
    <n v="2022"/>
    <s v="Ⅰ"/>
    <x v="2"/>
    <x v="0"/>
    <m/>
    <m/>
    <n v="2027"/>
    <s v=""/>
    <s v=""/>
    <s v="修繕"/>
    <m/>
    <s v=""/>
    <s v=""/>
    <m/>
    <m/>
    <m/>
    <m/>
    <m/>
    <m/>
    <m/>
    <m/>
    <m/>
    <m/>
    <m/>
    <m/>
    <m/>
    <m/>
    <m/>
    <m/>
    <m/>
    <m/>
    <m/>
    <m/>
    <m/>
    <m/>
    <m/>
    <m/>
    <s v=""/>
    <s v=""/>
    <m/>
    <s v=""/>
    <m/>
    <s v=""/>
    <m/>
    <m/>
    <m/>
    <m/>
    <m/>
    <m/>
    <m/>
    <m/>
    <m/>
    <m/>
    <m/>
    <m/>
    <m/>
    <m/>
    <m/>
  </r>
  <r>
    <x v="2159"/>
    <x v="3"/>
    <x v="1655"/>
    <s v="上向別浦河停車場線"/>
    <n v="1992"/>
    <n v="79"/>
    <n v="2018"/>
    <s v="Ⅰ"/>
    <n v="2018"/>
    <s v="Ⅰ"/>
    <n v="2018"/>
    <s v="Ⅰ"/>
    <x v="6"/>
    <x v="0"/>
    <m/>
    <m/>
    <n v="2023"/>
    <s v=""/>
    <s v=""/>
    <s v="修繕"/>
    <m/>
    <s v=""/>
    <s v=""/>
    <m/>
    <m/>
    <m/>
    <m/>
    <m/>
    <m/>
    <m/>
    <m/>
    <m/>
    <m/>
    <m/>
    <m/>
    <m/>
    <m/>
    <m/>
    <m/>
    <m/>
    <m/>
    <m/>
    <m/>
    <m/>
    <m/>
    <m/>
    <m/>
    <s v=""/>
    <s v=""/>
    <m/>
    <s v=""/>
    <m/>
    <s v=""/>
    <m/>
    <m/>
    <m/>
    <m/>
    <m/>
    <m/>
    <m/>
    <m/>
    <m/>
    <m/>
    <m/>
    <m/>
    <m/>
    <m/>
    <m/>
  </r>
  <r>
    <x v="2160"/>
    <x v="3"/>
    <x v="1879"/>
    <s v="豊川遠浅停車場線"/>
    <n v="2010"/>
    <n v="2.6"/>
    <n v="2016"/>
    <s v="Ⅰ"/>
    <n v="2021"/>
    <s v="Ⅰ"/>
    <n v="2021"/>
    <s v="Ⅰ"/>
    <x v="5"/>
    <x v="0"/>
    <m/>
    <m/>
    <n v="2026"/>
    <s v=""/>
    <s v=""/>
    <s v="修繕"/>
    <m/>
    <s v=""/>
    <s v=""/>
    <m/>
    <m/>
    <m/>
    <m/>
    <m/>
    <m/>
    <m/>
    <m/>
    <m/>
    <m/>
    <m/>
    <m/>
    <m/>
    <m/>
    <m/>
    <m/>
    <m/>
    <m/>
    <m/>
    <m/>
    <m/>
    <m/>
    <m/>
    <m/>
    <s v=""/>
    <s v=""/>
    <m/>
    <s v=""/>
    <m/>
    <s v=""/>
    <m/>
    <m/>
    <m/>
    <m/>
    <m/>
    <m/>
    <m/>
    <m/>
    <m/>
    <m/>
    <m/>
    <m/>
    <m/>
    <m/>
    <m/>
  </r>
  <r>
    <x v="2161"/>
    <x v="3"/>
    <x v="1880"/>
    <s v="豊川遠浅停車場線"/>
    <n v="1997"/>
    <n v="120.6"/>
    <n v="2018"/>
    <s v="Ⅰ"/>
    <n v="2018"/>
    <s v="Ⅰ"/>
    <n v="2018"/>
    <s v="Ⅰ"/>
    <x v="6"/>
    <x v="0"/>
    <m/>
    <m/>
    <n v="2023"/>
    <s v=""/>
    <s v=""/>
    <s v="修繕"/>
    <m/>
    <s v=""/>
    <s v=""/>
    <m/>
    <m/>
    <m/>
    <m/>
    <m/>
    <m/>
    <m/>
    <m/>
    <m/>
    <m/>
    <m/>
    <m/>
    <m/>
    <m/>
    <m/>
    <m/>
    <m/>
    <m/>
    <m/>
    <m/>
    <m/>
    <m/>
    <m/>
    <m/>
    <s v=""/>
    <s v=""/>
    <m/>
    <s v=""/>
    <m/>
    <s v=""/>
    <m/>
    <m/>
    <m/>
    <m/>
    <m/>
    <m/>
    <m/>
    <m/>
    <m/>
    <m/>
    <m/>
    <m/>
    <m/>
    <m/>
    <m/>
  </r>
  <r>
    <x v="2162"/>
    <x v="3"/>
    <x v="1881"/>
    <s v="豊川遠浅停車場線"/>
    <n v="2003"/>
    <n v="3.5"/>
    <n v="2016"/>
    <s v="Ⅰ"/>
    <n v="2021"/>
    <s v="Ⅰ"/>
    <n v="2021"/>
    <s v="Ⅰ"/>
    <x v="5"/>
    <x v="0"/>
    <m/>
    <m/>
    <n v="2026"/>
    <s v=""/>
    <s v=""/>
    <s v="修繕"/>
    <m/>
    <s v=""/>
    <s v=""/>
    <m/>
    <m/>
    <m/>
    <m/>
    <m/>
    <m/>
    <m/>
    <m/>
    <m/>
    <m/>
    <m/>
    <m/>
    <m/>
    <m/>
    <m/>
    <m/>
    <m/>
    <m/>
    <m/>
    <m/>
    <m/>
    <m/>
    <m/>
    <m/>
    <s v=""/>
    <s v=""/>
    <m/>
    <s v=""/>
    <m/>
    <s v=""/>
    <m/>
    <m/>
    <m/>
    <m/>
    <m/>
    <m/>
    <m/>
    <m/>
    <m/>
    <m/>
    <m/>
    <m/>
    <m/>
    <m/>
    <m/>
  </r>
  <r>
    <x v="2163"/>
    <x v="3"/>
    <x v="142"/>
    <s v="豊川遠浅停車場線"/>
    <n v="2005"/>
    <n v="3.5"/>
    <n v="2016"/>
    <s v="Ⅰ"/>
    <n v="2021"/>
    <s v="Ⅰ"/>
    <n v="2021"/>
    <s v="Ⅰ"/>
    <x v="5"/>
    <x v="0"/>
    <m/>
    <m/>
    <n v="2026"/>
    <s v=""/>
    <s v=""/>
    <s v="修繕"/>
    <m/>
    <s v=""/>
    <s v=""/>
    <m/>
    <m/>
    <m/>
    <m/>
    <m/>
    <m/>
    <m/>
    <m/>
    <m/>
    <m/>
    <m/>
    <m/>
    <m/>
    <m/>
    <m/>
    <m/>
    <m/>
    <m/>
    <m/>
    <m/>
    <m/>
    <m/>
    <m/>
    <m/>
    <s v=""/>
    <s v=""/>
    <m/>
    <s v=""/>
    <m/>
    <s v=""/>
    <m/>
    <m/>
    <m/>
    <m/>
    <m/>
    <m/>
    <m/>
    <m/>
    <m/>
    <m/>
    <m/>
    <m/>
    <m/>
    <m/>
    <m/>
  </r>
  <r>
    <x v="2164"/>
    <x v="3"/>
    <x v="1882"/>
    <s v="豊川遠浅停車場線"/>
    <n v="2012"/>
    <n v="6.9"/>
    <n v="2018"/>
    <s v="Ⅰ"/>
    <n v="2018"/>
    <s v="Ⅰ"/>
    <n v="2018"/>
    <s v="Ⅰ"/>
    <x v="6"/>
    <x v="0"/>
    <m/>
    <m/>
    <n v="2023"/>
    <s v=""/>
    <s v=""/>
    <s v="修繕"/>
    <m/>
    <s v=""/>
    <s v=""/>
    <m/>
    <m/>
    <m/>
    <m/>
    <m/>
    <m/>
    <m/>
    <m/>
    <m/>
    <m/>
    <m/>
    <m/>
    <m/>
    <m/>
    <m/>
    <m/>
    <m/>
    <m/>
    <m/>
    <m/>
    <m/>
    <m/>
    <m/>
    <m/>
    <s v=""/>
    <s v=""/>
    <m/>
    <s v=""/>
    <m/>
    <s v=""/>
    <m/>
    <m/>
    <m/>
    <m/>
    <m/>
    <m/>
    <m/>
    <m/>
    <m/>
    <m/>
    <m/>
    <m/>
    <m/>
    <m/>
    <m/>
  </r>
  <r>
    <x v="2165"/>
    <x v="3"/>
    <x v="1883"/>
    <s v="豊川遠浅停車場線"/>
    <n v="1978"/>
    <n v="161.30000000000001"/>
    <n v="2016"/>
    <s v="Ⅱ"/>
    <n v="2021"/>
    <s v="Ⅲ"/>
    <n v="2021"/>
    <s v="Ⅲ"/>
    <x v="5"/>
    <x v="1"/>
    <m/>
    <m/>
    <n v="2026"/>
    <s v="修繕"/>
    <s v="修繕"/>
    <s v="修繕"/>
    <s v="修繕"/>
    <n v="2022"/>
    <n v="2024"/>
    <m/>
    <m/>
    <m/>
    <m/>
    <m/>
    <m/>
    <m/>
    <m/>
    <m/>
    <m/>
    <m/>
    <m/>
    <m/>
    <m/>
    <s v="補助"/>
    <n v="10"/>
    <s v="補助"/>
    <n v="4.8"/>
    <m/>
    <m/>
    <m/>
    <m/>
    <m/>
    <m/>
    <s v="修繕"/>
    <s v=""/>
    <m/>
    <s v=""/>
    <m/>
    <s v=""/>
    <s v="修繕"/>
    <n v="2023"/>
    <n v="2024"/>
    <s v="修繕"/>
    <n v="2022"/>
    <n v="2024"/>
    <s v="修繕"/>
    <n v="4.8"/>
    <s v="修繕"/>
    <n v="2022"/>
    <n v="2024"/>
    <s v="修繕"/>
    <n v="2022"/>
    <n v="2024"/>
    <n v="74.8"/>
  </r>
  <r>
    <x v="2166"/>
    <x v="3"/>
    <x v="1884"/>
    <s v="豊川遠浅停車場線"/>
    <n v="1978"/>
    <n v="2.6"/>
    <n v="2016"/>
    <s v="Ⅰ"/>
    <n v="2021"/>
    <s v="Ⅰ"/>
    <n v="2021"/>
    <s v="Ⅰ"/>
    <x v="5"/>
    <x v="0"/>
    <m/>
    <m/>
    <n v="2026"/>
    <s v=""/>
    <s v=""/>
    <s v="修繕"/>
    <m/>
    <s v=""/>
    <s v=""/>
    <m/>
    <m/>
    <m/>
    <m/>
    <m/>
    <m/>
    <m/>
    <m/>
    <m/>
    <m/>
    <m/>
    <m/>
    <m/>
    <m/>
    <m/>
    <m/>
    <m/>
    <m/>
    <m/>
    <m/>
    <m/>
    <m/>
    <m/>
    <m/>
    <s v=""/>
    <s v=""/>
    <m/>
    <s v=""/>
    <m/>
    <s v=""/>
    <m/>
    <m/>
    <m/>
    <m/>
    <m/>
    <m/>
    <m/>
    <m/>
    <m/>
    <m/>
    <m/>
    <m/>
    <m/>
    <m/>
    <m/>
  </r>
  <r>
    <x v="2167"/>
    <x v="3"/>
    <x v="1885"/>
    <s v="滝之町伊達線"/>
    <n v="1969"/>
    <n v="29"/>
    <n v="2016"/>
    <s v="Ⅲ"/>
    <n v="2021"/>
    <s v="Ⅰ"/>
    <n v="2021"/>
    <s v="Ⅰ"/>
    <x v="5"/>
    <x v="0"/>
    <m/>
    <m/>
    <n v="2026"/>
    <s v=""/>
    <s v=""/>
    <s v="修繕"/>
    <m/>
    <s v=""/>
    <s v=""/>
    <m/>
    <m/>
    <m/>
    <m/>
    <m/>
    <m/>
    <m/>
    <m/>
    <m/>
    <m/>
    <m/>
    <m/>
    <m/>
    <m/>
    <m/>
    <m/>
    <s v=""/>
    <m/>
    <m/>
    <s v="支承取替"/>
    <m/>
    <s v="2017.04"/>
    <m/>
    <s v="2019.01"/>
    <s v=""/>
    <s v=""/>
    <m/>
    <s v=""/>
    <m/>
    <s v=""/>
    <m/>
    <m/>
    <m/>
    <m/>
    <m/>
    <m/>
    <m/>
    <m/>
    <m/>
    <m/>
    <m/>
    <m/>
    <m/>
    <m/>
    <m/>
  </r>
  <r>
    <x v="2168"/>
    <x v="3"/>
    <x v="1886"/>
    <s v="滝之町伊達線"/>
    <n v="1976"/>
    <n v="19.7"/>
    <n v="2018"/>
    <s v="Ⅱ"/>
    <n v="2018"/>
    <s v="Ⅱ"/>
    <n v="2018"/>
    <s v="Ⅱ"/>
    <x v="6"/>
    <x v="2"/>
    <m/>
    <m/>
    <n v="2023"/>
    <s v=""/>
    <m/>
    <s v="修繕"/>
    <m/>
    <s v=""/>
    <s v=""/>
    <m/>
    <m/>
    <m/>
    <m/>
    <m/>
    <m/>
    <m/>
    <m/>
    <m/>
    <m/>
    <m/>
    <m/>
    <m/>
    <m/>
    <m/>
    <m/>
    <s v=""/>
    <m/>
    <m/>
    <m/>
    <m/>
    <m/>
    <m/>
    <m/>
    <s v="修繕"/>
    <s v=""/>
    <m/>
    <s v=""/>
    <m/>
    <s v=""/>
    <m/>
    <m/>
    <m/>
    <m/>
    <m/>
    <m/>
    <m/>
    <m/>
    <m/>
    <m/>
    <m/>
    <m/>
    <m/>
    <m/>
    <s v=""/>
  </r>
  <r>
    <x v="2169"/>
    <x v="3"/>
    <x v="1887"/>
    <s v="滝之町伊達線"/>
    <n v="2000"/>
    <n v="71.2"/>
    <n v="2016"/>
    <s v="Ⅰ"/>
    <n v="2021"/>
    <s v="Ⅰ"/>
    <n v="2021"/>
    <s v="Ⅰ"/>
    <x v="5"/>
    <x v="0"/>
    <m/>
    <m/>
    <n v="2026"/>
    <s v=""/>
    <s v=""/>
    <s v="修繕"/>
    <m/>
    <s v=""/>
    <s v=""/>
    <m/>
    <m/>
    <m/>
    <m/>
    <m/>
    <m/>
    <m/>
    <m/>
    <m/>
    <m/>
    <m/>
    <m/>
    <m/>
    <m/>
    <m/>
    <m/>
    <m/>
    <m/>
    <m/>
    <m/>
    <m/>
    <m/>
    <m/>
    <m/>
    <s v=""/>
    <s v=""/>
    <m/>
    <s v=""/>
    <m/>
    <s v=""/>
    <m/>
    <m/>
    <m/>
    <m/>
    <m/>
    <m/>
    <m/>
    <m/>
    <m/>
    <m/>
    <m/>
    <m/>
    <m/>
    <m/>
    <m/>
  </r>
  <r>
    <x v="2170"/>
    <x v="3"/>
    <x v="1888"/>
    <s v="滝之町伊達線"/>
    <n v="1996"/>
    <n v="23.3"/>
    <n v="2016"/>
    <s v="Ⅰ"/>
    <n v="2021"/>
    <s v="Ⅰ"/>
    <n v="2021"/>
    <s v="Ⅰ"/>
    <x v="5"/>
    <x v="0"/>
    <m/>
    <m/>
    <n v="2026"/>
    <s v=""/>
    <s v=""/>
    <s v="修繕"/>
    <m/>
    <s v=""/>
    <s v=""/>
    <m/>
    <m/>
    <m/>
    <m/>
    <m/>
    <m/>
    <m/>
    <m/>
    <m/>
    <m/>
    <m/>
    <m/>
    <m/>
    <m/>
    <m/>
    <m/>
    <m/>
    <m/>
    <m/>
    <m/>
    <m/>
    <m/>
    <m/>
    <m/>
    <s v=""/>
    <s v=""/>
    <m/>
    <s v=""/>
    <m/>
    <s v=""/>
    <m/>
    <m/>
    <m/>
    <m/>
    <m/>
    <m/>
    <m/>
    <m/>
    <m/>
    <m/>
    <m/>
    <m/>
    <m/>
    <m/>
    <m/>
  </r>
  <r>
    <x v="2171"/>
    <x v="3"/>
    <x v="1889"/>
    <s v="滝之町伊達線"/>
    <n v="1996"/>
    <n v="17.7"/>
    <n v="2015"/>
    <s v="Ⅰ"/>
    <n v="2019"/>
    <s v="Ⅰ"/>
    <n v="2019"/>
    <s v="Ⅰ"/>
    <x v="0"/>
    <x v="0"/>
    <m/>
    <m/>
    <n v="2024"/>
    <s v=""/>
    <s v=""/>
    <s v="修繕"/>
    <m/>
    <s v=""/>
    <s v=""/>
    <m/>
    <m/>
    <m/>
    <m/>
    <m/>
    <m/>
    <m/>
    <m/>
    <m/>
    <m/>
    <m/>
    <m/>
    <m/>
    <m/>
    <m/>
    <m/>
    <m/>
    <m/>
    <m/>
    <m/>
    <m/>
    <m/>
    <m/>
    <m/>
    <s v=""/>
    <s v=""/>
    <m/>
    <s v=""/>
    <m/>
    <s v=""/>
    <m/>
    <m/>
    <m/>
    <m/>
    <m/>
    <m/>
    <m/>
    <m/>
    <m/>
    <m/>
    <m/>
    <m/>
    <m/>
    <m/>
    <m/>
  </r>
  <r>
    <x v="2172"/>
    <x v="3"/>
    <x v="1890"/>
    <s v="滝之町伊達線"/>
    <n v="1995"/>
    <n v="3.8"/>
    <n v="2015"/>
    <s v="Ⅰ"/>
    <n v="2019"/>
    <s v="Ⅰ"/>
    <n v="2019"/>
    <s v="Ⅰ"/>
    <x v="0"/>
    <x v="0"/>
    <m/>
    <m/>
    <n v="2024"/>
    <s v=""/>
    <s v=""/>
    <s v="修繕"/>
    <m/>
    <s v=""/>
    <s v=""/>
    <m/>
    <m/>
    <m/>
    <m/>
    <m/>
    <m/>
    <m/>
    <m/>
    <m/>
    <m/>
    <m/>
    <m/>
    <m/>
    <m/>
    <m/>
    <m/>
    <m/>
    <m/>
    <m/>
    <m/>
    <m/>
    <m/>
    <m/>
    <m/>
    <s v=""/>
    <s v=""/>
    <m/>
    <s v=""/>
    <m/>
    <s v=""/>
    <m/>
    <m/>
    <m/>
    <m/>
    <m/>
    <m/>
    <m/>
    <m/>
    <m/>
    <m/>
    <m/>
    <m/>
    <m/>
    <m/>
    <m/>
  </r>
  <r>
    <x v="2173"/>
    <x v="3"/>
    <x v="1891"/>
    <s v="滝之町伊達線"/>
    <n v="1996"/>
    <n v="27.5"/>
    <n v="2015"/>
    <s v="Ⅰ"/>
    <n v="2019"/>
    <s v="Ⅰ"/>
    <n v="2019"/>
    <s v="Ⅰ"/>
    <x v="0"/>
    <x v="0"/>
    <m/>
    <m/>
    <n v="2024"/>
    <s v=""/>
    <s v=""/>
    <s v="修繕"/>
    <m/>
    <s v=""/>
    <s v=""/>
    <m/>
    <m/>
    <m/>
    <m/>
    <m/>
    <m/>
    <m/>
    <m/>
    <m/>
    <m/>
    <m/>
    <m/>
    <m/>
    <m/>
    <m/>
    <m/>
    <m/>
    <m/>
    <m/>
    <m/>
    <m/>
    <m/>
    <m/>
    <m/>
    <s v=""/>
    <s v=""/>
    <m/>
    <s v=""/>
    <m/>
    <s v=""/>
    <m/>
    <m/>
    <m/>
    <m/>
    <m/>
    <m/>
    <m/>
    <m/>
    <m/>
    <m/>
    <m/>
    <m/>
    <m/>
    <m/>
    <m/>
  </r>
  <r>
    <x v="2174"/>
    <x v="3"/>
    <x v="1892"/>
    <s v="滝之町伊達線"/>
    <n v="1973"/>
    <n v="3.8"/>
    <n v="2016"/>
    <s v="Ⅰ"/>
    <n v="2021"/>
    <s v="Ⅰ"/>
    <n v="2021"/>
    <s v="Ⅰ"/>
    <x v="5"/>
    <x v="0"/>
    <m/>
    <m/>
    <n v="2026"/>
    <s v=""/>
    <s v=""/>
    <s v="修繕"/>
    <m/>
    <s v=""/>
    <s v=""/>
    <m/>
    <m/>
    <m/>
    <m/>
    <m/>
    <m/>
    <m/>
    <m/>
    <m/>
    <m/>
    <m/>
    <m/>
    <m/>
    <m/>
    <m/>
    <m/>
    <m/>
    <m/>
    <m/>
    <m/>
    <m/>
    <m/>
    <m/>
    <m/>
    <s v=""/>
    <s v=""/>
    <m/>
    <s v=""/>
    <m/>
    <s v=""/>
    <m/>
    <m/>
    <m/>
    <m/>
    <m/>
    <m/>
    <m/>
    <m/>
    <m/>
    <m/>
    <m/>
    <m/>
    <m/>
    <m/>
    <m/>
  </r>
  <r>
    <x v="2175"/>
    <x v="3"/>
    <x v="1893"/>
    <s v="滝之町伊達線"/>
    <n v="1966"/>
    <n v="97.3"/>
    <n v="2016"/>
    <s v="Ⅲ"/>
    <n v="2021"/>
    <s v="Ⅰ"/>
    <n v="2021"/>
    <s v="Ⅰ"/>
    <x v="5"/>
    <x v="0"/>
    <m/>
    <m/>
    <n v="2026"/>
    <s v=""/>
    <s v=""/>
    <s v="修繕"/>
    <m/>
    <s v=""/>
    <s v=""/>
    <m/>
    <m/>
    <m/>
    <m/>
    <s v="補助"/>
    <n v="15"/>
    <m/>
    <m/>
    <m/>
    <m/>
    <m/>
    <m/>
    <m/>
    <m/>
    <m/>
    <m/>
    <s v=""/>
    <m/>
    <m/>
    <s v="伸縮装置交換"/>
    <m/>
    <s v="2017.10"/>
    <m/>
    <s v="2021.03"/>
    <s v=""/>
    <s v=""/>
    <m/>
    <s v=""/>
    <m/>
    <s v=""/>
    <m/>
    <m/>
    <m/>
    <m/>
    <m/>
    <m/>
    <m/>
    <m/>
    <m/>
    <m/>
    <m/>
    <m/>
    <m/>
    <m/>
    <m/>
  </r>
  <r>
    <x v="2176"/>
    <x v="3"/>
    <x v="1894"/>
    <s v="滝之町伊達線"/>
    <n v="1973"/>
    <n v="31"/>
    <n v="2016"/>
    <s v="Ⅰ"/>
    <n v="2021"/>
    <s v="Ⅰ"/>
    <n v="2021"/>
    <s v="Ⅰ"/>
    <x v="5"/>
    <x v="0"/>
    <m/>
    <m/>
    <n v="2026"/>
    <s v=""/>
    <s v=""/>
    <s v="修繕"/>
    <m/>
    <s v=""/>
    <s v=""/>
    <m/>
    <m/>
    <m/>
    <m/>
    <m/>
    <m/>
    <m/>
    <m/>
    <m/>
    <m/>
    <m/>
    <m/>
    <m/>
    <m/>
    <m/>
    <m/>
    <m/>
    <m/>
    <m/>
    <m/>
    <m/>
    <m/>
    <m/>
    <m/>
    <s v=""/>
    <s v=""/>
    <m/>
    <s v=""/>
    <m/>
    <s v=""/>
    <m/>
    <m/>
    <m/>
    <m/>
    <m/>
    <m/>
    <m/>
    <m/>
    <m/>
    <m/>
    <m/>
    <m/>
    <m/>
    <m/>
    <m/>
  </r>
  <r>
    <x v="2177"/>
    <x v="3"/>
    <x v="1895"/>
    <s v="滝之町伊達線"/>
    <n v="2019"/>
    <n v="47.4"/>
    <s v=""/>
    <s v=""/>
    <s v="未点検"/>
    <s v="未点検"/>
    <s v=""/>
    <s v=""/>
    <x v="3"/>
    <x v="3"/>
    <m/>
    <m/>
    <m/>
    <s v=""/>
    <s v=""/>
    <m/>
    <m/>
    <s v=""/>
    <s v=""/>
    <m/>
    <m/>
    <m/>
    <m/>
    <m/>
    <m/>
    <m/>
    <m/>
    <m/>
    <m/>
    <m/>
    <m/>
    <m/>
    <m/>
    <m/>
    <m/>
    <m/>
    <m/>
    <m/>
    <m/>
    <m/>
    <m/>
    <m/>
    <m/>
    <s v=""/>
    <s v=""/>
    <m/>
    <s v=""/>
    <m/>
    <s v=""/>
    <m/>
    <m/>
    <m/>
    <m/>
    <m/>
    <m/>
    <m/>
    <m/>
    <m/>
    <m/>
    <m/>
    <m/>
    <m/>
    <m/>
    <m/>
  </r>
  <r>
    <x v="2178"/>
    <x v="3"/>
    <x v="1896"/>
    <s v="滝之町伊達線"/>
    <n v="2019"/>
    <n v="21.8"/>
    <s v=""/>
    <s v=""/>
    <s v="未点検"/>
    <s v="未点検"/>
    <s v=""/>
    <s v=""/>
    <x v="3"/>
    <x v="3"/>
    <m/>
    <m/>
    <m/>
    <s v=""/>
    <s v=""/>
    <m/>
    <m/>
    <s v=""/>
    <s v=""/>
    <m/>
    <m/>
    <m/>
    <m/>
    <m/>
    <m/>
    <m/>
    <m/>
    <m/>
    <m/>
    <m/>
    <m/>
    <m/>
    <m/>
    <m/>
    <m/>
    <m/>
    <m/>
    <m/>
    <m/>
    <m/>
    <m/>
    <m/>
    <m/>
    <s v=""/>
    <s v=""/>
    <m/>
    <s v=""/>
    <m/>
    <s v=""/>
    <m/>
    <m/>
    <m/>
    <m/>
    <m/>
    <m/>
    <m/>
    <m/>
    <m/>
    <m/>
    <m/>
    <m/>
    <m/>
    <m/>
    <m/>
  </r>
  <r>
    <x v="2179"/>
    <x v="3"/>
    <x v="1897"/>
    <s v="滝之町伊達線"/>
    <n v="2021"/>
    <n v="44"/>
    <s v=""/>
    <s v=""/>
    <s v="未点検"/>
    <s v="未点検"/>
    <s v=""/>
    <s v=""/>
    <x v="3"/>
    <x v="3"/>
    <m/>
    <m/>
    <m/>
    <s v=""/>
    <s v=""/>
    <m/>
    <m/>
    <s v=""/>
    <s v=""/>
    <m/>
    <m/>
    <m/>
    <m/>
    <m/>
    <m/>
    <m/>
    <m/>
    <m/>
    <m/>
    <m/>
    <m/>
    <m/>
    <m/>
    <m/>
    <m/>
    <m/>
    <m/>
    <m/>
    <m/>
    <m/>
    <m/>
    <m/>
    <m/>
    <s v=""/>
    <s v=""/>
    <m/>
    <s v=""/>
    <m/>
    <s v=""/>
    <m/>
    <m/>
    <m/>
    <m/>
    <m/>
    <m/>
    <m/>
    <m/>
    <m/>
    <m/>
    <m/>
    <m/>
    <m/>
    <m/>
    <m/>
  </r>
  <r>
    <x v="2180"/>
    <x v="3"/>
    <x v="1898"/>
    <s v="滝之町伊達線"/>
    <n v="1974"/>
    <n v="150"/>
    <n v="2016"/>
    <s v="Ⅱ"/>
    <m/>
    <m/>
    <n v="2021"/>
    <s v="Ⅲ"/>
    <x v="5"/>
    <x v="1"/>
    <m/>
    <m/>
    <n v="2026"/>
    <m/>
    <s v="更新"/>
    <m/>
    <s v="更新"/>
    <s v=""/>
    <s v=""/>
    <m/>
    <m/>
    <m/>
    <m/>
    <m/>
    <m/>
    <m/>
    <m/>
    <m/>
    <m/>
    <m/>
    <m/>
    <m/>
    <m/>
    <m/>
    <m/>
    <m/>
    <m/>
    <m/>
    <m/>
    <m/>
    <m/>
    <m/>
    <m/>
    <m/>
    <m/>
    <m/>
    <m/>
    <m/>
    <m/>
    <m/>
    <m/>
    <m/>
    <m/>
    <m/>
    <m/>
    <m/>
    <m/>
    <m/>
    <m/>
    <m/>
    <m/>
    <m/>
    <m/>
    <m/>
  </r>
  <r>
    <x v="2181"/>
    <x v="3"/>
    <x v="1899"/>
    <s v="富沢日高三石停車場線"/>
    <n v="1964"/>
    <n v="9.5"/>
    <n v="2015"/>
    <s v="Ⅰ"/>
    <n v="2019"/>
    <s v="Ⅱ"/>
    <n v="2019"/>
    <s v="Ⅱ"/>
    <x v="0"/>
    <x v="2"/>
    <m/>
    <m/>
    <n v="2024"/>
    <s v=""/>
    <s v=""/>
    <s v="修繕"/>
    <m/>
    <s v=""/>
    <s v=""/>
    <m/>
    <m/>
    <m/>
    <m/>
    <m/>
    <m/>
    <m/>
    <m/>
    <m/>
    <m/>
    <m/>
    <m/>
    <m/>
    <m/>
    <m/>
    <m/>
    <m/>
    <m/>
    <m/>
    <m/>
    <m/>
    <m/>
    <m/>
    <m/>
    <m/>
    <s v=""/>
    <m/>
    <s v=""/>
    <m/>
    <s v=""/>
    <m/>
    <m/>
    <m/>
    <m/>
    <m/>
    <m/>
    <m/>
    <m/>
    <m/>
    <m/>
    <m/>
    <m/>
    <m/>
    <m/>
    <s v=""/>
  </r>
  <r>
    <x v="2182"/>
    <x v="3"/>
    <x v="1082"/>
    <s v="富沢日高三石停車場線"/>
    <n v="1987"/>
    <n v="18.600000000000001"/>
    <n v="2018"/>
    <s v="Ⅲ"/>
    <n v="2018"/>
    <s v="Ⅲ"/>
    <n v="2018"/>
    <s v="Ⅲ"/>
    <x v="6"/>
    <x v="1"/>
    <m/>
    <m/>
    <n v="2023"/>
    <s v="修繕"/>
    <s v="修繕"/>
    <s v="修繕"/>
    <s v="修繕"/>
    <n v="2020"/>
    <n v="2022"/>
    <m/>
    <m/>
    <m/>
    <m/>
    <s v="補助"/>
    <n v="6.84"/>
    <s v="補助"/>
    <n v="8"/>
    <s v="補助"/>
    <n v="6"/>
    <s v="補助"/>
    <n v="25"/>
    <s v="補助"/>
    <n v="4.8499999999999996"/>
    <m/>
    <m/>
    <s v=""/>
    <m/>
    <s v="修繕"/>
    <s v="上部桁補修"/>
    <n v="2020"/>
    <s v="2020.07"/>
    <m/>
    <m/>
    <s v="修繕"/>
    <s v="上部桁補修"/>
    <n v="2020"/>
    <n v="2020.07"/>
    <n v="2022"/>
    <n v="2023.01"/>
    <m/>
    <m/>
    <m/>
    <m/>
    <m/>
    <m/>
    <m/>
    <m/>
    <m/>
    <m/>
    <m/>
    <m/>
    <m/>
    <m/>
    <n v="7"/>
  </r>
  <r>
    <x v="2183"/>
    <x v="3"/>
    <x v="1900"/>
    <s v="富沢日高三石停車場線"/>
    <n v="1987"/>
    <n v="2"/>
    <n v="2017"/>
    <s v="Ⅰ"/>
    <n v="2017"/>
    <s v="Ⅰ"/>
    <n v="2022"/>
    <s v="Ⅰ"/>
    <x v="2"/>
    <x v="0"/>
    <m/>
    <m/>
    <n v="2027"/>
    <s v=""/>
    <s v=""/>
    <s v="修繕"/>
    <m/>
    <s v=""/>
    <s v=""/>
    <m/>
    <m/>
    <m/>
    <m/>
    <m/>
    <m/>
    <m/>
    <m/>
    <m/>
    <m/>
    <m/>
    <m/>
    <m/>
    <m/>
    <m/>
    <m/>
    <m/>
    <m/>
    <m/>
    <m/>
    <m/>
    <m/>
    <m/>
    <m/>
    <s v=""/>
    <s v=""/>
    <m/>
    <s v=""/>
    <m/>
    <s v=""/>
    <m/>
    <m/>
    <m/>
    <m/>
    <m/>
    <m/>
    <m/>
    <m/>
    <m/>
    <m/>
    <m/>
    <m/>
    <m/>
    <m/>
    <m/>
  </r>
  <r>
    <x v="2184"/>
    <x v="3"/>
    <x v="1901"/>
    <s v="富沢日高三石停車場線"/>
    <n v="1988"/>
    <n v="34.1"/>
    <n v="2017"/>
    <s v="Ⅱ"/>
    <n v="2017"/>
    <s v="Ⅱ"/>
    <n v="2022"/>
    <s v="Ⅰ"/>
    <x v="2"/>
    <x v="0"/>
    <m/>
    <m/>
    <n v="2027"/>
    <s v=""/>
    <s v=""/>
    <s v="修繕"/>
    <m/>
    <s v=""/>
    <s v=""/>
    <m/>
    <m/>
    <m/>
    <m/>
    <m/>
    <m/>
    <m/>
    <m/>
    <m/>
    <m/>
    <m/>
    <m/>
    <m/>
    <m/>
    <m/>
    <m/>
    <m/>
    <m/>
    <m/>
    <m/>
    <m/>
    <m/>
    <m/>
    <m/>
    <s v=""/>
    <s v=""/>
    <m/>
    <s v=""/>
    <m/>
    <s v=""/>
    <m/>
    <m/>
    <m/>
    <m/>
    <m/>
    <m/>
    <m/>
    <m/>
    <m/>
    <m/>
    <m/>
    <m/>
    <m/>
    <m/>
    <s v=""/>
  </r>
  <r>
    <x v="2185"/>
    <x v="3"/>
    <x v="1902"/>
    <s v="富沢日高三石停車場線"/>
    <n v="1963"/>
    <n v="7.3"/>
    <n v="2015"/>
    <s v="Ⅱ"/>
    <n v="2019"/>
    <s v="Ⅲ"/>
    <n v="2019"/>
    <s v="Ⅲ"/>
    <x v="0"/>
    <x v="1"/>
    <m/>
    <m/>
    <n v="2024"/>
    <s v="修繕"/>
    <s v="修繕"/>
    <s v="修繕"/>
    <s v="修繕"/>
    <n v="2021"/>
    <n v="2022"/>
    <m/>
    <m/>
    <m/>
    <m/>
    <m/>
    <m/>
    <s v="補助"/>
    <n v="7"/>
    <s v="補助"/>
    <n v="1"/>
    <m/>
    <m/>
    <s v="補助"/>
    <n v="26.19"/>
    <m/>
    <m/>
    <s v=""/>
    <m/>
    <m/>
    <m/>
    <m/>
    <m/>
    <m/>
    <m/>
    <s v="修繕"/>
    <s v="支承補修､伸縮取替"/>
    <n v="2021"/>
    <n v="2021.07"/>
    <n v="2022"/>
    <n v="2023.01"/>
    <m/>
    <m/>
    <m/>
    <m/>
    <m/>
    <m/>
    <m/>
    <m/>
    <m/>
    <m/>
    <m/>
    <m/>
    <m/>
    <m/>
    <n v="7"/>
  </r>
  <r>
    <x v="2186"/>
    <x v="3"/>
    <x v="143"/>
    <s v="仲洞爺留寿都線"/>
    <n v="1972"/>
    <n v="40"/>
    <n v="2018"/>
    <s v="Ⅱ"/>
    <n v="2018"/>
    <s v="Ⅱ"/>
    <n v="2018"/>
    <s v="Ⅱ"/>
    <x v="6"/>
    <x v="2"/>
    <m/>
    <m/>
    <n v="2023"/>
    <s v=""/>
    <m/>
    <s v="修繕"/>
    <m/>
    <s v=""/>
    <s v=""/>
    <m/>
    <m/>
    <m/>
    <m/>
    <m/>
    <m/>
    <m/>
    <m/>
    <m/>
    <m/>
    <m/>
    <m/>
    <m/>
    <m/>
    <m/>
    <m/>
    <m/>
    <m/>
    <m/>
    <m/>
    <m/>
    <m/>
    <m/>
    <m/>
    <s v="修繕"/>
    <s v=""/>
    <m/>
    <s v=""/>
    <m/>
    <s v=""/>
    <m/>
    <m/>
    <m/>
    <m/>
    <m/>
    <m/>
    <m/>
    <m/>
    <m/>
    <m/>
    <m/>
    <m/>
    <m/>
    <m/>
    <s v=""/>
  </r>
  <r>
    <x v="2187"/>
    <x v="3"/>
    <x v="1903"/>
    <s v="瑞穂安平停車場線"/>
    <n v="1988"/>
    <n v="28.1"/>
    <n v="2016"/>
    <s v="Ⅰ"/>
    <n v="2020"/>
    <s v="Ⅰ"/>
    <n v="2020"/>
    <s v="Ⅰ"/>
    <x v="1"/>
    <x v="0"/>
    <m/>
    <m/>
    <n v="2025"/>
    <s v=""/>
    <s v=""/>
    <s v="修繕"/>
    <m/>
    <s v=""/>
    <s v=""/>
    <m/>
    <m/>
    <m/>
    <m/>
    <m/>
    <m/>
    <m/>
    <m/>
    <m/>
    <m/>
    <m/>
    <m/>
    <m/>
    <m/>
    <m/>
    <m/>
    <m/>
    <m/>
    <m/>
    <m/>
    <m/>
    <m/>
    <m/>
    <m/>
    <s v=""/>
    <s v=""/>
    <m/>
    <s v=""/>
    <m/>
    <s v=""/>
    <m/>
    <m/>
    <m/>
    <m/>
    <m/>
    <m/>
    <m/>
    <m/>
    <m/>
    <m/>
    <m/>
    <m/>
    <m/>
    <m/>
    <m/>
  </r>
  <r>
    <x v="2188"/>
    <x v="3"/>
    <x v="1904"/>
    <s v="瑞穂安平停車場線"/>
    <n v="1990"/>
    <n v="99.3"/>
    <n v="2016"/>
    <s v="Ⅰ"/>
    <n v="2020"/>
    <s v="Ⅱ"/>
    <n v="2020"/>
    <s v="Ⅱ"/>
    <x v="1"/>
    <x v="2"/>
    <m/>
    <m/>
    <n v="2025"/>
    <s v=""/>
    <s v=""/>
    <s v="修繕"/>
    <m/>
    <s v=""/>
    <s v=""/>
    <m/>
    <m/>
    <m/>
    <m/>
    <m/>
    <m/>
    <m/>
    <m/>
    <m/>
    <m/>
    <m/>
    <m/>
    <m/>
    <m/>
    <m/>
    <m/>
    <m/>
    <m/>
    <m/>
    <m/>
    <m/>
    <m/>
    <m/>
    <m/>
    <m/>
    <s v=""/>
    <m/>
    <s v=""/>
    <m/>
    <s v=""/>
    <m/>
    <m/>
    <m/>
    <m/>
    <m/>
    <m/>
    <m/>
    <m/>
    <m/>
    <m/>
    <m/>
    <m/>
    <m/>
    <m/>
    <s v=""/>
  </r>
  <r>
    <x v="2189"/>
    <x v="3"/>
    <x v="278"/>
    <s v="瑞穂安平停車場線"/>
    <n v="2000"/>
    <n v="24"/>
    <n v="2016"/>
    <s v="Ⅰ"/>
    <n v="2020"/>
    <s v="Ⅰ"/>
    <n v="2020"/>
    <s v="Ⅰ"/>
    <x v="1"/>
    <x v="0"/>
    <m/>
    <m/>
    <n v="2025"/>
    <s v=""/>
    <s v=""/>
    <s v="修繕"/>
    <m/>
    <s v=""/>
    <s v=""/>
    <m/>
    <m/>
    <m/>
    <m/>
    <m/>
    <m/>
    <m/>
    <m/>
    <m/>
    <m/>
    <m/>
    <m/>
    <m/>
    <m/>
    <m/>
    <m/>
    <m/>
    <m/>
    <m/>
    <m/>
    <m/>
    <m/>
    <m/>
    <m/>
    <s v=""/>
    <s v=""/>
    <m/>
    <s v=""/>
    <m/>
    <s v=""/>
    <m/>
    <m/>
    <m/>
    <m/>
    <m/>
    <m/>
    <m/>
    <m/>
    <m/>
    <m/>
    <m/>
    <m/>
    <m/>
    <m/>
    <m/>
  </r>
  <r>
    <x v="2190"/>
    <x v="3"/>
    <x v="1905"/>
    <s v="瑞穂安平停車場線"/>
    <n v="2001"/>
    <n v="2.8"/>
    <n v="2016"/>
    <s v="Ⅰ"/>
    <n v="2020"/>
    <s v="Ⅰ"/>
    <n v="2020"/>
    <s v="Ⅰ"/>
    <x v="1"/>
    <x v="0"/>
    <m/>
    <m/>
    <n v="2025"/>
    <s v=""/>
    <s v=""/>
    <s v="修繕"/>
    <m/>
    <s v=""/>
    <s v=""/>
    <m/>
    <m/>
    <m/>
    <m/>
    <m/>
    <m/>
    <m/>
    <m/>
    <m/>
    <m/>
    <m/>
    <m/>
    <m/>
    <m/>
    <m/>
    <m/>
    <m/>
    <m/>
    <m/>
    <m/>
    <m/>
    <m/>
    <m/>
    <m/>
    <s v=""/>
    <s v=""/>
    <m/>
    <s v=""/>
    <m/>
    <s v=""/>
    <m/>
    <m/>
    <m/>
    <m/>
    <m/>
    <m/>
    <m/>
    <m/>
    <m/>
    <m/>
    <m/>
    <m/>
    <m/>
    <m/>
    <m/>
  </r>
  <r>
    <x v="2191"/>
    <x v="3"/>
    <x v="1906"/>
    <s v="瑞穂安平停車場線"/>
    <n v="1989"/>
    <n v="83.5"/>
    <n v="2016"/>
    <s v="Ⅰ"/>
    <n v="2020"/>
    <s v="Ⅰ"/>
    <n v="2020"/>
    <s v="Ⅰ"/>
    <x v="1"/>
    <x v="0"/>
    <m/>
    <m/>
    <n v="2025"/>
    <s v=""/>
    <s v=""/>
    <s v="修繕"/>
    <m/>
    <s v=""/>
    <s v=""/>
    <m/>
    <m/>
    <m/>
    <m/>
    <m/>
    <m/>
    <m/>
    <m/>
    <m/>
    <m/>
    <m/>
    <m/>
    <m/>
    <m/>
    <m/>
    <m/>
    <m/>
    <m/>
    <m/>
    <m/>
    <m/>
    <m/>
    <m/>
    <m/>
    <s v=""/>
    <s v=""/>
    <m/>
    <s v=""/>
    <m/>
    <s v=""/>
    <m/>
    <m/>
    <m/>
    <m/>
    <m/>
    <m/>
    <m/>
    <m/>
    <m/>
    <m/>
    <m/>
    <m/>
    <m/>
    <m/>
    <m/>
  </r>
  <r>
    <x v="2192"/>
    <x v="3"/>
    <x v="958"/>
    <s v="洞爺虻田線"/>
    <n v="2003"/>
    <n v="11.5"/>
    <n v="2016"/>
    <s v="Ⅰ"/>
    <n v="2021"/>
    <s v="Ⅰ"/>
    <n v="2021"/>
    <s v="Ⅰ"/>
    <x v="5"/>
    <x v="0"/>
    <m/>
    <m/>
    <n v="2026"/>
    <s v=""/>
    <s v=""/>
    <s v="修繕"/>
    <m/>
    <s v=""/>
    <s v=""/>
    <m/>
    <m/>
    <m/>
    <m/>
    <m/>
    <m/>
    <m/>
    <m/>
    <m/>
    <m/>
    <m/>
    <m/>
    <m/>
    <m/>
    <m/>
    <m/>
    <m/>
    <m/>
    <m/>
    <m/>
    <m/>
    <m/>
    <m/>
    <m/>
    <s v=""/>
    <s v=""/>
    <m/>
    <s v=""/>
    <m/>
    <s v=""/>
    <m/>
    <m/>
    <m/>
    <m/>
    <m/>
    <m/>
    <m/>
    <m/>
    <m/>
    <m/>
    <m/>
    <m/>
    <m/>
    <m/>
    <m/>
  </r>
  <r>
    <x v="2193"/>
    <x v="3"/>
    <x v="1907"/>
    <s v="洞爺虻田線"/>
    <n v="2005"/>
    <n v="27"/>
    <n v="2016"/>
    <s v="Ⅰ"/>
    <n v="2021"/>
    <s v="Ⅰ"/>
    <n v="2021"/>
    <s v="Ⅰ"/>
    <x v="5"/>
    <x v="0"/>
    <m/>
    <m/>
    <n v="2026"/>
    <s v=""/>
    <s v=""/>
    <s v="修繕"/>
    <m/>
    <s v=""/>
    <s v=""/>
    <m/>
    <m/>
    <m/>
    <m/>
    <m/>
    <m/>
    <m/>
    <m/>
    <m/>
    <m/>
    <m/>
    <m/>
    <m/>
    <m/>
    <m/>
    <m/>
    <m/>
    <m/>
    <m/>
    <m/>
    <m/>
    <m/>
    <m/>
    <m/>
    <s v=""/>
    <s v=""/>
    <m/>
    <s v=""/>
    <m/>
    <s v=""/>
    <m/>
    <m/>
    <m/>
    <m/>
    <m/>
    <m/>
    <m/>
    <m/>
    <m/>
    <m/>
    <m/>
    <m/>
    <m/>
    <m/>
    <m/>
  </r>
  <r>
    <x v="2194"/>
    <x v="3"/>
    <x v="312"/>
    <s v="洞爺虻田線"/>
    <n v="2005"/>
    <n v="17.600000000000001"/>
    <n v="2016"/>
    <s v="Ⅰ"/>
    <n v="2021"/>
    <s v="Ⅰ"/>
    <n v="2021"/>
    <s v="Ⅰ"/>
    <x v="5"/>
    <x v="0"/>
    <m/>
    <m/>
    <n v="2026"/>
    <s v=""/>
    <s v=""/>
    <s v="修繕"/>
    <m/>
    <s v=""/>
    <s v=""/>
    <m/>
    <m/>
    <m/>
    <m/>
    <m/>
    <m/>
    <m/>
    <m/>
    <m/>
    <m/>
    <m/>
    <m/>
    <m/>
    <m/>
    <m/>
    <m/>
    <m/>
    <m/>
    <m/>
    <m/>
    <m/>
    <m/>
    <m/>
    <m/>
    <s v=""/>
    <s v=""/>
    <m/>
    <s v=""/>
    <m/>
    <s v=""/>
    <m/>
    <m/>
    <m/>
    <m/>
    <m/>
    <m/>
    <m/>
    <m/>
    <m/>
    <m/>
    <m/>
    <m/>
    <m/>
    <m/>
    <m/>
  </r>
  <r>
    <x v="2195"/>
    <x v="3"/>
    <x v="1908"/>
    <s v="洞爺虻田線"/>
    <n v="1965"/>
    <n v="3.2"/>
    <n v="2018"/>
    <s v="Ⅰ"/>
    <n v="2018"/>
    <s v="Ⅰ"/>
    <n v="2018"/>
    <s v="Ⅰ"/>
    <x v="6"/>
    <x v="0"/>
    <m/>
    <m/>
    <n v="2023"/>
    <s v=""/>
    <s v=""/>
    <s v="修繕"/>
    <m/>
    <s v=""/>
    <s v=""/>
    <m/>
    <m/>
    <m/>
    <m/>
    <m/>
    <m/>
    <m/>
    <m/>
    <m/>
    <m/>
    <m/>
    <m/>
    <m/>
    <m/>
    <m/>
    <m/>
    <m/>
    <m/>
    <m/>
    <m/>
    <m/>
    <m/>
    <m/>
    <m/>
    <s v=""/>
    <s v=""/>
    <m/>
    <s v=""/>
    <m/>
    <s v=""/>
    <m/>
    <m/>
    <m/>
    <m/>
    <m/>
    <m/>
    <m/>
    <m/>
    <m/>
    <m/>
    <m/>
    <m/>
    <m/>
    <m/>
    <m/>
  </r>
  <r>
    <x v="2196"/>
    <x v="3"/>
    <x v="1909"/>
    <s v="洞爺虻田線"/>
    <n v="1938"/>
    <n v="6.4"/>
    <n v="2016"/>
    <s v="Ⅱ"/>
    <n v="2021"/>
    <s v="Ⅱ"/>
    <n v="2021"/>
    <s v="Ⅱ"/>
    <x v="5"/>
    <x v="2"/>
    <m/>
    <m/>
    <n v="2026"/>
    <s v=""/>
    <m/>
    <s v="修繕"/>
    <m/>
    <s v=""/>
    <s v=""/>
    <m/>
    <m/>
    <m/>
    <m/>
    <m/>
    <m/>
    <m/>
    <m/>
    <m/>
    <m/>
    <m/>
    <m/>
    <m/>
    <m/>
    <m/>
    <m/>
    <m/>
    <m/>
    <m/>
    <m/>
    <m/>
    <m/>
    <m/>
    <m/>
    <s v="修繕"/>
    <s v=""/>
    <m/>
    <s v=""/>
    <m/>
    <s v=""/>
    <m/>
    <m/>
    <m/>
    <m/>
    <m/>
    <m/>
    <m/>
    <m/>
    <m/>
    <m/>
    <m/>
    <m/>
    <m/>
    <m/>
    <s v=""/>
  </r>
  <r>
    <x v="2197"/>
    <x v="3"/>
    <x v="1910"/>
    <s v="洞爺虻田線"/>
    <n v="1972"/>
    <n v="2"/>
    <n v="2018"/>
    <s v="Ⅰ"/>
    <n v="2018"/>
    <s v="Ⅰ"/>
    <n v="2018"/>
    <s v="Ⅰ"/>
    <x v="6"/>
    <x v="0"/>
    <m/>
    <m/>
    <n v="2023"/>
    <s v=""/>
    <s v=""/>
    <s v="修繕"/>
    <m/>
    <s v=""/>
    <s v=""/>
    <m/>
    <m/>
    <m/>
    <m/>
    <m/>
    <m/>
    <m/>
    <m/>
    <m/>
    <m/>
    <m/>
    <m/>
    <m/>
    <m/>
    <m/>
    <m/>
    <m/>
    <m/>
    <m/>
    <m/>
    <m/>
    <m/>
    <m/>
    <m/>
    <s v=""/>
    <s v=""/>
    <m/>
    <s v=""/>
    <m/>
    <s v=""/>
    <m/>
    <m/>
    <m/>
    <m/>
    <m/>
    <m/>
    <m/>
    <m/>
    <m/>
    <m/>
    <m/>
    <m/>
    <m/>
    <m/>
    <m/>
  </r>
  <r>
    <x v="2198"/>
    <x v="3"/>
    <x v="1911"/>
    <s v="洞爺虻田線"/>
    <n v="1938"/>
    <n v="10"/>
    <n v="2016"/>
    <s v="Ⅱ"/>
    <n v="2021"/>
    <s v="Ⅱ"/>
    <n v="2021"/>
    <s v="Ⅱ"/>
    <x v="5"/>
    <x v="2"/>
    <m/>
    <m/>
    <n v="2026"/>
    <s v=""/>
    <m/>
    <s v="修繕"/>
    <m/>
    <s v=""/>
    <s v=""/>
    <m/>
    <m/>
    <m/>
    <m/>
    <m/>
    <m/>
    <m/>
    <m/>
    <m/>
    <m/>
    <m/>
    <m/>
    <m/>
    <m/>
    <m/>
    <m/>
    <m/>
    <m/>
    <m/>
    <m/>
    <m/>
    <m/>
    <m/>
    <m/>
    <s v="修繕"/>
    <s v=""/>
    <m/>
    <s v=""/>
    <m/>
    <s v=""/>
    <m/>
    <m/>
    <m/>
    <m/>
    <m/>
    <m/>
    <m/>
    <m/>
    <m/>
    <m/>
    <m/>
    <m/>
    <m/>
    <m/>
    <s v=""/>
  </r>
  <r>
    <x v="2199"/>
    <x v="3"/>
    <x v="1912"/>
    <s v="洞爺虻田線"/>
    <n v="1985"/>
    <n v="2"/>
    <n v="2016"/>
    <s v="Ⅰ"/>
    <n v="2021"/>
    <s v="Ⅰ"/>
    <n v="2021"/>
    <s v="Ⅰ"/>
    <x v="5"/>
    <x v="0"/>
    <m/>
    <m/>
    <n v="2026"/>
    <s v=""/>
    <s v=""/>
    <s v="修繕"/>
    <m/>
    <s v=""/>
    <s v=""/>
    <m/>
    <m/>
    <m/>
    <m/>
    <m/>
    <m/>
    <m/>
    <m/>
    <m/>
    <m/>
    <m/>
    <m/>
    <m/>
    <m/>
    <m/>
    <m/>
    <m/>
    <m/>
    <m/>
    <m/>
    <m/>
    <m/>
    <m/>
    <m/>
    <s v=""/>
    <s v=""/>
    <m/>
    <s v=""/>
    <m/>
    <s v=""/>
    <m/>
    <m/>
    <m/>
    <m/>
    <m/>
    <m/>
    <m/>
    <m/>
    <m/>
    <m/>
    <m/>
    <m/>
    <m/>
    <m/>
    <m/>
  </r>
  <r>
    <x v="2200"/>
    <x v="3"/>
    <x v="1913"/>
    <s v="洞爺虻田線"/>
    <n v="1986"/>
    <n v="3"/>
    <n v="2016"/>
    <s v="Ⅰ"/>
    <n v="2021"/>
    <s v="Ⅰ"/>
    <n v="2021"/>
    <s v="Ⅰ"/>
    <x v="5"/>
    <x v="0"/>
    <m/>
    <m/>
    <n v="2026"/>
    <s v=""/>
    <s v=""/>
    <s v="修繕"/>
    <m/>
    <s v=""/>
    <s v=""/>
    <m/>
    <m/>
    <m/>
    <m/>
    <m/>
    <m/>
    <m/>
    <m/>
    <m/>
    <m/>
    <m/>
    <m/>
    <m/>
    <m/>
    <m/>
    <m/>
    <m/>
    <m/>
    <m/>
    <m/>
    <m/>
    <m/>
    <m/>
    <m/>
    <s v=""/>
    <s v=""/>
    <m/>
    <s v=""/>
    <m/>
    <s v=""/>
    <m/>
    <m/>
    <m/>
    <m/>
    <m/>
    <m/>
    <m/>
    <m/>
    <m/>
    <m/>
    <m/>
    <m/>
    <m/>
    <m/>
    <m/>
  </r>
  <r>
    <x v="2201"/>
    <x v="3"/>
    <x v="1914"/>
    <s v="洞爺虻田線"/>
    <n v="1986"/>
    <n v="2"/>
    <n v="2016"/>
    <s v="Ⅰ"/>
    <n v="2021"/>
    <s v="Ⅰ"/>
    <n v="2021"/>
    <s v="Ⅰ"/>
    <x v="5"/>
    <x v="0"/>
    <m/>
    <m/>
    <n v="2026"/>
    <s v=""/>
    <s v=""/>
    <s v="修繕"/>
    <m/>
    <s v=""/>
    <s v=""/>
    <m/>
    <m/>
    <m/>
    <m/>
    <m/>
    <m/>
    <m/>
    <m/>
    <m/>
    <m/>
    <m/>
    <m/>
    <m/>
    <m/>
    <m/>
    <m/>
    <m/>
    <m/>
    <m/>
    <m/>
    <m/>
    <m/>
    <m/>
    <m/>
    <s v=""/>
    <s v=""/>
    <m/>
    <s v=""/>
    <m/>
    <s v=""/>
    <m/>
    <m/>
    <m/>
    <m/>
    <m/>
    <m/>
    <m/>
    <m/>
    <m/>
    <m/>
    <m/>
    <m/>
    <m/>
    <m/>
    <m/>
  </r>
  <r>
    <x v="2202"/>
    <x v="3"/>
    <x v="1915"/>
    <s v="洞爺虻田線"/>
    <n v="2011"/>
    <n v="10.8"/>
    <n v="2015"/>
    <s v="Ⅰ"/>
    <n v="2019"/>
    <s v="Ⅰ"/>
    <n v="2019"/>
    <s v="Ⅰ"/>
    <x v="0"/>
    <x v="0"/>
    <m/>
    <m/>
    <n v="2024"/>
    <s v=""/>
    <s v=""/>
    <s v="修繕"/>
    <m/>
    <s v=""/>
    <s v=""/>
    <m/>
    <m/>
    <m/>
    <m/>
    <m/>
    <m/>
    <m/>
    <m/>
    <m/>
    <m/>
    <m/>
    <m/>
    <m/>
    <m/>
    <m/>
    <m/>
    <m/>
    <m/>
    <m/>
    <m/>
    <m/>
    <m/>
    <m/>
    <m/>
    <s v=""/>
    <s v=""/>
    <m/>
    <s v=""/>
    <m/>
    <s v=""/>
    <m/>
    <m/>
    <m/>
    <m/>
    <m/>
    <m/>
    <m/>
    <m/>
    <m/>
    <m/>
    <m/>
    <m/>
    <m/>
    <m/>
    <m/>
  </r>
  <r>
    <x v="2203"/>
    <x v="3"/>
    <x v="1916"/>
    <s v="洞爺虻田線"/>
    <n v="2011"/>
    <n v="3.1"/>
    <n v="2015"/>
    <s v="Ⅰ"/>
    <n v="2019"/>
    <s v="Ⅰ"/>
    <n v="2019"/>
    <s v="Ⅰ"/>
    <x v="0"/>
    <x v="0"/>
    <m/>
    <m/>
    <n v="2024"/>
    <s v=""/>
    <s v=""/>
    <s v="修繕"/>
    <m/>
    <s v=""/>
    <s v=""/>
    <m/>
    <m/>
    <m/>
    <m/>
    <m/>
    <m/>
    <m/>
    <m/>
    <m/>
    <m/>
    <m/>
    <m/>
    <m/>
    <m/>
    <m/>
    <m/>
    <m/>
    <m/>
    <m/>
    <m/>
    <m/>
    <m/>
    <m/>
    <m/>
    <s v=""/>
    <s v=""/>
    <m/>
    <s v=""/>
    <m/>
    <s v=""/>
    <m/>
    <m/>
    <m/>
    <m/>
    <m/>
    <m/>
    <m/>
    <m/>
    <m/>
    <m/>
    <m/>
    <m/>
    <m/>
    <m/>
    <m/>
  </r>
  <r>
    <x v="2204"/>
    <x v="3"/>
    <x v="1917"/>
    <s v="洞爺虻田線"/>
    <n v="1990"/>
    <n v="10.5"/>
    <n v="2015"/>
    <s v="Ⅰ"/>
    <n v="2019"/>
    <s v="Ⅰ"/>
    <n v="2019"/>
    <s v="Ⅰ"/>
    <x v="0"/>
    <x v="0"/>
    <m/>
    <m/>
    <n v="2024"/>
    <s v=""/>
    <s v=""/>
    <s v="修繕"/>
    <m/>
    <s v=""/>
    <s v=""/>
    <m/>
    <m/>
    <m/>
    <m/>
    <m/>
    <m/>
    <m/>
    <m/>
    <m/>
    <m/>
    <m/>
    <m/>
    <m/>
    <m/>
    <m/>
    <m/>
    <m/>
    <m/>
    <m/>
    <m/>
    <m/>
    <m/>
    <m/>
    <m/>
    <s v=""/>
    <s v=""/>
    <m/>
    <s v=""/>
    <m/>
    <s v=""/>
    <m/>
    <m/>
    <m/>
    <m/>
    <m/>
    <m/>
    <m/>
    <m/>
    <m/>
    <m/>
    <m/>
    <m/>
    <m/>
    <m/>
    <m/>
  </r>
  <r>
    <x v="2205"/>
    <x v="3"/>
    <x v="1918"/>
    <s v="大岸礼文停車場線"/>
    <n v="1966"/>
    <n v="46"/>
    <n v="2018"/>
    <s v="Ⅲ"/>
    <n v="2018"/>
    <s v="Ⅲ"/>
    <n v="2018"/>
    <s v="Ⅲ"/>
    <x v="6"/>
    <x v="1"/>
    <m/>
    <m/>
    <n v="2023"/>
    <s v="修繕"/>
    <s v="修繕"/>
    <s v="修繕"/>
    <s v="修繕"/>
    <n v="2019"/>
    <n v="2020"/>
    <m/>
    <m/>
    <m/>
    <m/>
    <s v="補助"/>
    <n v="55.574999999999996"/>
    <m/>
    <m/>
    <m/>
    <m/>
    <m/>
    <m/>
    <m/>
    <m/>
    <m/>
    <m/>
    <s v=""/>
    <m/>
    <s v="修繕"/>
    <s v="地覆補修、塗装工"/>
    <n v="2019"/>
    <s v="2019.08"/>
    <n v="2020"/>
    <s v="2021.03"/>
    <s v="修繕"/>
    <s v="地覆補修、塗装工"/>
    <n v="2019"/>
    <n v="2019.08"/>
    <n v="2020"/>
    <n v="2021.03"/>
    <m/>
    <m/>
    <m/>
    <m/>
    <m/>
    <m/>
    <m/>
    <m/>
    <m/>
    <m/>
    <m/>
    <m/>
    <m/>
    <m/>
    <n v="61"/>
  </r>
  <r>
    <x v="2206"/>
    <x v="3"/>
    <x v="1919"/>
    <s v="大岸礼文停車場線"/>
    <n v="1972"/>
    <n v="46"/>
    <n v="2018"/>
    <s v="Ⅲ"/>
    <n v="2018"/>
    <s v="Ⅲ"/>
    <n v="2018"/>
    <s v="Ⅲ"/>
    <x v="6"/>
    <x v="1"/>
    <m/>
    <m/>
    <n v="2023"/>
    <s v="修繕"/>
    <s v="修繕"/>
    <s v="修繕"/>
    <s v="修繕"/>
    <n v="2019"/>
    <n v="2020"/>
    <m/>
    <m/>
    <m/>
    <m/>
    <s v="補助"/>
    <n v="42.75"/>
    <m/>
    <m/>
    <m/>
    <m/>
    <m/>
    <m/>
    <m/>
    <m/>
    <m/>
    <m/>
    <s v=""/>
    <m/>
    <s v="修繕"/>
    <s v="地覆補修、塗装工"/>
    <n v="2019"/>
    <s v="2019.08"/>
    <n v="2020"/>
    <s v="2021.03"/>
    <s v="修繕"/>
    <s v="地覆補修、塗装工"/>
    <n v="2019"/>
    <n v="2019.08"/>
    <n v="2020"/>
    <n v="2021.03"/>
    <m/>
    <m/>
    <m/>
    <m/>
    <m/>
    <m/>
    <m/>
    <m/>
    <m/>
    <m/>
    <m/>
    <m/>
    <m/>
    <m/>
    <n v="40"/>
  </r>
  <r>
    <x v="2207"/>
    <x v="3"/>
    <x v="1920"/>
    <s v="大岸礼文停車場線"/>
    <n v="1971"/>
    <n v="47.4"/>
    <n v="2016"/>
    <s v="Ⅰ"/>
    <n v="2021"/>
    <s v="Ⅲ"/>
    <n v="2021"/>
    <s v="Ⅲ"/>
    <x v="5"/>
    <x v="1"/>
    <m/>
    <m/>
    <n v="2026"/>
    <s v="修繕"/>
    <s v="修繕"/>
    <s v="修繕"/>
    <s v="修繕"/>
    <n v="2023"/>
    <n v="2024"/>
    <m/>
    <m/>
    <m/>
    <m/>
    <m/>
    <m/>
    <m/>
    <m/>
    <m/>
    <m/>
    <m/>
    <m/>
    <m/>
    <m/>
    <m/>
    <m/>
    <s v="補助"/>
    <n v="10"/>
    <m/>
    <m/>
    <m/>
    <m/>
    <m/>
    <m/>
    <s v="修繕"/>
    <s v=""/>
    <m/>
    <s v=""/>
    <m/>
    <s v=""/>
    <s v="修繕"/>
    <n v="2023"/>
    <n v="2024"/>
    <s v="修繕"/>
    <n v="2023"/>
    <n v="2024"/>
    <s v="修繕"/>
    <n v="14.4"/>
    <s v="修繕"/>
    <n v="2023"/>
    <n v="2024"/>
    <s v="修繕"/>
    <n v="2023"/>
    <n v="2024"/>
    <n v="65"/>
  </r>
  <r>
    <x v="2208"/>
    <x v="3"/>
    <x v="1921"/>
    <s v="大岸礼文停車場線"/>
    <n v="1996"/>
    <n v="6"/>
    <n v="2016"/>
    <s v="Ⅰ"/>
    <n v="2021"/>
    <s v="Ⅰ"/>
    <n v="2021"/>
    <s v="Ⅰ"/>
    <x v="5"/>
    <x v="0"/>
    <m/>
    <m/>
    <n v="2026"/>
    <s v=""/>
    <s v=""/>
    <s v="修繕"/>
    <m/>
    <s v=""/>
    <s v=""/>
    <m/>
    <m/>
    <m/>
    <m/>
    <m/>
    <m/>
    <m/>
    <m/>
    <m/>
    <m/>
    <m/>
    <m/>
    <m/>
    <m/>
    <m/>
    <m/>
    <m/>
    <m/>
    <m/>
    <m/>
    <m/>
    <m/>
    <m/>
    <m/>
    <s v=""/>
    <s v=""/>
    <m/>
    <s v=""/>
    <m/>
    <s v=""/>
    <m/>
    <m/>
    <m/>
    <m/>
    <m/>
    <m/>
    <m/>
    <m/>
    <m/>
    <m/>
    <m/>
    <m/>
    <m/>
    <m/>
    <m/>
  </r>
  <r>
    <x v="2209"/>
    <x v="3"/>
    <x v="1922"/>
    <s v="大岸礼文停車場線"/>
    <n v="1976"/>
    <n v="7.3"/>
    <n v="2016"/>
    <s v="Ⅰ"/>
    <n v="2021"/>
    <s v="Ⅰ"/>
    <n v="2021"/>
    <s v="Ⅰ"/>
    <x v="5"/>
    <x v="0"/>
    <m/>
    <m/>
    <n v="2026"/>
    <s v=""/>
    <s v=""/>
    <s v="修繕"/>
    <m/>
    <s v=""/>
    <s v=""/>
    <m/>
    <m/>
    <m/>
    <m/>
    <m/>
    <m/>
    <m/>
    <m/>
    <m/>
    <m/>
    <m/>
    <m/>
    <m/>
    <m/>
    <m/>
    <m/>
    <m/>
    <m/>
    <m/>
    <m/>
    <m/>
    <m/>
    <m/>
    <m/>
    <s v=""/>
    <s v=""/>
    <m/>
    <s v=""/>
    <m/>
    <s v=""/>
    <m/>
    <m/>
    <m/>
    <m/>
    <m/>
    <m/>
    <m/>
    <m/>
    <m/>
    <m/>
    <m/>
    <m/>
    <m/>
    <m/>
    <m/>
  </r>
  <r>
    <x v="2210"/>
    <x v="3"/>
    <x v="1923"/>
    <s v="礼文停車場線"/>
    <n v="1972"/>
    <n v="5"/>
    <n v="2016"/>
    <s v="Ⅰ"/>
    <n v="2021"/>
    <s v="Ⅰ"/>
    <n v="2021"/>
    <s v="Ⅰ"/>
    <x v="5"/>
    <x v="0"/>
    <m/>
    <m/>
    <n v="2026"/>
    <s v=""/>
    <s v=""/>
    <s v="修繕"/>
    <m/>
    <s v=""/>
    <s v=""/>
    <m/>
    <m/>
    <m/>
    <m/>
    <m/>
    <m/>
    <m/>
    <m/>
    <m/>
    <m/>
    <m/>
    <m/>
    <m/>
    <m/>
    <m/>
    <m/>
    <m/>
    <m/>
    <m/>
    <m/>
    <m/>
    <m/>
    <m/>
    <m/>
    <s v=""/>
    <s v=""/>
    <m/>
    <s v=""/>
    <m/>
    <s v=""/>
    <m/>
    <m/>
    <m/>
    <m/>
    <m/>
    <m/>
    <m/>
    <m/>
    <m/>
    <m/>
    <m/>
    <m/>
    <m/>
    <m/>
    <m/>
  </r>
  <r>
    <x v="2211"/>
    <x v="3"/>
    <x v="1924"/>
    <s v="占冠穂別線"/>
    <n v="1963"/>
    <n v="20.8"/>
    <n v="2018"/>
    <s v="Ⅱ"/>
    <n v="2018"/>
    <s v="Ⅱ"/>
    <n v="2018"/>
    <s v="Ⅱ"/>
    <x v="6"/>
    <x v="2"/>
    <m/>
    <m/>
    <n v="2023"/>
    <s v="修繕"/>
    <s v="修繕"/>
    <s v="修繕"/>
    <m/>
    <m/>
    <s v=""/>
    <m/>
    <m/>
    <m/>
    <m/>
    <m/>
    <m/>
    <m/>
    <m/>
    <m/>
    <m/>
    <m/>
    <m/>
    <m/>
    <m/>
    <m/>
    <m/>
    <m/>
    <m/>
    <s v="修繕"/>
    <s v="護岸工、上部断面補修、橋面防水、伸縮装置"/>
    <n v="2013"/>
    <s v="2013.12"/>
    <m/>
    <m/>
    <s v="修繕"/>
    <s v="護岸工、上部断面補修、橋面防水、伸縮装置"/>
    <n v="2013"/>
    <n v="2013.12"/>
    <m/>
    <s v=""/>
    <m/>
    <m/>
    <m/>
    <m/>
    <m/>
    <m/>
    <m/>
    <m/>
    <m/>
    <m/>
    <m/>
    <m/>
    <m/>
    <m/>
    <n v="40"/>
  </r>
  <r>
    <x v="2212"/>
    <x v="3"/>
    <x v="1925"/>
    <s v="占冠穂別線"/>
    <n v="1991"/>
    <n v="13.3"/>
    <n v="2018"/>
    <s v="Ⅰ"/>
    <n v="2018"/>
    <s v="Ⅰ"/>
    <n v="2018"/>
    <s v="Ⅰ"/>
    <x v="6"/>
    <x v="0"/>
    <m/>
    <m/>
    <n v="2023"/>
    <s v=""/>
    <s v=""/>
    <s v="修繕"/>
    <m/>
    <s v=""/>
    <s v=""/>
    <m/>
    <m/>
    <m/>
    <m/>
    <m/>
    <m/>
    <m/>
    <m/>
    <m/>
    <m/>
    <m/>
    <m/>
    <m/>
    <m/>
    <m/>
    <m/>
    <m/>
    <m/>
    <m/>
    <m/>
    <m/>
    <m/>
    <m/>
    <m/>
    <s v=""/>
    <s v=""/>
    <m/>
    <s v=""/>
    <m/>
    <s v=""/>
    <m/>
    <m/>
    <m/>
    <m/>
    <m/>
    <m/>
    <m/>
    <m/>
    <m/>
    <m/>
    <m/>
    <m/>
    <m/>
    <m/>
    <m/>
  </r>
  <r>
    <x v="2213"/>
    <x v="3"/>
    <x v="1926"/>
    <s v="占冠穂別線"/>
    <n v="1967"/>
    <n v="15.4"/>
    <n v="2018"/>
    <s v="Ⅰ"/>
    <n v="2018"/>
    <s v="Ⅰ"/>
    <n v="2018"/>
    <s v="Ⅰ"/>
    <x v="6"/>
    <x v="0"/>
    <m/>
    <m/>
    <n v="2023"/>
    <s v=""/>
    <s v=""/>
    <s v="修繕"/>
    <m/>
    <s v=""/>
    <s v=""/>
    <m/>
    <m/>
    <m/>
    <m/>
    <m/>
    <m/>
    <m/>
    <m/>
    <m/>
    <m/>
    <m/>
    <m/>
    <m/>
    <m/>
    <m/>
    <m/>
    <m/>
    <m/>
    <m/>
    <m/>
    <m/>
    <m/>
    <m/>
    <m/>
    <s v=""/>
    <s v=""/>
    <m/>
    <s v=""/>
    <m/>
    <s v=""/>
    <m/>
    <m/>
    <m/>
    <m/>
    <m/>
    <m/>
    <m/>
    <m/>
    <m/>
    <m/>
    <m/>
    <m/>
    <m/>
    <m/>
    <m/>
  </r>
  <r>
    <x v="2214"/>
    <x v="3"/>
    <x v="1927"/>
    <s v="占冠穂別線"/>
    <n v="1965"/>
    <n v="22.5"/>
    <n v="2017"/>
    <s v="Ⅱ"/>
    <n v="2017"/>
    <s v="Ⅱ"/>
    <n v="2022"/>
    <s v="Ⅱ"/>
    <x v="2"/>
    <x v="2"/>
    <m/>
    <m/>
    <n v="2027"/>
    <s v=""/>
    <s v=""/>
    <s v="修繕"/>
    <m/>
    <s v=""/>
    <s v=""/>
    <m/>
    <m/>
    <m/>
    <m/>
    <m/>
    <m/>
    <m/>
    <m/>
    <m/>
    <m/>
    <m/>
    <m/>
    <m/>
    <m/>
    <m/>
    <m/>
    <m/>
    <m/>
    <m/>
    <m/>
    <m/>
    <m/>
    <m/>
    <m/>
    <s v=""/>
    <s v=""/>
    <m/>
    <s v=""/>
    <m/>
    <s v=""/>
    <m/>
    <m/>
    <m/>
    <m/>
    <m/>
    <m/>
    <m/>
    <m/>
    <m/>
    <m/>
    <m/>
    <m/>
    <m/>
    <m/>
    <s v=""/>
  </r>
  <r>
    <x v="2215"/>
    <x v="3"/>
    <x v="321"/>
    <s v="占冠穂別線"/>
    <n v="1994"/>
    <n v="11.4"/>
    <n v="2016"/>
    <s v="Ⅱ"/>
    <n v="2021"/>
    <s v="Ⅰ"/>
    <n v="2021"/>
    <s v="Ⅰ"/>
    <x v="5"/>
    <x v="0"/>
    <m/>
    <m/>
    <n v="2026"/>
    <s v=""/>
    <s v=""/>
    <s v="修繕"/>
    <m/>
    <s v=""/>
    <s v=""/>
    <m/>
    <m/>
    <m/>
    <m/>
    <m/>
    <m/>
    <m/>
    <m/>
    <m/>
    <m/>
    <m/>
    <m/>
    <m/>
    <m/>
    <m/>
    <m/>
    <m/>
    <m/>
    <m/>
    <m/>
    <m/>
    <m/>
    <m/>
    <m/>
    <s v=""/>
    <s v=""/>
    <m/>
    <s v=""/>
    <m/>
    <s v=""/>
    <m/>
    <m/>
    <m/>
    <m/>
    <m/>
    <m/>
    <m/>
    <m/>
    <m/>
    <m/>
    <m/>
    <m/>
    <m/>
    <m/>
    <m/>
  </r>
  <r>
    <x v="2216"/>
    <x v="3"/>
    <x v="344"/>
    <s v="占冠穂別線"/>
    <n v="1980"/>
    <n v="5.6"/>
    <n v="2016"/>
    <s v="Ⅱ"/>
    <n v="2016"/>
    <s v="Ⅱ"/>
    <n v="2016"/>
    <s v="Ⅱ"/>
    <x v="9"/>
    <x v="2"/>
    <m/>
    <m/>
    <m/>
    <s v=""/>
    <s v=""/>
    <s v="修繕"/>
    <m/>
    <s v=""/>
    <s v=""/>
    <m/>
    <m/>
    <m/>
    <m/>
    <m/>
    <m/>
    <m/>
    <m/>
    <m/>
    <m/>
    <m/>
    <m/>
    <m/>
    <m/>
    <m/>
    <m/>
    <m/>
    <m/>
    <m/>
    <m/>
    <m/>
    <m/>
    <m/>
    <m/>
    <m/>
    <s v=""/>
    <m/>
    <s v=""/>
    <m/>
    <s v=""/>
    <m/>
    <m/>
    <m/>
    <m/>
    <m/>
    <m/>
    <m/>
    <m/>
    <m/>
    <m/>
    <m/>
    <m/>
    <m/>
    <m/>
    <s v=""/>
  </r>
  <r>
    <x v="2217"/>
    <x v="3"/>
    <x v="1928"/>
    <s v="占冠穂別線"/>
    <n v="1999"/>
    <n v="14.1"/>
    <n v="2018"/>
    <s v="Ⅰ"/>
    <n v="2018"/>
    <s v="Ⅰ"/>
    <n v="2018"/>
    <s v="Ⅰ"/>
    <x v="6"/>
    <x v="0"/>
    <m/>
    <m/>
    <n v="2023"/>
    <s v=""/>
    <s v=""/>
    <s v="修繕"/>
    <m/>
    <s v=""/>
    <s v=""/>
    <m/>
    <m/>
    <m/>
    <m/>
    <m/>
    <m/>
    <m/>
    <m/>
    <m/>
    <m/>
    <m/>
    <m/>
    <m/>
    <m/>
    <m/>
    <m/>
    <m/>
    <m/>
    <m/>
    <m/>
    <m/>
    <m/>
    <m/>
    <m/>
    <s v=""/>
    <s v=""/>
    <m/>
    <s v=""/>
    <m/>
    <s v=""/>
    <m/>
    <m/>
    <m/>
    <m/>
    <m/>
    <m/>
    <m/>
    <m/>
    <m/>
    <m/>
    <m/>
    <m/>
    <m/>
    <m/>
    <m/>
  </r>
  <r>
    <x v="2218"/>
    <x v="3"/>
    <x v="1929"/>
    <s v="占冠穂別線"/>
    <n v="1978"/>
    <n v="13.6"/>
    <n v="2017"/>
    <s v="Ⅱ"/>
    <n v="2017"/>
    <s v="Ⅱ"/>
    <n v="2022"/>
    <s v="Ⅱ"/>
    <x v="2"/>
    <x v="2"/>
    <m/>
    <m/>
    <n v="2027"/>
    <s v=""/>
    <s v=""/>
    <s v="修繕"/>
    <m/>
    <s v=""/>
    <s v=""/>
    <m/>
    <m/>
    <m/>
    <m/>
    <m/>
    <m/>
    <m/>
    <m/>
    <m/>
    <m/>
    <m/>
    <m/>
    <m/>
    <m/>
    <m/>
    <m/>
    <m/>
    <m/>
    <m/>
    <m/>
    <m/>
    <m/>
    <m/>
    <m/>
    <s v=""/>
    <s v=""/>
    <m/>
    <s v=""/>
    <m/>
    <s v=""/>
    <m/>
    <m/>
    <m/>
    <m/>
    <m/>
    <m/>
    <m/>
    <m/>
    <m/>
    <m/>
    <m/>
    <m/>
    <m/>
    <m/>
    <s v=""/>
  </r>
  <r>
    <x v="2219"/>
    <x v="3"/>
    <x v="958"/>
    <s v="占冠穂別線"/>
    <n v="1967"/>
    <n v="20.5"/>
    <n v="2017"/>
    <s v="Ⅱ"/>
    <n v="2017"/>
    <s v="Ⅱ"/>
    <n v="2022"/>
    <s v="Ⅱ"/>
    <x v="2"/>
    <x v="2"/>
    <m/>
    <m/>
    <n v="2027"/>
    <s v=""/>
    <s v=""/>
    <s v="修繕"/>
    <m/>
    <s v=""/>
    <s v=""/>
    <m/>
    <m/>
    <m/>
    <m/>
    <m/>
    <m/>
    <m/>
    <m/>
    <m/>
    <m/>
    <m/>
    <m/>
    <m/>
    <m/>
    <m/>
    <m/>
    <m/>
    <m/>
    <m/>
    <m/>
    <m/>
    <m/>
    <m/>
    <m/>
    <s v=""/>
    <s v=""/>
    <m/>
    <s v=""/>
    <m/>
    <s v=""/>
    <m/>
    <m/>
    <m/>
    <m/>
    <m/>
    <m/>
    <m/>
    <m/>
    <m/>
    <m/>
    <m/>
    <m/>
    <m/>
    <m/>
    <s v=""/>
  </r>
  <r>
    <x v="2220"/>
    <x v="3"/>
    <x v="1930"/>
    <s v="占冠穂別線"/>
    <n v="1973"/>
    <n v="166.1"/>
    <n v="2017"/>
    <s v="Ⅰ"/>
    <n v="2017"/>
    <s v="Ⅰ"/>
    <n v="2022"/>
    <s v="Ⅱ"/>
    <x v="2"/>
    <x v="2"/>
    <m/>
    <m/>
    <n v="2027"/>
    <s v=""/>
    <s v=""/>
    <s v="修繕"/>
    <m/>
    <s v=""/>
    <s v=""/>
    <m/>
    <m/>
    <m/>
    <m/>
    <m/>
    <m/>
    <m/>
    <m/>
    <m/>
    <m/>
    <m/>
    <m/>
    <m/>
    <m/>
    <m/>
    <m/>
    <s v=""/>
    <m/>
    <m/>
    <s v="橋面防水、舗装、高欄、伸縮装置、沓座拡幅"/>
    <m/>
    <s v="2013.08"/>
    <m/>
    <s v="2018.01"/>
    <s v=""/>
    <s v=""/>
    <m/>
    <s v=""/>
    <m/>
    <s v=""/>
    <m/>
    <m/>
    <m/>
    <m/>
    <m/>
    <m/>
    <m/>
    <m/>
    <m/>
    <m/>
    <m/>
    <m/>
    <m/>
    <m/>
    <m/>
  </r>
  <r>
    <x v="2221"/>
    <x v="3"/>
    <x v="1931"/>
    <s v="占冠穂別線"/>
    <n v="1967"/>
    <n v="18.5"/>
    <n v="2018"/>
    <s v="Ⅰ"/>
    <n v="2018"/>
    <s v="Ⅰ"/>
    <n v="2018"/>
    <s v="Ⅰ"/>
    <x v="6"/>
    <x v="0"/>
    <m/>
    <m/>
    <n v="2023"/>
    <s v=""/>
    <s v=""/>
    <s v="修繕"/>
    <m/>
    <s v=""/>
    <s v=""/>
    <m/>
    <m/>
    <m/>
    <m/>
    <m/>
    <m/>
    <m/>
    <m/>
    <m/>
    <m/>
    <m/>
    <m/>
    <m/>
    <m/>
    <m/>
    <m/>
    <m/>
    <m/>
    <m/>
    <m/>
    <m/>
    <m/>
    <m/>
    <m/>
    <s v=""/>
    <s v=""/>
    <m/>
    <s v=""/>
    <m/>
    <s v=""/>
    <m/>
    <m/>
    <m/>
    <m/>
    <m/>
    <m/>
    <m/>
    <m/>
    <m/>
    <m/>
    <m/>
    <m/>
    <m/>
    <m/>
    <m/>
  </r>
  <r>
    <x v="2222"/>
    <x v="3"/>
    <x v="1932"/>
    <s v="占冠穂別線"/>
    <n v="1967"/>
    <n v="13.1"/>
    <n v="2018"/>
    <s v="Ⅲ"/>
    <n v="2018"/>
    <s v="Ⅲ"/>
    <n v="2018"/>
    <s v="Ⅲ"/>
    <x v="6"/>
    <x v="1"/>
    <m/>
    <m/>
    <n v="2023"/>
    <s v=""/>
    <s v=""/>
    <s v="修繕"/>
    <m/>
    <s v=""/>
    <s v=""/>
    <m/>
    <m/>
    <m/>
    <m/>
    <m/>
    <m/>
    <m/>
    <m/>
    <m/>
    <m/>
    <m/>
    <m/>
    <m/>
    <m/>
    <m/>
    <m/>
    <m/>
    <m/>
    <m/>
    <m/>
    <m/>
    <m/>
    <m/>
    <m/>
    <m/>
    <s v=""/>
    <m/>
    <s v=""/>
    <m/>
    <s v=""/>
    <m/>
    <m/>
    <m/>
    <m/>
    <m/>
    <m/>
    <m/>
    <m/>
    <m/>
    <m/>
    <m/>
    <m/>
    <m/>
    <m/>
    <s v=""/>
  </r>
  <r>
    <x v="2223"/>
    <x v="3"/>
    <x v="1933"/>
    <s v="西川東静内停車場線"/>
    <n v="1982"/>
    <n v="12.5"/>
    <n v="2016"/>
    <s v="Ⅰ"/>
    <n v="2021"/>
    <s v="Ⅰ"/>
    <n v="2021"/>
    <s v="Ⅰ"/>
    <x v="5"/>
    <x v="0"/>
    <m/>
    <m/>
    <n v="2026"/>
    <s v=""/>
    <s v=""/>
    <s v="修繕"/>
    <m/>
    <s v=""/>
    <s v=""/>
    <m/>
    <m/>
    <m/>
    <m/>
    <m/>
    <m/>
    <m/>
    <m/>
    <m/>
    <m/>
    <m/>
    <m/>
    <m/>
    <m/>
    <m/>
    <m/>
    <m/>
    <m/>
    <m/>
    <m/>
    <m/>
    <m/>
    <m/>
    <m/>
    <s v=""/>
    <s v=""/>
    <m/>
    <s v=""/>
    <m/>
    <s v=""/>
    <m/>
    <m/>
    <m/>
    <m/>
    <m/>
    <m/>
    <m/>
    <m/>
    <m/>
    <m/>
    <m/>
    <m/>
    <m/>
    <m/>
    <m/>
  </r>
  <r>
    <x v="2224"/>
    <x v="3"/>
    <x v="923"/>
    <s v="西川東静内停車場線"/>
    <n v="1979"/>
    <n v="5"/>
    <n v="2017"/>
    <s v="Ⅱ"/>
    <n v="2017"/>
    <s v="Ⅱ"/>
    <n v="2022"/>
    <s v="Ⅲ"/>
    <x v="2"/>
    <x v="1"/>
    <m/>
    <m/>
    <n v="2027"/>
    <s v=""/>
    <s v="修繕"/>
    <s v="修繕"/>
    <s v="修繕"/>
    <n v="2023"/>
    <n v="2024"/>
    <m/>
    <m/>
    <m/>
    <m/>
    <m/>
    <m/>
    <m/>
    <m/>
    <m/>
    <m/>
    <m/>
    <m/>
    <m/>
    <m/>
    <m/>
    <m/>
    <s v=""/>
    <m/>
    <m/>
    <m/>
    <m/>
    <m/>
    <m/>
    <m/>
    <s v=""/>
    <s v=""/>
    <m/>
    <s v=""/>
    <m/>
    <s v=""/>
    <m/>
    <m/>
    <m/>
    <m/>
    <m/>
    <m/>
    <m/>
    <m/>
    <s v="修繕"/>
    <n v="2024"/>
    <n v="2024"/>
    <s v="修繕"/>
    <n v="2023"/>
    <n v="2024"/>
    <n v="20"/>
  </r>
  <r>
    <x v="2225"/>
    <x v="3"/>
    <x v="1934"/>
    <s v="西川東静内停車場線"/>
    <n v="1975"/>
    <n v="2.5"/>
    <n v="2016"/>
    <s v="Ⅰ"/>
    <n v="2021"/>
    <s v="Ⅰ"/>
    <n v="2021"/>
    <s v="Ⅰ"/>
    <x v="5"/>
    <x v="0"/>
    <m/>
    <m/>
    <n v="2026"/>
    <s v=""/>
    <s v=""/>
    <s v="修繕"/>
    <m/>
    <s v=""/>
    <s v=""/>
    <m/>
    <m/>
    <m/>
    <m/>
    <m/>
    <m/>
    <m/>
    <m/>
    <m/>
    <m/>
    <m/>
    <m/>
    <m/>
    <m/>
    <m/>
    <m/>
    <m/>
    <m/>
    <m/>
    <m/>
    <m/>
    <m/>
    <m/>
    <m/>
    <s v=""/>
    <s v=""/>
    <m/>
    <s v=""/>
    <m/>
    <s v=""/>
    <m/>
    <m/>
    <m/>
    <m/>
    <m/>
    <m/>
    <m/>
    <m/>
    <m/>
    <m/>
    <m/>
    <m/>
    <m/>
    <m/>
    <m/>
  </r>
  <r>
    <x v="2226"/>
    <x v="3"/>
    <x v="1935"/>
    <s v="西川東静内停車場線"/>
    <n v="1979"/>
    <n v="3"/>
    <n v="2016"/>
    <s v="Ⅰ"/>
    <n v="2021"/>
    <s v="Ⅰ"/>
    <n v="2021"/>
    <s v="Ⅰ"/>
    <x v="5"/>
    <x v="0"/>
    <m/>
    <m/>
    <n v="2026"/>
    <s v=""/>
    <s v=""/>
    <s v="修繕"/>
    <m/>
    <s v=""/>
    <s v=""/>
    <m/>
    <m/>
    <m/>
    <m/>
    <m/>
    <m/>
    <m/>
    <m/>
    <m/>
    <m/>
    <m/>
    <m/>
    <m/>
    <m/>
    <m/>
    <m/>
    <m/>
    <m/>
    <m/>
    <m/>
    <m/>
    <m/>
    <m/>
    <m/>
    <s v=""/>
    <s v=""/>
    <m/>
    <s v=""/>
    <m/>
    <s v=""/>
    <m/>
    <m/>
    <m/>
    <m/>
    <m/>
    <m/>
    <m/>
    <m/>
    <m/>
    <m/>
    <m/>
    <m/>
    <m/>
    <m/>
    <m/>
  </r>
  <r>
    <x v="2227"/>
    <x v="3"/>
    <x v="1936"/>
    <s v="西川東静内停車場線"/>
    <n v="1979"/>
    <n v="2.5"/>
    <n v="2016"/>
    <s v="Ⅰ"/>
    <n v="2021"/>
    <s v="Ⅰ"/>
    <n v="2021"/>
    <s v="Ⅰ"/>
    <x v="5"/>
    <x v="0"/>
    <m/>
    <m/>
    <n v="2026"/>
    <s v=""/>
    <s v=""/>
    <s v="修繕"/>
    <m/>
    <s v=""/>
    <s v=""/>
    <m/>
    <m/>
    <m/>
    <m/>
    <m/>
    <m/>
    <m/>
    <m/>
    <m/>
    <m/>
    <m/>
    <m/>
    <m/>
    <m/>
    <m/>
    <m/>
    <m/>
    <m/>
    <m/>
    <m/>
    <m/>
    <m/>
    <m/>
    <m/>
    <s v=""/>
    <s v=""/>
    <m/>
    <s v=""/>
    <m/>
    <s v=""/>
    <m/>
    <m/>
    <m/>
    <m/>
    <m/>
    <m/>
    <m/>
    <m/>
    <m/>
    <m/>
    <m/>
    <m/>
    <m/>
    <m/>
    <m/>
  </r>
  <r>
    <x v="2228"/>
    <x v="3"/>
    <x v="1937"/>
    <s v="西川東静内停車場線"/>
    <n v="1975"/>
    <n v="2.5"/>
    <n v="2016"/>
    <s v="Ⅰ"/>
    <n v="2021"/>
    <s v="Ⅰ"/>
    <n v="2021"/>
    <s v="Ⅰ"/>
    <x v="5"/>
    <x v="0"/>
    <m/>
    <m/>
    <n v="2026"/>
    <s v=""/>
    <s v=""/>
    <s v="修繕"/>
    <m/>
    <s v=""/>
    <s v=""/>
    <m/>
    <m/>
    <m/>
    <m/>
    <m/>
    <m/>
    <m/>
    <m/>
    <m/>
    <m/>
    <m/>
    <m/>
    <m/>
    <m/>
    <m/>
    <m/>
    <m/>
    <m/>
    <m/>
    <m/>
    <m/>
    <m/>
    <m/>
    <m/>
    <s v=""/>
    <s v=""/>
    <m/>
    <s v=""/>
    <m/>
    <s v=""/>
    <m/>
    <m/>
    <m/>
    <m/>
    <m/>
    <m/>
    <m/>
    <m/>
    <m/>
    <m/>
    <m/>
    <m/>
    <m/>
    <m/>
    <m/>
  </r>
  <r>
    <x v="2229"/>
    <x v="3"/>
    <x v="1938"/>
    <s v="西川東静内停車場線"/>
    <n v="1979"/>
    <n v="2.2999999999999998"/>
    <n v="2016"/>
    <s v="Ⅰ"/>
    <n v="2021"/>
    <s v="Ⅰ"/>
    <n v="2021"/>
    <s v="Ⅰ"/>
    <x v="5"/>
    <x v="0"/>
    <m/>
    <m/>
    <n v="2026"/>
    <s v=""/>
    <s v=""/>
    <s v="修繕"/>
    <m/>
    <s v=""/>
    <s v=""/>
    <m/>
    <m/>
    <m/>
    <m/>
    <m/>
    <m/>
    <m/>
    <m/>
    <m/>
    <m/>
    <m/>
    <m/>
    <m/>
    <m/>
    <m/>
    <m/>
    <m/>
    <m/>
    <m/>
    <m/>
    <m/>
    <m/>
    <m/>
    <m/>
    <s v=""/>
    <s v=""/>
    <m/>
    <s v=""/>
    <m/>
    <s v=""/>
    <m/>
    <m/>
    <m/>
    <m/>
    <m/>
    <m/>
    <m/>
    <m/>
    <m/>
    <m/>
    <m/>
    <m/>
    <m/>
    <m/>
    <m/>
  </r>
  <r>
    <x v="2230"/>
    <x v="3"/>
    <x v="142"/>
    <s v="西川東静内停車場線"/>
    <n v="1986"/>
    <n v="35.6"/>
    <n v="2016"/>
    <s v="Ⅰ"/>
    <n v="2021"/>
    <s v="Ⅰ"/>
    <n v="2021"/>
    <s v="Ⅰ"/>
    <x v="5"/>
    <x v="0"/>
    <m/>
    <m/>
    <n v="2026"/>
    <s v=""/>
    <s v=""/>
    <s v="修繕"/>
    <m/>
    <s v=""/>
    <s v=""/>
    <m/>
    <m/>
    <m/>
    <m/>
    <m/>
    <m/>
    <m/>
    <m/>
    <m/>
    <m/>
    <m/>
    <m/>
    <m/>
    <m/>
    <m/>
    <m/>
    <m/>
    <m/>
    <m/>
    <m/>
    <m/>
    <m/>
    <m/>
    <m/>
    <s v=""/>
    <s v=""/>
    <m/>
    <s v=""/>
    <m/>
    <s v=""/>
    <m/>
    <m/>
    <m/>
    <m/>
    <m/>
    <m/>
    <m/>
    <m/>
    <m/>
    <m/>
    <m/>
    <m/>
    <m/>
    <m/>
    <m/>
  </r>
  <r>
    <x v="2231"/>
    <x v="3"/>
    <x v="1939"/>
    <s v="西川東静内停車場線"/>
    <n v="1988"/>
    <n v="25.1"/>
    <n v="2016"/>
    <s v="Ⅰ"/>
    <n v="2021"/>
    <s v="Ⅰ"/>
    <n v="2021"/>
    <s v="Ⅰ"/>
    <x v="5"/>
    <x v="0"/>
    <m/>
    <m/>
    <n v="2026"/>
    <s v=""/>
    <s v=""/>
    <s v="修繕"/>
    <m/>
    <s v=""/>
    <s v=""/>
    <m/>
    <m/>
    <m/>
    <m/>
    <m/>
    <m/>
    <m/>
    <m/>
    <m/>
    <m/>
    <m/>
    <m/>
    <m/>
    <m/>
    <m/>
    <m/>
    <m/>
    <m/>
    <m/>
    <m/>
    <m/>
    <m/>
    <m/>
    <m/>
    <s v=""/>
    <s v=""/>
    <m/>
    <s v=""/>
    <m/>
    <s v=""/>
    <m/>
    <m/>
    <m/>
    <m/>
    <m/>
    <m/>
    <m/>
    <m/>
    <m/>
    <m/>
    <m/>
    <m/>
    <m/>
    <m/>
    <m/>
  </r>
  <r>
    <x v="2232"/>
    <x v="3"/>
    <x v="1940"/>
    <s v="西川東静内停車場線"/>
    <n v="1973"/>
    <n v="2.5"/>
    <n v="2016"/>
    <s v="Ⅰ"/>
    <n v="2021"/>
    <s v="Ⅰ"/>
    <n v="2021"/>
    <s v="Ⅰ"/>
    <x v="5"/>
    <x v="0"/>
    <m/>
    <m/>
    <n v="2026"/>
    <s v=""/>
    <s v=""/>
    <s v="修繕"/>
    <m/>
    <s v=""/>
    <s v=""/>
    <m/>
    <m/>
    <m/>
    <m/>
    <m/>
    <m/>
    <m/>
    <m/>
    <m/>
    <m/>
    <m/>
    <m/>
    <m/>
    <m/>
    <m/>
    <m/>
    <m/>
    <m/>
    <m/>
    <m/>
    <m/>
    <m/>
    <m/>
    <m/>
    <s v=""/>
    <s v=""/>
    <m/>
    <s v=""/>
    <m/>
    <s v=""/>
    <m/>
    <m/>
    <m/>
    <m/>
    <m/>
    <m/>
    <m/>
    <m/>
    <m/>
    <m/>
    <m/>
    <m/>
    <m/>
    <m/>
    <m/>
  </r>
  <r>
    <x v="2233"/>
    <x v="3"/>
    <x v="1941"/>
    <s v="西川東静内停車場線"/>
    <n v="1973"/>
    <n v="4"/>
    <n v="2016"/>
    <s v="Ⅰ"/>
    <n v="2021"/>
    <s v="Ⅰ"/>
    <n v="2021"/>
    <s v="Ⅰ"/>
    <x v="5"/>
    <x v="0"/>
    <m/>
    <m/>
    <n v="2026"/>
    <s v=""/>
    <s v=""/>
    <s v="修繕"/>
    <m/>
    <s v=""/>
    <s v=""/>
    <m/>
    <m/>
    <m/>
    <m/>
    <m/>
    <m/>
    <m/>
    <m/>
    <m/>
    <m/>
    <m/>
    <m/>
    <m/>
    <m/>
    <m/>
    <m/>
    <m/>
    <m/>
    <m/>
    <m/>
    <m/>
    <m/>
    <m/>
    <m/>
    <s v=""/>
    <s v=""/>
    <m/>
    <s v=""/>
    <m/>
    <s v=""/>
    <m/>
    <m/>
    <m/>
    <m/>
    <m/>
    <m/>
    <m/>
    <m/>
    <m/>
    <m/>
    <m/>
    <m/>
    <m/>
    <m/>
    <m/>
  </r>
  <r>
    <x v="2234"/>
    <x v="3"/>
    <x v="244"/>
    <s v="西川東静内停車場線"/>
    <n v="1991"/>
    <n v="11.3"/>
    <s v=""/>
    <s v=""/>
    <s v="未点検"/>
    <s v="未点検"/>
    <s v=""/>
    <s v=""/>
    <x v="3"/>
    <x v="3"/>
    <m/>
    <m/>
    <m/>
    <s v=""/>
    <s v=""/>
    <s v="修繕"/>
    <m/>
    <s v=""/>
    <s v=""/>
    <m/>
    <m/>
    <m/>
    <m/>
    <m/>
    <m/>
    <m/>
    <m/>
    <m/>
    <m/>
    <m/>
    <m/>
    <m/>
    <m/>
    <m/>
    <m/>
    <m/>
    <m/>
    <m/>
    <m/>
    <m/>
    <m/>
    <m/>
    <m/>
    <s v=""/>
    <s v=""/>
    <m/>
    <s v=""/>
    <m/>
    <s v=""/>
    <m/>
    <m/>
    <m/>
    <m/>
    <m/>
    <m/>
    <m/>
    <m/>
    <m/>
    <m/>
    <m/>
    <m/>
    <m/>
    <m/>
    <m/>
  </r>
  <r>
    <x v="2235"/>
    <x v="3"/>
    <x v="245"/>
    <s v="西川東静内停車場線"/>
    <n v="1994"/>
    <n v="11.3"/>
    <s v=""/>
    <s v=""/>
    <s v="未点検"/>
    <s v="未点検"/>
    <s v=""/>
    <s v=""/>
    <x v="3"/>
    <x v="3"/>
    <m/>
    <m/>
    <m/>
    <s v=""/>
    <s v=""/>
    <s v="修繕"/>
    <m/>
    <s v=""/>
    <s v=""/>
    <m/>
    <m/>
    <m/>
    <m/>
    <m/>
    <m/>
    <m/>
    <m/>
    <m/>
    <m/>
    <m/>
    <m/>
    <m/>
    <m/>
    <m/>
    <m/>
    <m/>
    <m/>
    <m/>
    <m/>
    <m/>
    <m/>
    <m/>
    <m/>
    <s v=""/>
    <s v=""/>
    <m/>
    <s v=""/>
    <m/>
    <s v=""/>
    <m/>
    <m/>
    <m/>
    <m/>
    <m/>
    <m/>
    <m/>
    <m/>
    <m/>
    <m/>
    <m/>
    <m/>
    <m/>
    <m/>
    <m/>
  </r>
  <r>
    <x v="2236"/>
    <x v="3"/>
    <x v="1385"/>
    <s v="西川東静内停車場線"/>
    <n v="1998"/>
    <n v="10.6"/>
    <s v=""/>
    <s v=""/>
    <s v="未点検"/>
    <s v="未点検"/>
    <s v=""/>
    <s v=""/>
    <x v="3"/>
    <x v="3"/>
    <m/>
    <m/>
    <m/>
    <s v=""/>
    <s v=""/>
    <s v="修繕"/>
    <m/>
    <s v=""/>
    <s v=""/>
    <m/>
    <m/>
    <m/>
    <m/>
    <m/>
    <m/>
    <m/>
    <m/>
    <m/>
    <m/>
    <m/>
    <m/>
    <m/>
    <m/>
    <m/>
    <m/>
    <m/>
    <m/>
    <m/>
    <m/>
    <m/>
    <m/>
    <m/>
    <m/>
    <s v=""/>
    <s v=""/>
    <m/>
    <s v=""/>
    <m/>
    <s v=""/>
    <m/>
    <m/>
    <m/>
    <m/>
    <m/>
    <m/>
    <m/>
    <m/>
    <m/>
    <m/>
    <m/>
    <m/>
    <m/>
    <m/>
    <m/>
  </r>
  <r>
    <x v="2237"/>
    <x v="3"/>
    <x v="1942"/>
    <s v="西川東静内停車場線"/>
    <n v="1986"/>
    <n v="15.3"/>
    <n v="2017"/>
    <s v="Ⅰ"/>
    <n v="2017"/>
    <s v="Ⅰ"/>
    <n v="2022"/>
    <s v="Ⅰ"/>
    <x v="2"/>
    <x v="0"/>
    <m/>
    <m/>
    <n v="2027"/>
    <s v=""/>
    <s v=""/>
    <s v="修繕"/>
    <m/>
    <s v=""/>
    <s v=""/>
    <m/>
    <m/>
    <m/>
    <m/>
    <m/>
    <m/>
    <m/>
    <m/>
    <m/>
    <m/>
    <m/>
    <m/>
    <m/>
    <m/>
    <m/>
    <m/>
    <m/>
    <m/>
    <m/>
    <m/>
    <m/>
    <m/>
    <m/>
    <m/>
    <s v=""/>
    <s v=""/>
    <m/>
    <s v=""/>
    <m/>
    <s v=""/>
    <m/>
    <m/>
    <m/>
    <m/>
    <m/>
    <m/>
    <m/>
    <m/>
    <m/>
    <m/>
    <m/>
    <m/>
    <m/>
    <m/>
    <m/>
  </r>
  <r>
    <x v="2238"/>
    <x v="3"/>
    <x v="1943"/>
    <s v="西川東静内停車場線"/>
    <n v="1986"/>
    <n v="24.3"/>
    <n v="2016"/>
    <s v="Ⅰ"/>
    <n v="2021"/>
    <s v="Ⅰ"/>
    <n v="2021"/>
    <s v="Ⅰ"/>
    <x v="5"/>
    <x v="0"/>
    <m/>
    <m/>
    <n v="2026"/>
    <s v=""/>
    <s v=""/>
    <s v="修繕"/>
    <m/>
    <s v=""/>
    <s v=""/>
    <m/>
    <m/>
    <m/>
    <m/>
    <m/>
    <m/>
    <m/>
    <m/>
    <m/>
    <m/>
    <m/>
    <m/>
    <m/>
    <m/>
    <m/>
    <m/>
    <m/>
    <m/>
    <m/>
    <m/>
    <m/>
    <m/>
    <m/>
    <m/>
    <s v=""/>
    <s v=""/>
    <m/>
    <s v=""/>
    <m/>
    <s v=""/>
    <m/>
    <m/>
    <m/>
    <m/>
    <m/>
    <m/>
    <m/>
    <m/>
    <m/>
    <m/>
    <m/>
    <m/>
    <m/>
    <m/>
    <m/>
  </r>
  <r>
    <x v="2239"/>
    <x v="3"/>
    <x v="1944"/>
    <s v="西川東静内停車場線"/>
    <n v="2000"/>
    <n v="10"/>
    <n v="2017"/>
    <s v="Ⅱ"/>
    <n v="2017"/>
    <s v="Ⅱ"/>
    <n v="2022"/>
    <s v="Ⅱ"/>
    <x v="2"/>
    <x v="2"/>
    <m/>
    <m/>
    <n v="2027"/>
    <s v=""/>
    <s v=""/>
    <s v="修繕"/>
    <m/>
    <s v=""/>
    <s v=""/>
    <m/>
    <m/>
    <m/>
    <m/>
    <m/>
    <m/>
    <m/>
    <m/>
    <m/>
    <m/>
    <m/>
    <m/>
    <m/>
    <m/>
    <m/>
    <m/>
    <m/>
    <m/>
    <m/>
    <m/>
    <m/>
    <m/>
    <m/>
    <m/>
    <s v=""/>
    <s v=""/>
    <m/>
    <s v=""/>
    <m/>
    <s v=""/>
    <m/>
    <m/>
    <m/>
    <m/>
    <m/>
    <m/>
    <m/>
    <m/>
    <m/>
    <m/>
    <m/>
    <m/>
    <m/>
    <m/>
    <s v=""/>
  </r>
  <r>
    <x v="2240"/>
    <x v="3"/>
    <x v="1945"/>
    <s v="宿志別振内停車場線"/>
    <n v="1985"/>
    <n v="20.7"/>
    <n v="2016"/>
    <s v="Ⅰ"/>
    <n v="2020"/>
    <s v="Ⅰ"/>
    <n v="2020"/>
    <s v="Ⅰ"/>
    <x v="1"/>
    <x v="0"/>
    <m/>
    <m/>
    <n v="2025"/>
    <s v=""/>
    <s v=""/>
    <s v="修繕"/>
    <m/>
    <s v=""/>
    <s v=""/>
    <m/>
    <m/>
    <m/>
    <m/>
    <m/>
    <m/>
    <m/>
    <m/>
    <m/>
    <m/>
    <m/>
    <m/>
    <m/>
    <m/>
    <m/>
    <m/>
    <m/>
    <m/>
    <m/>
    <m/>
    <m/>
    <m/>
    <m/>
    <m/>
    <s v=""/>
    <s v=""/>
    <m/>
    <s v=""/>
    <m/>
    <s v=""/>
    <m/>
    <m/>
    <m/>
    <m/>
    <m/>
    <m/>
    <m/>
    <m/>
    <m/>
    <m/>
    <m/>
    <m/>
    <m/>
    <m/>
    <m/>
  </r>
  <r>
    <x v="2241"/>
    <x v="3"/>
    <x v="1946"/>
    <s v="宿志別振内停車場線"/>
    <n v="1991"/>
    <n v="10.5"/>
    <n v="2016"/>
    <s v="Ⅰ"/>
    <n v="2020"/>
    <s v="Ⅰ"/>
    <n v="2020"/>
    <s v="Ⅰ"/>
    <x v="1"/>
    <x v="0"/>
    <m/>
    <m/>
    <n v="2025"/>
    <s v=""/>
    <s v=""/>
    <s v="更新※"/>
    <m/>
    <s v=""/>
    <s v=""/>
    <m/>
    <m/>
    <m/>
    <m/>
    <m/>
    <m/>
    <m/>
    <m/>
    <m/>
    <m/>
    <m/>
    <m/>
    <m/>
    <m/>
    <m/>
    <m/>
    <m/>
    <m/>
    <m/>
    <m/>
    <m/>
    <m/>
    <m/>
    <m/>
    <s v=""/>
    <s v=""/>
    <m/>
    <s v=""/>
    <m/>
    <s v=""/>
    <m/>
    <m/>
    <m/>
    <m/>
    <m/>
    <m/>
    <m/>
    <m/>
    <m/>
    <m/>
    <m/>
    <m/>
    <m/>
    <m/>
    <m/>
  </r>
  <r>
    <x v="2242"/>
    <x v="3"/>
    <x v="1947"/>
    <s v="宿志別振内停車場線"/>
    <n v="2011"/>
    <n v="49.5"/>
    <n v="2017"/>
    <s v="Ⅰ"/>
    <n v="2017"/>
    <s v="Ⅰ"/>
    <n v="2022"/>
    <s v="Ⅰ"/>
    <x v="2"/>
    <x v="0"/>
    <m/>
    <m/>
    <n v="2027"/>
    <s v=""/>
    <s v=""/>
    <s v="修繕"/>
    <m/>
    <s v=""/>
    <s v=""/>
    <m/>
    <m/>
    <m/>
    <m/>
    <m/>
    <m/>
    <m/>
    <m/>
    <m/>
    <m/>
    <m/>
    <m/>
    <m/>
    <m/>
    <m/>
    <m/>
    <m/>
    <m/>
    <m/>
    <m/>
    <m/>
    <m/>
    <m/>
    <m/>
    <s v=""/>
    <s v=""/>
    <m/>
    <s v=""/>
    <m/>
    <s v=""/>
    <m/>
    <m/>
    <m/>
    <m/>
    <m/>
    <m/>
    <m/>
    <m/>
    <m/>
    <m/>
    <m/>
    <m/>
    <m/>
    <m/>
    <m/>
  </r>
  <r>
    <x v="2243"/>
    <x v="3"/>
    <x v="1948"/>
    <s v="宿志別振内停車場線"/>
    <n v="2015"/>
    <n v="511.1"/>
    <n v="2018"/>
    <s v="Ⅰ"/>
    <n v="2018"/>
    <s v="Ⅰ"/>
    <n v="2018"/>
    <s v="Ⅰ"/>
    <x v="6"/>
    <x v="0"/>
    <m/>
    <m/>
    <n v="2023"/>
    <s v=""/>
    <s v=""/>
    <s v="修繕"/>
    <m/>
    <s v=""/>
    <s v=""/>
    <m/>
    <m/>
    <m/>
    <m/>
    <m/>
    <m/>
    <m/>
    <m/>
    <m/>
    <m/>
    <m/>
    <m/>
    <m/>
    <m/>
    <m/>
    <m/>
    <m/>
    <m/>
    <m/>
    <m/>
    <m/>
    <m/>
    <m/>
    <m/>
    <s v=""/>
    <s v=""/>
    <m/>
    <s v=""/>
    <m/>
    <s v=""/>
    <m/>
    <m/>
    <m/>
    <m/>
    <m/>
    <m/>
    <m/>
    <m/>
    <m/>
    <m/>
    <m/>
    <m/>
    <m/>
    <m/>
    <m/>
  </r>
  <r>
    <x v="23"/>
    <x v="3"/>
    <x v="1949"/>
    <s v="宿志別振内停車場線"/>
    <m/>
    <m/>
    <s v=""/>
    <s v=""/>
    <n v="2016"/>
    <s v="Ⅰ"/>
    <m/>
    <m/>
    <x v="4"/>
    <x v="4"/>
    <m/>
    <m/>
    <m/>
    <m/>
    <s v=""/>
    <m/>
    <m/>
    <s v=""/>
    <s v=""/>
    <m/>
    <m/>
    <m/>
    <m/>
    <m/>
    <m/>
    <m/>
    <m/>
    <m/>
    <m/>
    <m/>
    <m/>
    <m/>
    <m/>
    <m/>
    <m/>
    <s v=""/>
    <m/>
    <m/>
    <m/>
    <m/>
    <m/>
    <m/>
    <m/>
    <m/>
    <m/>
    <m/>
    <m/>
    <m/>
    <m/>
    <m/>
    <m/>
    <m/>
    <m/>
    <m/>
    <m/>
    <m/>
    <m/>
    <m/>
    <m/>
    <m/>
    <m/>
    <m/>
    <m/>
    <m/>
  </r>
  <r>
    <x v="23"/>
    <x v="3"/>
    <x v="1948"/>
    <s v="宿志別振内停車場線"/>
    <m/>
    <m/>
    <n v="2016"/>
    <s v="Ⅲ"/>
    <n v="2016"/>
    <s v="Ⅲ"/>
    <m/>
    <m/>
    <x v="4"/>
    <x v="4"/>
    <m/>
    <m/>
    <m/>
    <m/>
    <s v=""/>
    <m/>
    <m/>
    <s v=""/>
    <s v=""/>
    <m/>
    <m/>
    <m/>
    <m/>
    <m/>
    <m/>
    <m/>
    <m/>
    <m/>
    <m/>
    <m/>
    <m/>
    <m/>
    <m/>
    <m/>
    <m/>
    <s v=""/>
    <m/>
    <m/>
    <s v="H28.3ルート切替えのため修繕不要"/>
    <m/>
    <m/>
    <m/>
    <m/>
    <m/>
    <m/>
    <m/>
    <m/>
    <m/>
    <m/>
    <m/>
    <m/>
    <m/>
    <m/>
    <m/>
    <m/>
    <m/>
    <m/>
    <m/>
    <m/>
    <m/>
    <m/>
    <m/>
    <m/>
    <s v=""/>
  </r>
  <r>
    <x v="2244"/>
    <x v="3"/>
    <x v="1950"/>
    <s v="室蘭港線"/>
    <n v="1968"/>
    <n v="4"/>
    <n v="2015"/>
    <s v="Ⅰ"/>
    <n v="2020"/>
    <s v="Ⅰ"/>
    <n v="2020"/>
    <s v="Ⅰ"/>
    <x v="1"/>
    <x v="0"/>
    <m/>
    <m/>
    <n v="2025"/>
    <s v=""/>
    <s v=""/>
    <s v="修繕"/>
    <m/>
    <s v=""/>
    <s v=""/>
    <m/>
    <m/>
    <m/>
    <m/>
    <m/>
    <m/>
    <m/>
    <m/>
    <m/>
    <m/>
    <m/>
    <m/>
    <m/>
    <m/>
    <m/>
    <m/>
    <m/>
    <m/>
    <m/>
    <m/>
    <m/>
    <m/>
    <m/>
    <m/>
    <s v=""/>
    <s v=""/>
    <m/>
    <s v=""/>
    <m/>
    <s v=""/>
    <m/>
    <m/>
    <m/>
    <m/>
    <m/>
    <m/>
    <m/>
    <m/>
    <m/>
    <m/>
    <m/>
    <m/>
    <m/>
    <m/>
    <m/>
  </r>
  <r>
    <x v="2245"/>
    <x v="3"/>
    <x v="962"/>
    <s v="登別港線"/>
    <n v="1977"/>
    <n v="51.8"/>
    <n v="2015"/>
    <s v="Ⅱ"/>
    <n v="2019"/>
    <s v="Ⅲ"/>
    <n v="2019"/>
    <s v="Ⅲ"/>
    <x v="0"/>
    <x v="1"/>
    <m/>
    <m/>
    <n v="2024"/>
    <s v="修繕"/>
    <s v="修繕"/>
    <s v="修繕"/>
    <s v="修繕"/>
    <n v="2020"/>
    <n v="2023"/>
    <m/>
    <m/>
    <s v="補助"/>
    <n v="9.6999999999999993"/>
    <m/>
    <m/>
    <m/>
    <m/>
    <m/>
    <m/>
    <m/>
    <m/>
    <s v="補助"/>
    <n v="9.6999999999999993"/>
    <s v="補助"/>
    <n v="20"/>
    <s v="補助"/>
    <n v="10"/>
    <m/>
    <m/>
    <m/>
    <m/>
    <m/>
    <m/>
    <s v="修繕"/>
    <s v="断面修復、橋面防水、伸縮取替、支承モルタル打換、防護柵補修"/>
    <n v="2021"/>
    <n v="2022.01"/>
    <m/>
    <s v=""/>
    <s v="修繕"/>
    <n v="2020"/>
    <n v="2023"/>
    <s v="修繕"/>
    <n v="2020"/>
    <n v="2023"/>
    <s v="修繕"/>
    <n v="19.2"/>
    <m/>
    <m/>
    <m/>
    <m/>
    <m/>
    <m/>
    <n v="47"/>
  </r>
  <r>
    <x v="2246"/>
    <x v="3"/>
    <x v="716"/>
    <s v="美和豊浦停車場線"/>
    <n v="2012"/>
    <n v="4.4000000000000004"/>
    <n v="2015"/>
    <s v="Ⅰ"/>
    <n v="2019"/>
    <s v="Ⅰ"/>
    <n v="2019"/>
    <s v="Ⅰ"/>
    <x v="0"/>
    <x v="0"/>
    <m/>
    <m/>
    <n v="2024"/>
    <s v=""/>
    <s v=""/>
    <s v="更新※"/>
    <m/>
    <s v=""/>
    <s v=""/>
    <m/>
    <m/>
    <m/>
    <m/>
    <m/>
    <m/>
    <m/>
    <m/>
    <m/>
    <m/>
    <m/>
    <m/>
    <m/>
    <m/>
    <m/>
    <m/>
    <m/>
    <m/>
    <m/>
    <m/>
    <m/>
    <m/>
    <m/>
    <m/>
    <s v=""/>
    <s v=""/>
    <m/>
    <s v=""/>
    <m/>
    <s v=""/>
    <m/>
    <m/>
    <m/>
    <m/>
    <m/>
    <m/>
    <m/>
    <m/>
    <m/>
    <m/>
    <m/>
    <m/>
    <m/>
    <m/>
    <m/>
  </r>
  <r>
    <x v="2247"/>
    <x v="3"/>
    <x v="1951"/>
    <s v="美和豊浦停車場線"/>
    <n v="1984"/>
    <n v="15.9"/>
    <n v="2018"/>
    <s v="Ⅰ"/>
    <n v="2018"/>
    <s v="Ⅰ"/>
    <n v="2018"/>
    <s v="Ⅰ"/>
    <x v="6"/>
    <x v="0"/>
    <m/>
    <m/>
    <n v="2023"/>
    <s v=""/>
    <s v=""/>
    <s v="修繕"/>
    <m/>
    <s v=""/>
    <s v=""/>
    <m/>
    <m/>
    <m/>
    <m/>
    <m/>
    <m/>
    <m/>
    <m/>
    <m/>
    <m/>
    <m/>
    <m/>
    <m/>
    <m/>
    <m/>
    <m/>
    <m/>
    <m/>
    <m/>
    <m/>
    <m/>
    <m/>
    <m/>
    <m/>
    <s v=""/>
    <s v=""/>
    <m/>
    <s v=""/>
    <m/>
    <s v=""/>
    <m/>
    <m/>
    <m/>
    <m/>
    <m/>
    <m/>
    <m/>
    <m/>
    <m/>
    <m/>
    <m/>
    <m/>
    <m/>
    <m/>
    <m/>
  </r>
  <r>
    <x v="2248"/>
    <x v="3"/>
    <x v="1253"/>
    <s v="美和豊浦停車場線"/>
    <n v="1998"/>
    <n v="77.3"/>
    <n v="2018"/>
    <s v="Ⅰ"/>
    <n v="2018"/>
    <s v="Ⅰ"/>
    <n v="2018"/>
    <s v="Ⅰ"/>
    <x v="6"/>
    <x v="0"/>
    <m/>
    <m/>
    <n v="2023"/>
    <s v=""/>
    <s v=""/>
    <s v="修繕"/>
    <m/>
    <s v=""/>
    <s v=""/>
    <m/>
    <m/>
    <m/>
    <m/>
    <m/>
    <m/>
    <m/>
    <m/>
    <m/>
    <m/>
    <m/>
    <m/>
    <m/>
    <m/>
    <m/>
    <m/>
    <m/>
    <m/>
    <m/>
    <m/>
    <m/>
    <m/>
    <m/>
    <m/>
    <s v=""/>
    <s v=""/>
    <m/>
    <s v=""/>
    <m/>
    <s v=""/>
    <m/>
    <m/>
    <m/>
    <m/>
    <m/>
    <m/>
    <m/>
    <m/>
    <m/>
    <m/>
    <m/>
    <m/>
    <m/>
    <m/>
    <m/>
  </r>
  <r>
    <x v="2249"/>
    <x v="3"/>
    <x v="369"/>
    <s v="美和豊浦停車場線"/>
    <n v="1972"/>
    <n v="4"/>
    <n v="2015"/>
    <s v="Ⅰ"/>
    <n v="2019"/>
    <s v="Ⅰ"/>
    <n v="2019"/>
    <s v="Ⅰ"/>
    <x v="0"/>
    <x v="0"/>
    <m/>
    <m/>
    <n v="2024"/>
    <s v=""/>
    <s v=""/>
    <s v="修繕"/>
    <m/>
    <s v=""/>
    <s v=""/>
    <m/>
    <m/>
    <m/>
    <m/>
    <m/>
    <m/>
    <m/>
    <m/>
    <m/>
    <m/>
    <m/>
    <m/>
    <m/>
    <m/>
    <m/>
    <m/>
    <m/>
    <m/>
    <m/>
    <m/>
    <m/>
    <m/>
    <m/>
    <m/>
    <s v=""/>
    <s v=""/>
    <m/>
    <s v=""/>
    <m/>
    <s v=""/>
    <m/>
    <m/>
    <m/>
    <m/>
    <m/>
    <m/>
    <m/>
    <m/>
    <m/>
    <m/>
    <m/>
    <m/>
    <m/>
    <m/>
    <m/>
  </r>
  <r>
    <x v="2250"/>
    <x v="3"/>
    <x v="1952"/>
    <s v="美和豊浦停車場線"/>
    <n v="1991"/>
    <n v="25.8"/>
    <n v="2015"/>
    <s v="Ⅰ"/>
    <n v="2019"/>
    <s v="Ⅰ"/>
    <n v="2019"/>
    <s v="Ⅰ"/>
    <x v="0"/>
    <x v="0"/>
    <m/>
    <m/>
    <n v="2024"/>
    <s v=""/>
    <s v=""/>
    <s v="修繕"/>
    <m/>
    <s v=""/>
    <s v=""/>
    <m/>
    <m/>
    <m/>
    <m/>
    <m/>
    <m/>
    <m/>
    <m/>
    <m/>
    <m/>
    <m/>
    <m/>
    <m/>
    <m/>
    <m/>
    <m/>
    <s v=""/>
    <m/>
    <m/>
    <m/>
    <m/>
    <m/>
    <m/>
    <m/>
    <s v=""/>
    <s v=""/>
    <m/>
    <s v=""/>
    <m/>
    <s v=""/>
    <m/>
    <m/>
    <m/>
    <m/>
    <m/>
    <m/>
    <m/>
    <m/>
    <m/>
    <m/>
    <m/>
    <m/>
    <m/>
    <m/>
    <m/>
  </r>
  <r>
    <x v="2251"/>
    <x v="3"/>
    <x v="1953"/>
    <s v="洞爺湖公園線"/>
    <n v="1989"/>
    <n v="56"/>
    <n v="2016"/>
    <s v="Ⅰ"/>
    <n v="2021"/>
    <s v="Ⅲ"/>
    <n v="2021"/>
    <s v="Ⅲ"/>
    <x v="5"/>
    <x v="1"/>
    <m/>
    <m/>
    <n v="2026"/>
    <s v="修繕"/>
    <s v="修繕"/>
    <s v="修繕"/>
    <s v="修繕"/>
    <n v="2022"/>
    <n v="2024"/>
    <m/>
    <m/>
    <s v="補助"/>
    <n v="19.399999999999999"/>
    <m/>
    <m/>
    <m/>
    <m/>
    <m/>
    <m/>
    <m/>
    <m/>
    <s v="補助"/>
    <n v="19.399999999999999"/>
    <s v="補助"/>
    <n v="20"/>
    <s v="補助"/>
    <n v="36.799999999999997"/>
    <m/>
    <m/>
    <m/>
    <m/>
    <m/>
    <m/>
    <s v="修繕"/>
    <s v=""/>
    <m/>
    <s v=""/>
    <m/>
    <s v=""/>
    <s v="修繕"/>
    <n v="2022"/>
    <n v="2023"/>
    <s v="修繕"/>
    <n v="2022"/>
    <n v="2023"/>
    <s v="修繕"/>
    <n v="76.8"/>
    <s v="修繕"/>
    <n v="2022"/>
    <n v="2024"/>
    <s v="修繕"/>
    <n v="2022"/>
    <n v="2024"/>
    <n v="96.2"/>
  </r>
  <r>
    <x v="2252"/>
    <x v="3"/>
    <x v="1954"/>
    <s v="洞爺湖公園線"/>
    <n v="1986"/>
    <n v="48"/>
    <n v="2016"/>
    <s v="Ⅲ"/>
    <n v="2021"/>
    <s v="Ⅰ"/>
    <n v="2021"/>
    <s v="Ⅰ"/>
    <x v="5"/>
    <x v="0"/>
    <m/>
    <m/>
    <n v="2026"/>
    <s v=""/>
    <s v=""/>
    <s v="修繕"/>
    <m/>
    <s v=""/>
    <s v=""/>
    <m/>
    <m/>
    <m/>
    <m/>
    <m/>
    <m/>
    <m/>
    <m/>
    <m/>
    <m/>
    <m/>
    <m/>
    <m/>
    <m/>
    <m/>
    <m/>
    <s v=""/>
    <m/>
    <m/>
    <s v="伸縮装置交換、支承補修"/>
    <m/>
    <s v="2017.04"/>
    <m/>
    <s v="2018.12"/>
    <s v=""/>
    <s v=""/>
    <m/>
    <s v=""/>
    <m/>
    <s v=""/>
    <m/>
    <m/>
    <m/>
    <m/>
    <m/>
    <m/>
    <m/>
    <m/>
    <m/>
    <m/>
    <m/>
    <m/>
    <m/>
    <m/>
    <m/>
  </r>
  <r>
    <x v="2253"/>
    <x v="3"/>
    <x v="1955"/>
    <s v="洞爺湖公園線"/>
    <n v="1984"/>
    <n v="20.5"/>
    <n v="2016"/>
    <s v="Ⅲ"/>
    <n v="2021"/>
    <s v="Ⅰ"/>
    <n v="2021"/>
    <s v="Ⅰ"/>
    <x v="5"/>
    <x v="0"/>
    <m/>
    <m/>
    <n v="2026"/>
    <s v=""/>
    <s v=""/>
    <s v="修繕"/>
    <m/>
    <s v=""/>
    <s v=""/>
    <m/>
    <m/>
    <m/>
    <m/>
    <m/>
    <m/>
    <m/>
    <m/>
    <m/>
    <m/>
    <m/>
    <m/>
    <m/>
    <m/>
    <m/>
    <m/>
    <s v=""/>
    <m/>
    <m/>
    <s v="伸縮装置交換、支承補修"/>
    <m/>
    <s v="2017.04"/>
    <m/>
    <s v="2020.02"/>
    <s v=""/>
    <s v=""/>
    <m/>
    <s v=""/>
    <m/>
    <s v=""/>
    <m/>
    <m/>
    <m/>
    <m/>
    <m/>
    <m/>
    <m/>
    <m/>
    <m/>
    <m/>
    <m/>
    <m/>
    <m/>
    <m/>
    <m/>
  </r>
  <r>
    <x v="2254"/>
    <x v="3"/>
    <x v="1956"/>
    <s v="洞爺湖公園線"/>
    <n v="1984"/>
    <n v="106.3"/>
    <n v="2018"/>
    <s v="Ⅰ"/>
    <n v="2018"/>
    <s v="Ⅰ"/>
    <n v="2018"/>
    <s v="Ⅰ"/>
    <x v="6"/>
    <x v="0"/>
    <m/>
    <m/>
    <n v="2023"/>
    <s v=""/>
    <s v=""/>
    <s v="修繕"/>
    <m/>
    <s v=""/>
    <s v=""/>
    <m/>
    <m/>
    <m/>
    <m/>
    <m/>
    <m/>
    <m/>
    <m/>
    <m/>
    <m/>
    <m/>
    <m/>
    <m/>
    <m/>
    <m/>
    <m/>
    <s v=""/>
    <m/>
    <m/>
    <m/>
    <m/>
    <m/>
    <m/>
    <m/>
    <s v=""/>
    <s v=""/>
    <m/>
    <s v=""/>
    <m/>
    <s v=""/>
    <m/>
    <m/>
    <m/>
    <m/>
    <m/>
    <m/>
    <m/>
    <m/>
    <m/>
    <m/>
    <m/>
    <m/>
    <m/>
    <m/>
    <m/>
  </r>
  <r>
    <x v="2255"/>
    <x v="3"/>
    <x v="1957"/>
    <s v="洞爺湖公園線"/>
    <n v="1989"/>
    <n v="57"/>
    <n v="2015"/>
    <s v="Ⅰ"/>
    <n v="2019"/>
    <s v="Ⅰ"/>
    <n v="2019"/>
    <s v="Ⅰ"/>
    <x v="0"/>
    <x v="0"/>
    <m/>
    <m/>
    <n v="2024"/>
    <s v=""/>
    <s v=""/>
    <s v="修繕"/>
    <m/>
    <s v=""/>
    <s v=""/>
    <m/>
    <m/>
    <m/>
    <m/>
    <m/>
    <m/>
    <m/>
    <m/>
    <m/>
    <m/>
    <m/>
    <m/>
    <m/>
    <m/>
    <m/>
    <m/>
    <m/>
    <m/>
    <m/>
    <m/>
    <m/>
    <m/>
    <m/>
    <m/>
    <s v=""/>
    <s v=""/>
    <m/>
    <s v=""/>
    <m/>
    <s v=""/>
    <m/>
    <m/>
    <m/>
    <m/>
    <m/>
    <m/>
    <m/>
    <m/>
    <m/>
    <m/>
    <m/>
    <m/>
    <m/>
    <m/>
    <m/>
  </r>
  <r>
    <x v="2256"/>
    <x v="3"/>
    <x v="1958"/>
    <s v="洞爺湖公園線"/>
    <n v="1980"/>
    <n v="8.3000000000000007"/>
    <n v="2016"/>
    <s v="Ⅰ"/>
    <n v="2021"/>
    <s v="Ⅰ"/>
    <n v="2021"/>
    <s v="Ⅰ"/>
    <x v="5"/>
    <x v="0"/>
    <m/>
    <m/>
    <n v="2026"/>
    <s v=""/>
    <s v=""/>
    <s v="修繕"/>
    <m/>
    <s v=""/>
    <s v=""/>
    <m/>
    <m/>
    <m/>
    <m/>
    <m/>
    <m/>
    <m/>
    <m/>
    <m/>
    <m/>
    <m/>
    <m/>
    <m/>
    <m/>
    <m/>
    <m/>
    <m/>
    <m/>
    <m/>
    <m/>
    <m/>
    <m/>
    <m/>
    <m/>
    <s v=""/>
    <s v=""/>
    <m/>
    <s v=""/>
    <m/>
    <s v=""/>
    <m/>
    <m/>
    <m/>
    <m/>
    <m/>
    <m/>
    <m/>
    <m/>
    <m/>
    <m/>
    <m/>
    <m/>
    <m/>
    <m/>
    <m/>
  </r>
  <r>
    <x v="2257"/>
    <x v="3"/>
    <x v="1959"/>
    <s v="洞爺湖公園線"/>
    <n v="1980"/>
    <n v="7.2"/>
    <n v="2016"/>
    <s v="Ⅰ"/>
    <n v="2021"/>
    <s v="Ⅰ"/>
    <n v="2021"/>
    <s v="Ⅰ"/>
    <x v="5"/>
    <x v="0"/>
    <m/>
    <m/>
    <n v="2026"/>
    <s v=""/>
    <s v=""/>
    <s v="修繕"/>
    <m/>
    <s v=""/>
    <s v=""/>
    <m/>
    <m/>
    <m/>
    <m/>
    <m/>
    <m/>
    <m/>
    <m/>
    <m/>
    <m/>
    <m/>
    <m/>
    <m/>
    <m/>
    <m/>
    <m/>
    <m/>
    <m/>
    <m/>
    <m/>
    <m/>
    <m/>
    <m/>
    <m/>
    <s v=""/>
    <s v=""/>
    <m/>
    <s v=""/>
    <m/>
    <s v=""/>
    <m/>
    <m/>
    <m/>
    <m/>
    <m/>
    <m/>
    <m/>
    <m/>
    <m/>
    <m/>
    <m/>
    <m/>
    <m/>
    <m/>
    <m/>
  </r>
  <r>
    <x v="2258"/>
    <x v="3"/>
    <x v="1960"/>
    <s v="洞爺湖公園線"/>
    <n v="1988"/>
    <n v="170"/>
    <n v="2017"/>
    <s v="Ⅱ"/>
    <n v="2017"/>
    <s v="Ⅱ"/>
    <n v="2022"/>
    <s v="Ⅱ"/>
    <x v="2"/>
    <x v="2"/>
    <m/>
    <m/>
    <n v="2027"/>
    <s v=""/>
    <s v=""/>
    <s v="修繕"/>
    <m/>
    <s v=""/>
    <s v=""/>
    <m/>
    <m/>
    <m/>
    <m/>
    <m/>
    <m/>
    <m/>
    <m/>
    <m/>
    <m/>
    <m/>
    <m/>
    <m/>
    <m/>
    <m/>
    <m/>
    <m/>
    <m/>
    <m/>
    <m/>
    <m/>
    <m/>
    <m/>
    <m/>
    <s v=""/>
    <s v=""/>
    <m/>
    <s v=""/>
    <m/>
    <s v=""/>
    <m/>
    <m/>
    <m/>
    <m/>
    <m/>
    <m/>
    <m/>
    <m/>
    <m/>
    <m/>
    <m/>
    <m/>
    <m/>
    <m/>
    <s v=""/>
  </r>
  <r>
    <x v="2259"/>
    <x v="3"/>
    <x v="1961"/>
    <s v="洞爺湖公園線"/>
    <n v="1983"/>
    <n v="17"/>
    <n v="2016"/>
    <s v="Ⅰ"/>
    <n v="2021"/>
    <s v="Ⅱ"/>
    <n v="2021"/>
    <s v="Ⅱ"/>
    <x v="5"/>
    <x v="2"/>
    <m/>
    <m/>
    <n v="2026"/>
    <s v=""/>
    <m/>
    <s v="修繕"/>
    <m/>
    <s v=""/>
    <s v=""/>
    <m/>
    <m/>
    <m/>
    <m/>
    <m/>
    <m/>
    <m/>
    <m/>
    <m/>
    <m/>
    <m/>
    <m/>
    <m/>
    <m/>
    <m/>
    <m/>
    <m/>
    <m/>
    <m/>
    <m/>
    <m/>
    <m/>
    <m/>
    <m/>
    <s v="修繕"/>
    <s v=""/>
    <m/>
    <s v=""/>
    <m/>
    <s v=""/>
    <m/>
    <m/>
    <m/>
    <m/>
    <m/>
    <m/>
    <m/>
    <m/>
    <m/>
    <m/>
    <m/>
    <m/>
    <m/>
    <m/>
    <s v=""/>
  </r>
  <r>
    <x v="2260"/>
    <x v="3"/>
    <x v="1962"/>
    <s v="洞爺湖公園線"/>
    <n v="1988"/>
    <n v="50"/>
    <n v="2016"/>
    <s v="Ⅱ"/>
    <n v="2021"/>
    <s v="Ⅱ"/>
    <n v="2021"/>
    <s v="Ⅱ"/>
    <x v="5"/>
    <x v="2"/>
    <m/>
    <m/>
    <n v="2026"/>
    <s v=""/>
    <m/>
    <s v="修繕"/>
    <m/>
    <s v=""/>
    <s v=""/>
    <m/>
    <m/>
    <m/>
    <m/>
    <m/>
    <m/>
    <m/>
    <m/>
    <m/>
    <m/>
    <m/>
    <m/>
    <m/>
    <m/>
    <m/>
    <m/>
    <s v=""/>
    <m/>
    <m/>
    <m/>
    <m/>
    <m/>
    <m/>
    <m/>
    <s v="修繕"/>
    <s v=""/>
    <m/>
    <s v=""/>
    <m/>
    <s v=""/>
    <m/>
    <m/>
    <m/>
    <m/>
    <m/>
    <m/>
    <m/>
    <m/>
    <m/>
    <m/>
    <m/>
    <m/>
    <m/>
    <m/>
    <s v=""/>
  </r>
  <r>
    <x v="2261"/>
    <x v="3"/>
    <x v="1963"/>
    <s v="高見西舎線"/>
    <n v="1992"/>
    <n v="15.6"/>
    <n v="2016"/>
    <s v="Ⅰ"/>
    <n v="2020"/>
    <s v="Ⅰ"/>
    <n v="2020"/>
    <s v="Ⅰ"/>
    <x v="1"/>
    <x v="0"/>
    <m/>
    <m/>
    <n v="2025"/>
    <s v=""/>
    <s v=""/>
    <s v="修繕"/>
    <m/>
    <s v=""/>
    <s v=""/>
    <m/>
    <m/>
    <m/>
    <m/>
    <m/>
    <m/>
    <m/>
    <m/>
    <m/>
    <m/>
    <m/>
    <m/>
    <m/>
    <m/>
    <m/>
    <m/>
    <m/>
    <m/>
    <m/>
    <m/>
    <m/>
    <m/>
    <m/>
    <m/>
    <s v=""/>
    <s v=""/>
    <m/>
    <s v=""/>
    <m/>
    <s v=""/>
    <m/>
    <m/>
    <m/>
    <m/>
    <m/>
    <m/>
    <m/>
    <m/>
    <m/>
    <m/>
    <m/>
    <m/>
    <m/>
    <m/>
    <m/>
  </r>
  <r>
    <x v="2262"/>
    <x v="3"/>
    <x v="1964"/>
    <s v="高見西舎線"/>
    <n v="1984"/>
    <n v="3.8"/>
    <n v="2016"/>
    <s v="Ⅰ"/>
    <n v="2020"/>
    <s v="Ⅰ"/>
    <n v="2020"/>
    <s v="Ⅰ"/>
    <x v="1"/>
    <x v="0"/>
    <m/>
    <m/>
    <n v="2025"/>
    <s v=""/>
    <s v=""/>
    <s v="修繕"/>
    <m/>
    <s v=""/>
    <s v=""/>
    <m/>
    <m/>
    <m/>
    <m/>
    <m/>
    <m/>
    <m/>
    <m/>
    <m/>
    <m/>
    <m/>
    <m/>
    <m/>
    <m/>
    <m/>
    <m/>
    <m/>
    <m/>
    <m/>
    <m/>
    <m/>
    <m/>
    <m/>
    <m/>
    <s v=""/>
    <s v=""/>
    <m/>
    <s v=""/>
    <m/>
    <s v=""/>
    <m/>
    <m/>
    <m/>
    <m/>
    <m/>
    <m/>
    <m/>
    <m/>
    <m/>
    <m/>
    <m/>
    <m/>
    <m/>
    <m/>
    <m/>
  </r>
  <r>
    <x v="2263"/>
    <x v="3"/>
    <x v="1965"/>
    <s v="高見西舎線"/>
    <n v="1978"/>
    <n v="180.3"/>
    <n v="2016"/>
    <s v="Ⅰ"/>
    <n v="2020"/>
    <s v="Ⅰ"/>
    <n v="2020"/>
    <s v="Ⅰ"/>
    <x v="1"/>
    <x v="0"/>
    <m/>
    <m/>
    <n v="2025"/>
    <s v=""/>
    <s v=""/>
    <s v="修繕"/>
    <m/>
    <s v=""/>
    <s v=""/>
    <m/>
    <m/>
    <m/>
    <m/>
    <m/>
    <m/>
    <m/>
    <m/>
    <m/>
    <m/>
    <m/>
    <m/>
    <m/>
    <m/>
    <m/>
    <m/>
    <s v=""/>
    <m/>
    <m/>
    <m/>
    <m/>
    <m/>
    <m/>
    <m/>
    <s v=""/>
    <s v=""/>
    <m/>
    <s v=""/>
    <m/>
    <s v=""/>
    <m/>
    <m/>
    <m/>
    <m/>
    <m/>
    <m/>
    <m/>
    <m/>
    <m/>
    <m/>
    <m/>
    <m/>
    <m/>
    <m/>
    <m/>
  </r>
  <r>
    <x v="2264"/>
    <x v="3"/>
    <x v="1966"/>
    <s v="高見西舎線"/>
    <n v="1979"/>
    <n v="3.9"/>
    <n v="2016"/>
    <s v="Ⅰ"/>
    <n v="2020"/>
    <s v="Ⅰ"/>
    <n v="2020"/>
    <s v="Ⅰ"/>
    <x v="1"/>
    <x v="0"/>
    <m/>
    <m/>
    <n v="2025"/>
    <s v=""/>
    <s v=""/>
    <s v="修繕"/>
    <m/>
    <s v=""/>
    <s v=""/>
    <m/>
    <m/>
    <m/>
    <m/>
    <m/>
    <m/>
    <m/>
    <m/>
    <m/>
    <m/>
    <m/>
    <m/>
    <m/>
    <m/>
    <m/>
    <m/>
    <m/>
    <m/>
    <m/>
    <m/>
    <m/>
    <m/>
    <m/>
    <m/>
    <s v=""/>
    <s v=""/>
    <m/>
    <s v=""/>
    <m/>
    <s v=""/>
    <m/>
    <m/>
    <m/>
    <m/>
    <m/>
    <m/>
    <m/>
    <m/>
    <m/>
    <m/>
    <m/>
    <m/>
    <m/>
    <m/>
    <m/>
  </r>
  <r>
    <x v="2265"/>
    <x v="3"/>
    <x v="494"/>
    <s v="高見西舎線"/>
    <n v="1996"/>
    <n v="18"/>
    <n v="2018"/>
    <s v="Ⅰ"/>
    <n v="2018"/>
    <s v="Ⅰ"/>
    <n v="2018"/>
    <s v="Ⅰ"/>
    <x v="6"/>
    <x v="0"/>
    <m/>
    <m/>
    <n v="2023"/>
    <s v=""/>
    <s v=""/>
    <s v="修繕"/>
    <m/>
    <s v=""/>
    <s v=""/>
    <m/>
    <m/>
    <m/>
    <m/>
    <m/>
    <m/>
    <m/>
    <m/>
    <m/>
    <m/>
    <m/>
    <m/>
    <m/>
    <m/>
    <m/>
    <m/>
    <m/>
    <m/>
    <m/>
    <m/>
    <m/>
    <m/>
    <m/>
    <m/>
    <s v=""/>
    <s v=""/>
    <m/>
    <s v=""/>
    <m/>
    <s v=""/>
    <m/>
    <m/>
    <m/>
    <m/>
    <m/>
    <m/>
    <m/>
    <m/>
    <m/>
    <m/>
    <m/>
    <m/>
    <m/>
    <m/>
    <m/>
  </r>
  <r>
    <x v="2266"/>
    <x v="3"/>
    <x v="1967"/>
    <s v="高見西舎線"/>
    <n v="1996"/>
    <n v="23.5"/>
    <n v="2016"/>
    <s v="Ⅰ"/>
    <n v="2020"/>
    <s v="Ⅰ"/>
    <n v="2020"/>
    <s v="Ⅰ"/>
    <x v="1"/>
    <x v="0"/>
    <m/>
    <m/>
    <n v="2025"/>
    <s v=""/>
    <s v=""/>
    <s v="修繕"/>
    <m/>
    <s v=""/>
    <s v=""/>
    <m/>
    <m/>
    <m/>
    <m/>
    <m/>
    <m/>
    <m/>
    <m/>
    <m/>
    <m/>
    <m/>
    <m/>
    <m/>
    <m/>
    <m/>
    <m/>
    <m/>
    <m/>
    <m/>
    <m/>
    <m/>
    <m/>
    <m/>
    <m/>
    <s v=""/>
    <s v=""/>
    <m/>
    <s v=""/>
    <m/>
    <s v=""/>
    <m/>
    <m/>
    <m/>
    <m/>
    <m/>
    <m/>
    <m/>
    <m/>
    <m/>
    <m/>
    <m/>
    <m/>
    <m/>
    <m/>
    <m/>
  </r>
  <r>
    <x v="2267"/>
    <x v="3"/>
    <x v="1968"/>
    <s v="高見西舎線"/>
    <n v="1993"/>
    <n v="16.399999999999999"/>
    <n v="2016"/>
    <s v="Ⅰ"/>
    <n v="2020"/>
    <s v="Ⅰ"/>
    <n v="2020"/>
    <s v="Ⅰ"/>
    <x v="1"/>
    <x v="0"/>
    <m/>
    <m/>
    <n v="2025"/>
    <s v=""/>
    <s v=""/>
    <s v="修繕"/>
    <m/>
    <s v=""/>
    <s v=""/>
    <m/>
    <m/>
    <m/>
    <m/>
    <m/>
    <m/>
    <m/>
    <m/>
    <m/>
    <m/>
    <m/>
    <m/>
    <m/>
    <m/>
    <m/>
    <m/>
    <m/>
    <m/>
    <m/>
    <m/>
    <m/>
    <m/>
    <m/>
    <m/>
    <s v=""/>
    <s v=""/>
    <m/>
    <s v=""/>
    <m/>
    <s v=""/>
    <m/>
    <m/>
    <m/>
    <m/>
    <m/>
    <m/>
    <m/>
    <m/>
    <m/>
    <m/>
    <m/>
    <m/>
    <m/>
    <m/>
    <m/>
  </r>
  <r>
    <x v="2268"/>
    <x v="3"/>
    <x v="1969"/>
    <s v="高見西舎線"/>
    <n v="1974"/>
    <n v="82.3"/>
    <n v="2016"/>
    <s v="Ⅲ"/>
    <n v="2020"/>
    <s v="Ⅲ"/>
    <n v="2020"/>
    <s v="Ⅲ"/>
    <x v="1"/>
    <x v="1"/>
    <m/>
    <m/>
    <n v="2025"/>
    <s v="修繕"/>
    <s v="修繕"/>
    <s v="修繕"/>
    <s v="修繕"/>
    <n v="2021"/>
    <n v="2023"/>
    <s v="補助"/>
    <n v="6"/>
    <s v="補助"/>
    <n v="1.94"/>
    <m/>
    <m/>
    <m/>
    <m/>
    <m/>
    <m/>
    <s v="補助"/>
    <n v="5"/>
    <s v="補助"/>
    <n v="1.94"/>
    <m/>
    <m/>
    <s v="補助"/>
    <n v="145"/>
    <s v="修繕"/>
    <s v="支承モルタル補修、伸縮装置補修"/>
    <n v="2017"/>
    <s v="2017.11"/>
    <n v="2018"/>
    <s v="2019.03"/>
    <s v="修繕"/>
    <s v="主桁、防護柵補修"/>
    <n v="2022"/>
    <n v="2022.07"/>
    <m/>
    <s v=""/>
    <s v="修繕"/>
    <n v="2021"/>
    <n v="2023"/>
    <s v="修繕"/>
    <n v="2021"/>
    <n v="2023"/>
    <s v="修繕"/>
    <n v="145"/>
    <m/>
    <m/>
    <m/>
    <m/>
    <m/>
    <m/>
    <n v="153"/>
  </r>
  <r>
    <x v="2269"/>
    <x v="3"/>
    <x v="1970"/>
    <s v="高見西舎線"/>
    <n v="1980"/>
    <n v="3.9"/>
    <n v="2016"/>
    <s v="Ⅰ"/>
    <n v="2020"/>
    <s v="Ⅰ"/>
    <n v="2020"/>
    <s v="Ⅰ"/>
    <x v="1"/>
    <x v="0"/>
    <m/>
    <m/>
    <n v="2025"/>
    <s v=""/>
    <s v=""/>
    <s v="修繕"/>
    <m/>
    <s v=""/>
    <s v=""/>
    <m/>
    <m/>
    <m/>
    <m/>
    <m/>
    <m/>
    <m/>
    <m/>
    <m/>
    <m/>
    <m/>
    <m/>
    <m/>
    <m/>
    <m/>
    <m/>
    <m/>
    <m/>
    <m/>
    <m/>
    <m/>
    <m/>
    <m/>
    <m/>
    <s v=""/>
    <s v=""/>
    <m/>
    <s v=""/>
    <m/>
    <s v=""/>
    <m/>
    <m/>
    <m/>
    <m/>
    <m/>
    <m/>
    <m/>
    <m/>
    <m/>
    <m/>
    <m/>
    <m/>
    <m/>
    <m/>
    <m/>
  </r>
  <r>
    <x v="2270"/>
    <x v="3"/>
    <x v="1971"/>
    <s v="高見西舎線"/>
    <n v="1981"/>
    <n v="4.2"/>
    <n v="2016"/>
    <s v="Ⅰ"/>
    <n v="2020"/>
    <s v="Ⅰ"/>
    <n v="2020"/>
    <s v="Ⅰ"/>
    <x v="1"/>
    <x v="0"/>
    <m/>
    <m/>
    <n v="2025"/>
    <s v=""/>
    <s v=""/>
    <s v="修繕"/>
    <m/>
    <s v=""/>
    <s v=""/>
    <m/>
    <m/>
    <m/>
    <m/>
    <m/>
    <m/>
    <m/>
    <m/>
    <m/>
    <m/>
    <m/>
    <m/>
    <m/>
    <m/>
    <m/>
    <m/>
    <m/>
    <m/>
    <m/>
    <m/>
    <m/>
    <m/>
    <m/>
    <m/>
    <s v=""/>
    <s v=""/>
    <m/>
    <s v=""/>
    <m/>
    <s v=""/>
    <m/>
    <m/>
    <m/>
    <m/>
    <m/>
    <m/>
    <m/>
    <m/>
    <m/>
    <m/>
    <m/>
    <m/>
    <m/>
    <m/>
    <m/>
  </r>
  <r>
    <x v="2271"/>
    <x v="3"/>
    <x v="1972"/>
    <s v="高見西舎線"/>
    <n v="1981"/>
    <n v="17.600000000000001"/>
    <n v="2017"/>
    <s v="Ⅱ"/>
    <n v="2017"/>
    <s v="Ⅱ"/>
    <n v="2022"/>
    <s v="Ⅱ"/>
    <x v="2"/>
    <x v="2"/>
    <m/>
    <m/>
    <n v="2027"/>
    <s v=""/>
    <s v="修繕"/>
    <s v="修繕"/>
    <s v="修繕"/>
    <n v="2023"/>
    <n v="2024"/>
    <m/>
    <m/>
    <m/>
    <m/>
    <m/>
    <m/>
    <m/>
    <m/>
    <m/>
    <m/>
    <m/>
    <m/>
    <m/>
    <m/>
    <m/>
    <m/>
    <s v=""/>
    <m/>
    <m/>
    <m/>
    <m/>
    <m/>
    <m/>
    <m/>
    <s v=""/>
    <s v=""/>
    <m/>
    <s v=""/>
    <m/>
    <s v=""/>
    <m/>
    <m/>
    <m/>
    <m/>
    <m/>
    <m/>
    <m/>
    <m/>
    <s v="修繕"/>
    <n v="2024"/>
    <n v="2024"/>
    <s v="修繕"/>
    <n v="2023"/>
    <n v="2024"/>
    <n v="25"/>
  </r>
  <r>
    <x v="2272"/>
    <x v="3"/>
    <x v="1973"/>
    <s v="高見西舎線"/>
    <n v="1974"/>
    <n v="3"/>
    <n v="2017"/>
    <s v="Ⅰ"/>
    <n v="2017"/>
    <s v="Ⅰ"/>
    <n v="2022"/>
    <s v="Ⅲ"/>
    <x v="2"/>
    <x v="1"/>
    <m/>
    <m/>
    <n v="2027"/>
    <s v=""/>
    <s v=""/>
    <s v="修繕"/>
    <m/>
    <s v=""/>
    <s v=""/>
    <m/>
    <m/>
    <m/>
    <m/>
    <m/>
    <m/>
    <m/>
    <m/>
    <m/>
    <m/>
    <m/>
    <m/>
    <m/>
    <m/>
    <m/>
    <m/>
    <m/>
    <m/>
    <m/>
    <m/>
    <m/>
    <m/>
    <m/>
    <m/>
    <s v=""/>
    <s v=""/>
    <m/>
    <s v=""/>
    <m/>
    <s v=""/>
    <m/>
    <m/>
    <m/>
    <m/>
    <m/>
    <m/>
    <m/>
    <m/>
    <m/>
    <m/>
    <m/>
    <m/>
    <m/>
    <m/>
    <m/>
  </r>
  <r>
    <x v="2273"/>
    <x v="3"/>
    <x v="1974"/>
    <s v="高見西舎線"/>
    <n v="1983"/>
    <n v="3.8"/>
    <n v="2016"/>
    <s v="Ⅰ"/>
    <n v="2020"/>
    <s v="Ⅰ"/>
    <n v="2020"/>
    <s v="Ⅰ"/>
    <x v="1"/>
    <x v="0"/>
    <m/>
    <m/>
    <n v="2025"/>
    <s v=""/>
    <s v=""/>
    <s v="修繕"/>
    <m/>
    <s v=""/>
    <s v=""/>
    <m/>
    <m/>
    <m/>
    <m/>
    <m/>
    <m/>
    <m/>
    <m/>
    <m/>
    <m/>
    <m/>
    <m/>
    <m/>
    <m/>
    <m/>
    <m/>
    <m/>
    <m/>
    <m/>
    <m/>
    <m/>
    <m/>
    <m/>
    <m/>
    <s v=""/>
    <s v=""/>
    <m/>
    <s v=""/>
    <m/>
    <s v=""/>
    <m/>
    <m/>
    <m/>
    <m/>
    <m/>
    <m/>
    <m/>
    <m/>
    <m/>
    <m/>
    <m/>
    <m/>
    <m/>
    <m/>
    <m/>
  </r>
  <r>
    <x v="2274"/>
    <x v="3"/>
    <x v="716"/>
    <s v="南黄金長和線"/>
    <n v="1978"/>
    <n v="32"/>
    <n v="2018"/>
    <s v="Ⅱ"/>
    <n v="2018"/>
    <s v="Ⅱ"/>
    <n v="2018"/>
    <s v="Ⅱ"/>
    <x v="6"/>
    <x v="2"/>
    <m/>
    <m/>
    <n v="2023"/>
    <s v=""/>
    <m/>
    <s v="修繕"/>
    <m/>
    <s v=""/>
    <s v=""/>
    <m/>
    <m/>
    <m/>
    <m/>
    <m/>
    <m/>
    <m/>
    <m/>
    <m/>
    <m/>
    <m/>
    <m/>
    <m/>
    <m/>
    <m/>
    <m/>
    <m/>
    <m/>
    <m/>
    <m/>
    <m/>
    <m/>
    <m/>
    <m/>
    <s v="修繕"/>
    <s v=""/>
    <m/>
    <s v=""/>
    <m/>
    <s v=""/>
    <m/>
    <m/>
    <m/>
    <m/>
    <m/>
    <m/>
    <m/>
    <m/>
    <m/>
    <m/>
    <m/>
    <m/>
    <m/>
    <m/>
    <s v=""/>
  </r>
  <r>
    <x v="2275"/>
    <x v="3"/>
    <x v="204"/>
    <s v="南黄金長和線"/>
    <n v="1951"/>
    <n v="30.6"/>
    <n v="2016"/>
    <s v="Ⅲ"/>
    <n v="2021"/>
    <s v="Ⅰ"/>
    <n v="2021"/>
    <s v="Ⅰ"/>
    <x v="5"/>
    <x v="0"/>
    <m/>
    <m/>
    <n v="2026"/>
    <s v=""/>
    <s v=""/>
    <s v="修繕"/>
    <m/>
    <s v=""/>
    <s v=""/>
    <m/>
    <m/>
    <m/>
    <m/>
    <m/>
    <m/>
    <m/>
    <m/>
    <m/>
    <m/>
    <m/>
    <m/>
    <m/>
    <m/>
    <m/>
    <m/>
    <s v=""/>
    <m/>
    <m/>
    <s v="高欄補修"/>
    <m/>
    <s v="2017.04"/>
    <m/>
    <s v="2020.02"/>
    <s v=""/>
    <s v=""/>
    <m/>
    <s v=""/>
    <m/>
    <s v=""/>
    <m/>
    <m/>
    <m/>
    <m/>
    <m/>
    <m/>
    <m/>
    <m/>
    <m/>
    <m/>
    <m/>
    <m/>
    <m/>
    <m/>
    <m/>
  </r>
  <r>
    <x v="2276"/>
    <x v="3"/>
    <x v="1975"/>
    <s v="南黄金長和線"/>
    <n v="1964"/>
    <n v="30.9"/>
    <n v="2016"/>
    <s v="Ⅱ"/>
    <n v="2021"/>
    <s v="Ⅲ"/>
    <n v="2021"/>
    <s v="Ⅲ"/>
    <x v="5"/>
    <x v="1"/>
    <m/>
    <m/>
    <n v="2026"/>
    <s v="修繕"/>
    <s v="修繕"/>
    <s v="修繕"/>
    <s v="修繕"/>
    <n v="2023"/>
    <n v="2024"/>
    <m/>
    <m/>
    <m/>
    <m/>
    <m/>
    <m/>
    <m/>
    <m/>
    <m/>
    <m/>
    <m/>
    <m/>
    <m/>
    <m/>
    <m/>
    <m/>
    <s v="補助"/>
    <n v="9.6"/>
    <m/>
    <m/>
    <m/>
    <m/>
    <m/>
    <m/>
    <s v="修繕"/>
    <s v=""/>
    <m/>
    <s v=""/>
    <m/>
    <s v=""/>
    <s v="修繕"/>
    <n v="2023"/>
    <n v="2024"/>
    <s v="修繕"/>
    <n v="2023"/>
    <n v="2024"/>
    <s v="修繕"/>
    <n v="9.6"/>
    <s v="修繕"/>
    <n v="2023"/>
    <n v="2024"/>
    <s v="修繕"/>
    <n v="2023"/>
    <n v="2024"/>
    <n v="59.6"/>
  </r>
  <r>
    <x v="2277"/>
    <x v="3"/>
    <x v="130"/>
    <s v="南黄金長和線"/>
    <n v="2012"/>
    <n v="63.2"/>
    <n v="2015"/>
    <s v="Ⅰ"/>
    <n v="2019"/>
    <s v="Ⅰ"/>
    <n v="2019"/>
    <s v="Ⅰ"/>
    <x v="0"/>
    <x v="0"/>
    <m/>
    <m/>
    <n v="2024"/>
    <s v=""/>
    <s v=""/>
    <s v="更新※"/>
    <m/>
    <s v=""/>
    <s v=""/>
    <m/>
    <m/>
    <m/>
    <m/>
    <m/>
    <m/>
    <m/>
    <m/>
    <m/>
    <m/>
    <m/>
    <m/>
    <m/>
    <m/>
    <m/>
    <m/>
    <m/>
    <m/>
    <m/>
    <m/>
    <m/>
    <m/>
    <m/>
    <m/>
    <s v=""/>
    <s v=""/>
    <m/>
    <s v=""/>
    <m/>
    <s v=""/>
    <m/>
    <m/>
    <m/>
    <m/>
    <m/>
    <m/>
    <m/>
    <m/>
    <m/>
    <m/>
    <m/>
    <m/>
    <m/>
    <m/>
    <m/>
  </r>
  <r>
    <x v="2278"/>
    <x v="3"/>
    <x v="1976"/>
    <s v="南黄金長和線"/>
    <n v="2005"/>
    <n v="182.1"/>
    <n v="2017"/>
    <s v="Ⅰ"/>
    <n v="2017"/>
    <s v="Ⅰ"/>
    <n v="2022"/>
    <s v="Ⅱ"/>
    <x v="2"/>
    <x v="2"/>
    <m/>
    <m/>
    <n v="2027"/>
    <s v=""/>
    <s v=""/>
    <s v="修繕"/>
    <m/>
    <s v=""/>
    <s v=""/>
    <m/>
    <m/>
    <m/>
    <m/>
    <m/>
    <m/>
    <m/>
    <m/>
    <m/>
    <m/>
    <m/>
    <m/>
    <m/>
    <m/>
    <m/>
    <m/>
    <m/>
    <m/>
    <m/>
    <m/>
    <m/>
    <m/>
    <m/>
    <m/>
    <s v=""/>
    <s v=""/>
    <m/>
    <s v=""/>
    <m/>
    <s v=""/>
    <m/>
    <m/>
    <m/>
    <m/>
    <m/>
    <m/>
    <m/>
    <m/>
    <m/>
    <m/>
    <m/>
    <m/>
    <m/>
    <m/>
    <m/>
  </r>
  <r>
    <x v="2279"/>
    <x v="3"/>
    <x v="1977"/>
    <s v="南黄金長和線"/>
    <n v="2005"/>
    <n v="233.5"/>
    <n v="2015"/>
    <s v="Ⅰ"/>
    <n v="2021"/>
    <s v="Ⅰ"/>
    <n v="2021"/>
    <s v="Ⅰ"/>
    <x v="5"/>
    <x v="0"/>
    <m/>
    <m/>
    <n v="2026"/>
    <s v=""/>
    <s v=""/>
    <s v="修繕"/>
    <m/>
    <s v=""/>
    <s v=""/>
    <m/>
    <m/>
    <m/>
    <m/>
    <m/>
    <m/>
    <m/>
    <m/>
    <m/>
    <m/>
    <m/>
    <m/>
    <m/>
    <m/>
    <m/>
    <m/>
    <m/>
    <m/>
    <m/>
    <m/>
    <m/>
    <m/>
    <m/>
    <m/>
    <s v=""/>
    <s v=""/>
    <m/>
    <s v=""/>
    <m/>
    <s v=""/>
    <m/>
    <m/>
    <m/>
    <m/>
    <m/>
    <m/>
    <m/>
    <m/>
    <m/>
    <m/>
    <m/>
    <m/>
    <m/>
    <m/>
    <m/>
  </r>
  <r>
    <x v="2280"/>
    <x v="3"/>
    <x v="1978"/>
    <s v="南黄金長和線"/>
    <n v="1976"/>
    <n v="15.7"/>
    <n v="2016"/>
    <s v="Ⅱ"/>
    <n v="2020"/>
    <s v="Ⅱ"/>
    <n v="2020"/>
    <s v="Ⅱ"/>
    <x v="1"/>
    <x v="2"/>
    <m/>
    <m/>
    <n v="2025"/>
    <s v=""/>
    <m/>
    <s v="修繕"/>
    <m/>
    <s v=""/>
    <s v=""/>
    <m/>
    <m/>
    <m/>
    <m/>
    <m/>
    <m/>
    <m/>
    <m/>
    <m/>
    <m/>
    <m/>
    <m/>
    <m/>
    <m/>
    <m/>
    <m/>
    <s v=""/>
    <m/>
    <m/>
    <m/>
    <m/>
    <m/>
    <m/>
    <m/>
    <s v="修繕"/>
    <s v=""/>
    <m/>
    <s v=""/>
    <m/>
    <s v=""/>
    <m/>
    <m/>
    <m/>
    <m/>
    <m/>
    <m/>
    <m/>
    <m/>
    <m/>
    <m/>
    <m/>
    <m/>
    <m/>
    <m/>
    <s v=""/>
  </r>
  <r>
    <x v="2281"/>
    <x v="3"/>
    <x v="1979"/>
    <s v="南黄金長和線"/>
    <n v="1974"/>
    <n v="4"/>
    <n v="2016"/>
    <s v="Ⅰ"/>
    <n v="2020"/>
    <s v="Ⅰ"/>
    <n v="2020"/>
    <s v="Ⅰ"/>
    <x v="1"/>
    <x v="0"/>
    <m/>
    <m/>
    <n v="2025"/>
    <s v=""/>
    <s v=""/>
    <s v="修繕"/>
    <m/>
    <s v=""/>
    <s v=""/>
    <m/>
    <m/>
    <m/>
    <m/>
    <m/>
    <m/>
    <m/>
    <m/>
    <m/>
    <m/>
    <m/>
    <m/>
    <m/>
    <m/>
    <m/>
    <m/>
    <m/>
    <m/>
    <m/>
    <m/>
    <m/>
    <m/>
    <m/>
    <m/>
    <s v=""/>
    <s v=""/>
    <m/>
    <s v=""/>
    <m/>
    <s v=""/>
    <m/>
    <m/>
    <m/>
    <m/>
    <m/>
    <m/>
    <m/>
    <m/>
    <m/>
    <m/>
    <m/>
    <m/>
    <m/>
    <m/>
    <m/>
  </r>
  <r>
    <x v="2282"/>
    <x v="3"/>
    <x v="1980"/>
    <s v="南黄金長和線"/>
    <n v="2001"/>
    <n v="17.7"/>
    <n v="2016"/>
    <s v="Ⅰ"/>
    <n v="2020"/>
    <s v="Ⅰ"/>
    <n v="2020"/>
    <s v="Ⅰ"/>
    <x v="1"/>
    <x v="0"/>
    <m/>
    <m/>
    <n v="2025"/>
    <s v=""/>
    <s v=""/>
    <s v="修繕"/>
    <m/>
    <s v=""/>
    <s v=""/>
    <m/>
    <m/>
    <m/>
    <m/>
    <m/>
    <m/>
    <m/>
    <m/>
    <m/>
    <m/>
    <m/>
    <m/>
    <m/>
    <m/>
    <m/>
    <m/>
    <m/>
    <m/>
    <m/>
    <m/>
    <m/>
    <m/>
    <m/>
    <m/>
    <s v=""/>
    <s v=""/>
    <m/>
    <s v=""/>
    <m/>
    <s v=""/>
    <m/>
    <m/>
    <m/>
    <m/>
    <m/>
    <m/>
    <m/>
    <m/>
    <m/>
    <m/>
    <m/>
    <m/>
    <m/>
    <m/>
    <m/>
  </r>
  <r>
    <x v="2283"/>
    <x v="3"/>
    <x v="1981"/>
    <s v="苫小牧環状線"/>
    <n v="1974"/>
    <n v="6.4"/>
    <n v="2016"/>
    <s v="Ⅱ"/>
    <n v="2020"/>
    <s v="Ⅱ"/>
    <n v="2020"/>
    <s v="Ⅱ"/>
    <x v="1"/>
    <x v="2"/>
    <m/>
    <m/>
    <n v="2025"/>
    <s v=""/>
    <s v=""/>
    <s v="修繕"/>
    <m/>
    <s v=""/>
    <s v=""/>
    <m/>
    <m/>
    <m/>
    <m/>
    <m/>
    <m/>
    <m/>
    <m/>
    <m/>
    <m/>
    <m/>
    <m/>
    <m/>
    <m/>
    <m/>
    <m/>
    <m/>
    <m/>
    <m/>
    <m/>
    <m/>
    <m/>
    <m/>
    <m/>
    <m/>
    <s v=""/>
    <m/>
    <s v=""/>
    <m/>
    <s v=""/>
    <m/>
    <m/>
    <m/>
    <m/>
    <m/>
    <m/>
    <m/>
    <m/>
    <m/>
    <m/>
    <m/>
    <m/>
    <m/>
    <m/>
    <s v=""/>
  </r>
  <r>
    <x v="2284"/>
    <x v="3"/>
    <x v="1982"/>
    <s v="苫小牧環状線"/>
    <n v="1980"/>
    <n v="15.7"/>
    <n v="2018"/>
    <s v="Ⅰ"/>
    <n v="2018"/>
    <s v="Ⅰ"/>
    <n v="2018"/>
    <s v="Ⅰ"/>
    <x v="6"/>
    <x v="0"/>
    <m/>
    <m/>
    <n v="2023"/>
    <s v=""/>
    <s v=""/>
    <s v="修繕"/>
    <m/>
    <s v=""/>
    <s v=""/>
    <m/>
    <m/>
    <m/>
    <m/>
    <m/>
    <m/>
    <m/>
    <m/>
    <m/>
    <m/>
    <m/>
    <m/>
    <m/>
    <m/>
    <m/>
    <m/>
    <m/>
    <m/>
    <m/>
    <m/>
    <m/>
    <m/>
    <m/>
    <m/>
    <s v=""/>
    <s v=""/>
    <m/>
    <s v=""/>
    <m/>
    <s v=""/>
    <m/>
    <m/>
    <m/>
    <m/>
    <m/>
    <m/>
    <m/>
    <m/>
    <m/>
    <m/>
    <m/>
    <m/>
    <m/>
    <m/>
    <m/>
  </r>
  <r>
    <x v="2285"/>
    <x v="3"/>
    <x v="1983"/>
    <s v="苫小牧環状線"/>
    <n v="1989"/>
    <n v="63.7"/>
    <n v="2018"/>
    <s v="Ⅰ"/>
    <n v="2018"/>
    <s v="Ⅰ"/>
    <n v="2018"/>
    <s v="Ⅰ"/>
    <x v="6"/>
    <x v="0"/>
    <m/>
    <m/>
    <n v="2023"/>
    <s v=""/>
    <s v=""/>
    <s v="修繕"/>
    <m/>
    <s v=""/>
    <s v=""/>
    <m/>
    <m/>
    <m/>
    <m/>
    <m/>
    <m/>
    <m/>
    <m/>
    <m/>
    <m/>
    <m/>
    <m/>
    <m/>
    <m/>
    <m/>
    <m/>
    <m/>
    <m/>
    <m/>
    <m/>
    <m/>
    <m/>
    <m/>
    <m/>
    <s v=""/>
    <s v=""/>
    <m/>
    <s v=""/>
    <m/>
    <s v=""/>
    <m/>
    <m/>
    <m/>
    <m/>
    <m/>
    <m/>
    <m/>
    <m/>
    <m/>
    <m/>
    <m/>
    <m/>
    <m/>
    <m/>
    <m/>
  </r>
  <r>
    <x v="2286"/>
    <x v="3"/>
    <x v="1984"/>
    <s v="苫小牧環状線"/>
    <n v="1984"/>
    <n v="63.7"/>
    <n v="2018"/>
    <s v="Ⅰ"/>
    <n v="2018"/>
    <s v="Ⅰ"/>
    <n v="2018"/>
    <s v="Ⅰ"/>
    <x v="6"/>
    <x v="0"/>
    <m/>
    <m/>
    <n v="2023"/>
    <s v=""/>
    <s v=""/>
    <s v="修繕"/>
    <m/>
    <s v=""/>
    <s v=""/>
    <m/>
    <m/>
    <m/>
    <m/>
    <m/>
    <m/>
    <m/>
    <m/>
    <m/>
    <m/>
    <m/>
    <m/>
    <m/>
    <m/>
    <m/>
    <m/>
    <m/>
    <m/>
    <m/>
    <m/>
    <m/>
    <m/>
    <m/>
    <m/>
    <s v=""/>
    <s v=""/>
    <m/>
    <s v=""/>
    <m/>
    <s v=""/>
    <m/>
    <m/>
    <m/>
    <m/>
    <m/>
    <m/>
    <m/>
    <m/>
    <m/>
    <m/>
    <m/>
    <m/>
    <m/>
    <m/>
    <m/>
  </r>
  <r>
    <x v="2287"/>
    <x v="3"/>
    <x v="1985"/>
    <s v="苫小牧環状線"/>
    <n v="1989"/>
    <n v="63.7"/>
    <n v="2018"/>
    <s v="Ⅲ"/>
    <n v="2018"/>
    <s v="Ⅲ"/>
    <n v="2018"/>
    <s v="Ⅲ"/>
    <x v="6"/>
    <x v="1"/>
    <m/>
    <m/>
    <n v="2023"/>
    <s v="修繕"/>
    <s v="修繕"/>
    <s v="修繕"/>
    <s v="修繕"/>
    <n v="2019"/>
    <n v="2024"/>
    <m/>
    <m/>
    <m/>
    <m/>
    <m/>
    <m/>
    <m/>
    <m/>
    <m/>
    <m/>
    <s v="補助"/>
    <n v="20"/>
    <s v="補助"/>
    <n v="14.55"/>
    <m/>
    <m/>
    <s v=""/>
    <m/>
    <s v="修繕"/>
    <s v="伸縮装置、支承取替"/>
    <n v="2019"/>
    <s v="2020.02"/>
    <m/>
    <m/>
    <s v="修繕"/>
    <s v="伸縮装置、支承取替"/>
    <n v="2019"/>
    <n v="2020.02"/>
    <m/>
    <s v=""/>
    <m/>
    <m/>
    <m/>
    <m/>
    <m/>
    <m/>
    <m/>
    <m/>
    <s v="修繕"/>
    <n v="2019"/>
    <n v="2024"/>
    <s v="修繕"/>
    <n v="2019"/>
    <n v="2024"/>
    <n v="55.774000000000001"/>
  </r>
  <r>
    <x v="2288"/>
    <x v="3"/>
    <x v="1986"/>
    <s v="苫小牧環状線"/>
    <n v="1978"/>
    <n v="21.6"/>
    <n v="2017"/>
    <s v="Ⅱ"/>
    <n v="2017"/>
    <s v="Ⅱ"/>
    <n v="2022"/>
    <s v="Ⅲ"/>
    <x v="2"/>
    <x v="1"/>
    <m/>
    <m/>
    <n v="2027"/>
    <s v=""/>
    <s v="修繕"/>
    <s v="修繕"/>
    <s v="修繕"/>
    <n v="2023"/>
    <n v="2024"/>
    <m/>
    <m/>
    <m/>
    <m/>
    <m/>
    <m/>
    <m/>
    <m/>
    <m/>
    <m/>
    <m/>
    <m/>
    <m/>
    <m/>
    <m/>
    <m/>
    <s v=""/>
    <m/>
    <m/>
    <m/>
    <m/>
    <m/>
    <m/>
    <m/>
    <s v=""/>
    <s v=""/>
    <m/>
    <s v=""/>
    <m/>
    <s v=""/>
    <m/>
    <m/>
    <m/>
    <m/>
    <m/>
    <m/>
    <m/>
    <m/>
    <s v="修繕"/>
    <n v="2024"/>
    <n v="2024"/>
    <s v="修繕"/>
    <n v="2023"/>
    <n v="2024"/>
    <n v="50"/>
  </r>
  <r>
    <x v="2289"/>
    <x v="3"/>
    <x v="1987"/>
    <s v="苫小牧環状線"/>
    <n v="1974"/>
    <n v="24.9"/>
    <n v="2015"/>
    <s v="Ⅰ"/>
    <n v="2020"/>
    <s v="Ⅰ"/>
    <n v="2020"/>
    <s v="Ⅰ"/>
    <x v="1"/>
    <x v="0"/>
    <m/>
    <m/>
    <n v="2025"/>
    <s v=""/>
    <s v=""/>
    <s v="修繕"/>
    <m/>
    <s v=""/>
    <s v=""/>
    <m/>
    <m/>
    <m/>
    <m/>
    <m/>
    <m/>
    <m/>
    <m/>
    <m/>
    <m/>
    <m/>
    <m/>
    <m/>
    <m/>
    <m/>
    <m/>
    <m/>
    <m/>
    <m/>
    <m/>
    <m/>
    <m/>
    <m/>
    <m/>
    <s v=""/>
    <s v=""/>
    <m/>
    <s v=""/>
    <m/>
    <s v=""/>
    <m/>
    <m/>
    <m/>
    <m/>
    <m/>
    <m/>
    <m/>
    <m/>
    <m/>
    <m/>
    <m/>
    <m/>
    <m/>
    <m/>
    <m/>
  </r>
  <r>
    <x v="2290"/>
    <x v="3"/>
    <x v="1988"/>
    <s v="苫小牧環状線"/>
    <n v="1970"/>
    <n v="23.1"/>
    <n v="2017"/>
    <s v="Ⅲ"/>
    <n v="2017"/>
    <s v="Ⅲ"/>
    <n v="2022"/>
    <s v="Ⅲ"/>
    <x v="2"/>
    <x v="1"/>
    <m/>
    <m/>
    <n v="2027"/>
    <s v=""/>
    <s v="修繕"/>
    <s v="更新"/>
    <s v="修繕"/>
    <n v="2023"/>
    <n v="2028"/>
    <m/>
    <m/>
    <s v="地道債"/>
    <n v="5"/>
    <m/>
    <m/>
    <m/>
    <m/>
    <m/>
    <m/>
    <m/>
    <m/>
    <m/>
    <m/>
    <m/>
    <m/>
    <m/>
    <m/>
    <m/>
    <m/>
    <m/>
    <m/>
    <m/>
    <m/>
    <s v=""/>
    <s v=""/>
    <m/>
    <s v=""/>
    <m/>
    <s v=""/>
    <m/>
    <m/>
    <m/>
    <m/>
    <m/>
    <m/>
    <m/>
    <m/>
    <s v="修繕"/>
    <n v="2023"/>
    <n v="2028"/>
    <s v="修繕"/>
    <n v="2023"/>
    <n v="2028"/>
    <n v="620"/>
  </r>
  <r>
    <x v="2291"/>
    <x v="3"/>
    <x v="1989"/>
    <s v="苫小牧環状線"/>
    <n v="1970"/>
    <n v="23.1"/>
    <n v="2017"/>
    <s v="Ⅲ"/>
    <n v="2017"/>
    <s v="Ⅲ"/>
    <n v="2022"/>
    <s v="Ⅲ"/>
    <x v="2"/>
    <x v="1"/>
    <m/>
    <m/>
    <n v="2027"/>
    <s v=""/>
    <s v=""/>
    <s v="更新"/>
    <m/>
    <s v=""/>
    <s v=""/>
    <m/>
    <m/>
    <s v="地道債"/>
    <n v="5"/>
    <m/>
    <m/>
    <m/>
    <m/>
    <m/>
    <m/>
    <m/>
    <m/>
    <m/>
    <m/>
    <m/>
    <m/>
    <s v=""/>
    <m/>
    <m/>
    <m/>
    <m/>
    <m/>
    <m/>
    <m/>
    <s v=""/>
    <s v=""/>
    <m/>
    <s v=""/>
    <m/>
    <s v=""/>
    <m/>
    <m/>
    <m/>
    <m/>
    <m/>
    <m/>
    <m/>
    <m/>
    <m/>
    <m/>
    <m/>
    <m/>
    <m/>
    <m/>
    <s v=""/>
  </r>
  <r>
    <x v="2292"/>
    <x v="3"/>
    <x v="1990"/>
    <s v="苫小牧環状線"/>
    <n v="1993"/>
    <n v="23.6"/>
    <n v="2016"/>
    <s v="Ⅰ"/>
    <n v="2021"/>
    <s v="Ⅰ"/>
    <n v="2021"/>
    <s v="Ⅰ"/>
    <x v="5"/>
    <x v="0"/>
    <m/>
    <m/>
    <n v="2026"/>
    <s v=""/>
    <s v=""/>
    <s v="修繕"/>
    <m/>
    <s v=""/>
    <s v=""/>
    <m/>
    <m/>
    <m/>
    <m/>
    <m/>
    <m/>
    <m/>
    <m/>
    <m/>
    <m/>
    <m/>
    <m/>
    <m/>
    <m/>
    <m/>
    <m/>
    <m/>
    <m/>
    <m/>
    <m/>
    <m/>
    <m/>
    <m/>
    <m/>
    <s v=""/>
    <s v=""/>
    <m/>
    <s v=""/>
    <m/>
    <s v=""/>
    <m/>
    <m/>
    <m/>
    <m/>
    <m/>
    <m/>
    <m/>
    <m/>
    <m/>
    <m/>
    <m/>
    <m/>
    <m/>
    <m/>
    <m/>
  </r>
  <r>
    <x v="2293"/>
    <x v="3"/>
    <x v="1991"/>
    <s v="苫小牧環状線"/>
    <n v="1974"/>
    <n v="5"/>
    <n v="2016"/>
    <s v="Ⅰ"/>
    <n v="2021"/>
    <s v="Ⅰ"/>
    <n v="2021"/>
    <s v="Ⅰ"/>
    <x v="5"/>
    <x v="0"/>
    <m/>
    <m/>
    <n v="2026"/>
    <s v=""/>
    <s v=""/>
    <s v="修繕"/>
    <m/>
    <s v=""/>
    <s v=""/>
    <m/>
    <m/>
    <m/>
    <m/>
    <m/>
    <m/>
    <m/>
    <m/>
    <m/>
    <m/>
    <m/>
    <m/>
    <m/>
    <m/>
    <m/>
    <m/>
    <m/>
    <m/>
    <m/>
    <m/>
    <m/>
    <m/>
    <m/>
    <m/>
    <s v=""/>
    <s v=""/>
    <m/>
    <s v=""/>
    <m/>
    <s v=""/>
    <m/>
    <m/>
    <m/>
    <m/>
    <m/>
    <m/>
    <m/>
    <m/>
    <m/>
    <m/>
    <m/>
    <m/>
    <m/>
    <m/>
    <m/>
  </r>
  <r>
    <x v="2294"/>
    <x v="3"/>
    <x v="1992"/>
    <s v="苫小牧環状線"/>
    <n v="1981"/>
    <n v="4"/>
    <n v="2016"/>
    <s v="Ⅰ"/>
    <n v="2021"/>
    <s v="Ⅰ"/>
    <n v="2021"/>
    <s v="Ⅰ"/>
    <x v="5"/>
    <x v="0"/>
    <m/>
    <m/>
    <n v="2026"/>
    <s v=""/>
    <s v=""/>
    <s v="修繕"/>
    <m/>
    <s v=""/>
    <s v=""/>
    <m/>
    <m/>
    <m/>
    <m/>
    <m/>
    <m/>
    <m/>
    <m/>
    <m/>
    <m/>
    <m/>
    <m/>
    <m/>
    <m/>
    <m/>
    <m/>
    <m/>
    <m/>
    <m/>
    <m/>
    <m/>
    <m/>
    <m/>
    <m/>
    <s v=""/>
    <s v=""/>
    <m/>
    <s v=""/>
    <m/>
    <s v=""/>
    <m/>
    <m/>
    <m/>
    <m/>
    <m/>
    <m/>
    <m/>
    <m/>
    <m/>
    <m/>
    <m/>
    <m/>
    <m/>
    <m/>
    <m/>
  </r>
  <r>
    <x v="2295"/>
    <x v="3"/>
    <x v="1993"/>
    <s v="苫小牧環状線"/>
    <n v="2008"/>
    <n v="57.4"/>
    <n v="2015"/>
    <s v="Ⅰ"/>
    <n v="2019"/>
    <s v="Ⅰ"/>
    <n v="2019"/>
    <s v="Ⅰ"/>
    <x v="0"/>
    <x v="0"/>
    <m/>
    <m/>
    <n v="2024"/>
    <s v=""/>
    <s v=""/>
    <s v="修繕"/>
    <m/>
    <s v=""/>
    <s v=""/>
    <m/>
    <m/>
    <m/>
    <m/>
    <m/>
    <m/>
    <m/>
    <m/>
    <m/>
    <m/>
    <m/>
    <m/>
    <m/>
    <m/>
    <m/>
    <m/>
    <m/>
    <m/>
    <m/>
    <m/>
    <m/>
    <m/>
    <m/>
    <m/>
    <s v=""/>
    <s v=""/>
    <m/>
    <s v=""/>
    <m/>
    <s v=""/>
    <m/>
    <m/>
    <m/>
    <m/>
    <m/>
    <m/>
    <m/>
    <m/>
    <m/>
    <m/>
    <m/>
    <m/>
    <m/>
    <m/>
    <m/>
  </r>
  <r>
    <x v="2296"/>
    <x v="3"/>
    <x v="1994"/>
    <s v="苫小牧環状線"/>
    <n v="1965"/>
    <n v="13"/>
    <n v="2015"/>
    <s v="Ⅱ"/>
    <n v="2019"/>
    <s v="Ⅲ"/>
    <n v="2019"/>
    <s v="Ⅲ"/>
    <x v="0"/>
    <x v="1"/>
    <m/>
    <m/>
    <n v="2024"/>
    <s v="修繕"/>
    <s v="修繕"/>
    <s v="修繕"/>
    <s v="修繕"/>
    <n v="2021"/>
    <n v="2025"/>
    <m/>
    <m/>
    <s v="補助"/>
    <n v="19.399999999999999"/>
    <m/>
    <m/>
    <m/>
    <m/>
    <s v="補助"/>
    <n v="15"/>
    <m/>
    <m/>
    <s v="補助"/>
    <n v="19.399999999999999"/>
    <m/>
    <m/>
    <s v="補助"/>
    <n v="4.2"/>
    <m/>
    <m/>
    <m/>
    <m/>
    <m/>
    <m/>
    <s v="修繕"/>
    <s v="主桁塗装塗替え、支承補修"/>
    <n v="2021"/>
    <n v="2021.07"/>
    <m/>
    <s v=""/>
    <s v="修繕"/>
    <n v="2021"/>
    <n v="2024"/>
    <s v="修繕"/>
    <n v="2021"/>
    <n v="2024"/>
    <s v="修繕"/>
    <n v="19.2"/>
    <s v="修繕"/>
    <n v="2021"/>
    <n v="2025"/>
    <s v="修繕"/>
    <n v="2021"/>
    <n v="2025"/>
    <n v="100"/>
  </r>
  <r>
    <x v="2297"/>
    <x v="3"/>
    <x v="1995"/>
    <s v="苫小牧環状線"/>
    <n v="1978"/>
    <n v="3"/>
    <n v="2016"/>
    <s v="Ⅰ"/>
    <n v="2021"/>
    <s v="Ⅰ"/>
    <n v="2021"/>
    <s v="Ⅰ"/>
    <x v="5"/>
    <x v="0"/>
    <m/>
    <m/>
    <n v="2026"/>
    <s v=""/>
    <s v=""/>
    <s v="修繕"/>
    <m/>
    <s v=""/>
    <s v=""/>
    <m/>
    <m/>
    <m/>
    <m/>
    <m/>
    <m/>
    <m/>
    <m/>
    <m/>
    <m/>
    <m/>
    <m/>
    <m/>
    <m/>
    <m/>
    <m/>
    <m/>
    <m/>
    <m/>
    <m/>
    <m/>
    <m/>
    <m/>
    <m/>
    <s v=""/>
    <s v=""/>
    <m/>
    <s v=""/>
    <m/>
    <s v=""/>
    <m/>
    <m/>
    <m/>
    <m/>
    <m/>
    <m/>
    <m/>
    <m/>
    <m/>
    <m/>
    <m/>
    <m/>
    <m/>
    <m/>
    <m/>
  </r>
  <r>
    <x v="2298"/>
    <x v="3"/>
    <x v="1996"/>
    <s v="苫小牧環状線"/>
    <n v="1974"/>
    <n v="61.5"/>
    <n v="2018"/>
    <s v="Ⅱ"/>
    <n v="2018"/>
    <s v="Ⅱ"/>
    <n v="2018"/>
    <s v="Ⅱ"/>
    <x v="6"/>
    <x v="2"/>
    <m/>
    <m/>
    <n v="2023"/>
    <s v=""/>
    <s v=""/>
    <s v="修繕"/>
    <m/>
    <s v=""/>
    <s v=""/>
    <m/>
    <m/>
    <m/>
    <m/>
    <m/>
    <m/>
    <m/>
    <m/>
    <m/>
    <m/>
    <m/>
    <m/>
    <m/>
    <m/>
    <m/>
    <m/>
    <m/>
    <m/>
    <m/>
    <m/>
    <m/>
    <m/>
    <m/>
    <m/>
    <m/>
    <s v=""/>
    <m/>
    <s v=""/>
    <m/>
    <s v=""/>
    <m/>
    <m/>
    <m/>
    <m/>
    <m/>
    <m/>
    <m/>
    <m/>
    <m/>
    <m/>
    <m/>
    <m/>
    <m/>
    <m/>
    <s v=""/>
  </r>
  <r>
    <x v="2299"/>
    <x v="3"/>
    <x v="1997"/>
    <s v="苫小牧環状線"/>
    <n v="1974"/>
    <n v="61.5"/>
    <n v="2018"/>
    <s v="Ⅲ"/>
    <n v="2018"/>
    <s v="Ⅲ"/>
    <n v="2018"/>
    <s v="Ⅲ"/>
    <x v="6"/>
    <x v="1"/>
    <m/>
    <m/>
    <n v="2023"/>
    <s v="修繕"/>
    <s v="修繕"/>
    <s v="修繕"/>
    <s v="修繕"/>
    <n v="2019"/>
    <n v="2022"/>
    <m/>
    <m/>
    <m/>
    <m/>
    <m/>
    <m/>
    <m/>
    <m/>
    <m/>
    <m/>
    <s v="補助"/>
    <n v="20"/>
    <s v="補助"/>
    <n v="43.65"/>
    <m/>
    <m/>
    <s v=""/>
    <m/>
    <s v="修繕"/>
    <s v="高欄補修、断面修復"/>
    <n v="2019"/>
    <s v="2020.01"/>
    <m/>
    <m/>
    <s v="修繕"/>
    <s v="高欄補修、断面修復"/>
    <n v="2019"/>
    <n v="2020.01"/>
    <n v="2022"/>
    <n v="2023.03"/>
    <m/>
    <m/>
    <m/>
    <m/>
    <m/>
    <m/>
    <m/>
    <m/>
    <m/>
    <m/>
    <m/>
    <m/>
    <m/>
    <m/>
    <n v="10"/>
  </r>
  <r>
    <x v="2300"/>
    <x v="3"/>
    <x v="1998"/>
    <s v="苫小牧環状線"/>
    <n v="1980"/>
    <n v="7.8"/>
    <n v="2016"/>
    <s v="Ⅰ"/>
    <n v="2021"/>
    <s v="Ⅰ"/>
    <n v="2021"/>
    <s v="Ⅰ"/>
    <x v="5"/>
    <x v="0"/>
    <m/>
    <m/>
    <n v="2026"/>
    <s v=""/>
    <s v=""/>
    <s v="修繕"/>
    <m/>
    <s v=""/>
    <s v=""/>
    <m/>
    <m/>
    <m/>
    <m/>
    <m/>
    <m/>
    <m/>
    <m/>
    <m/>
    <m/>
    <m/>
    <m/>
    <m/>
    <m/>
    <m/>
    <m/>
    <m/>
    <m/>
    <m/>
    <m/>
    <m/>
    <m/>
    <m/>
    <m/>
    <s v=""/>
    <s v=""/>
    <m/>
    <s v=""/>
    <m/>
    <s v=""/>
    <m/>
    <m/>
    <m/>
    <m/>
    <m/>
    <m/>
    <m/>
    <m/>
    <m/>
    <m/>
    <m/>
    <m/>
    <m/>
    <m/>
    <m/>
  </r>
  <r>
    <x v="2301"/>
    <x v="3"/>
    <x v="1999"/>
    <s v="苫小牧環状線"/>
    <n v="1978"/>
    <n v="21.6"/>
    <m/>
    <m/>
    <m/>
    <m/>
    <n v="2022"/>
    <s v="Ⅲ"/>
    <x v="2"/>
    <x v="1"/>
    <m/>
    <m/>
    <n v="2027"/>
    <m/>
    <s v="修繕"/>
    <m/>
    <m/>
    <n v="2024"/>
    <n v="2024"/>
    <m/>
    <m/>
    <m/>
    <m/>
    <m/>
    <m/>
    <m/>
    <m/>
    <m/>
    <m/>
    <m/>
    <m/>
    <m/>
    <m/>
    <m/>
    <m/>
    <m/>
    <m/>
    <m/>
    <m/>
    <m/>
    <m/>
    <m/>
    <m/>
    <s v=""/>
    <s v=""/>
    <m/>
    <s v=""/>
    <m/>
    <s v=""/>
    <m/>
    <m/>
    <m/>
    <m/>
    <m/>
    <m/>
    <m/>
    <m/>
    <s v="修繕"/>
    <n v="2024"/>
    <n v="2024"/>
    <m/>
    <m/>
    <m/>
    <m/>
  </r>
  <r>
    <x v="2302"/>
    <x v="3"/>
    <x v="2000"/>
    <s v="上登別室蘭線"/>
    <n v="1974"/>
    <n v="4"/>
    <n v="2015"/>
    <s v="Ⅰ"/>
    <n v="2019"/>
    <s v="Ⅰ"/>
    <n v="2019"/>
    <s v="Ⅰ"/>
    <x v="0"/>
    <x v="0"/>
    <m/>
    <m/>
    <n v="2024"/>
    <s v=""/>
    <s v=""/>
    <s v="修繕"/>
    <m/>
    <s v=""/>
    <s v=""/>
    <m/>
    <m/>
    <m/>
    <m/>
    <m/>
    <m/>
    <m/>
    <m/>
    <m/>
    <m/>
    <m/>
    <m/>
    <m/>
    <m/>
    <m/>
    <m/>
    <m/>
    <m/>
    <m/>
    <m/>
    <m/>
    <m/>
    <m/>
    <m/>
    <s v=""/>
    <s v=""/>
    <m/>
    <s v=""/>
    <m/>
    <s v=""/>
    <m/>
    <m/>
    <m/>
    <m/>
    <m/>
    <m/>
    <m/>
    <m/>
    <m/>
    <m/>
    <m/>
    <m/>
    <m/>
    <m/>
    <m/>
  </r>
  <r>
    <x v="2303"/>
    <x v="3"/>
    <x v="2001"/>
    <s v="上登別室蘭線"/>
    <n v="1983"/>
    <n v="30"/>
    <n v="2017"/>
    <s v="Ⅰ"/>
    <n v="2017"/>
    <s v="Ⅰ"/>
    <n v="2022"/>
    <s v="Ⅰ"/>
    <x v="2"/>
    <x v="0"/>
    <m/>
    <m/>
    <n v="2027"/>
    <s v=""/>
    <s v=""/>
    <s v="修繕"/>
    <m/>
    <s v=""/>
    <s v=""/>
    <m/>
    <m/>
    <m/>
    <m/>
    <m/>
    <m/>
    <m/>
    <m/>
    <m/>
    <m/>
    <m/>
    <m/>
    <m/>
    <m/>
    <m/>
    <m/>
    <m/>
    <m/>
    <m/>
    <m/>
    <m/>
    <m/>
    <m/>
    <m/>
    <s v=""/>
    <s v=""/>
    <m/>
    <s v=""/>
    <m/>
    <s v=""/>
    <m/>
    <m/>
    <m/>
    <m/>
    <m/>
    <m/>
    <m/>
    <m/>
    <m/>
    <m/>
    <m/>
    <m/>
    <m/>
    <m/>
    <m/>
  </r>
  <r>
    <x v="2304"/>
    <x v="3"/>
    <x v="2002"/>
    <s v="上登別室蘭線"/>
    <n v="1992"/>
    <n v="32.6"/>
    <n v="2016"/>
    <s v="Ⅰ"/>
    <n v="2021"/>
    <s v="Ⅰ"/>
    <n v="2021"/>
    <s v="Ⅰ"/>
    <x v="5"/>
    <x v="0"/>
    <m/>
    <m/>
    <n v="2026"/>
    <s v=""/>
    <s v=""/>
    <s v="修繕"/>
    <m/>
    <s v=""/>
    <s v=""/>
    <m/>
    <m/>
    <m/>
    <m/>
    <m/>
    <m/>
    <m/>
    <m/>
    <m/>
    <m/>
    <m/>
    <m/>
    <m/>
    <m/>
    <m/>
    <m/>
    <m/>
    <m/>
    <m/>
    <m/>
    <m/>
    <m/>
    <m/>
    <m/>
    <s v=""/>
    <s v=""/>
    <m/>
    <s v=""/>
    <m/>
    <s v=""/>
    <m/>
    <m/>
    <m/>
    <m/>
    <m/>
    <m/>
    <m/>
    <m/>
    <m/>
    <m/>
    <m/>
    <m/>
    <m/>
    <m/>
    <m/>
  </r>
  <r>
    <x v="2305"/>
    <x v="3"/>
    <x v="2003"/>
    <s v="上登別室蘭線"/>
    <n v="1986"/>
    <n v="240"/>
    <n v="2016"/>
    <s v="Ⅱ"/>
    <n v="2021"/>
    <s v="Ⅱ"/>
    <n v="2021"/>
    <s v="Ⅱ"/>
    <x v="5"/>
    <x v="2"/>
    <m/>
    <m/>
    <n v="2026"/>
    <s v="修繕"/>
    <s v="修繕"/>
    <s v="修繕"/>
    <s v="修繕"/>
    <n v="2020"/>
    <n v="2026"/>
    <m/>
    <m/>
    <m/>
    <m/>
    <m/>
    <m/>
    <s v="補助"/>
    <n v="10"/>
    <m/>
    <m/>
    <m/>
    <m/>
    <m/>
    <m/>
    <s v="補助"/>
    <n v="30"/>
    <s v="補助"/>
    <n v="20.6"/>
    <s v="修繕"/>
    <s v="地覆補修、防護柵補修"/>
    <n v="2021"/>
    <s v="2021.08"/>
    <m/>
    <m/>
    <s v="修繕"/>
    <s v=""/>
    <m/>
    <s v=""/>
    <m/>
    <s v=""/>
    <s v="修繕"/>
    <n v="2020"/>
    <n v="2025"/>
    <s v="修繕"/>
    <n v="2020"/>
    <n v="2025"/>
    <s v="修繕"/>
    <n v="11.4"/>
    <s v="修繕"/>
    <n v="2020"/>
    <n v="2026"/>
    <s v="修繕"/>
    <n v="2020"/>
    <n v="2026"/>
    <n v="835.6"/>
  </r>
  <r>
    <x v="2306"/>
    <x v="3"/>
    <x v="2004"/>
    <s v="上登別室蘭線"/>
    <n v="1989"/>
    <n v="13.7"/>
    <n v="2015"/>
    <s v="Ⅰ"/>
    <n v="2019"/>
    <s v="Ⅰ"/>
    <n v="2019"/>
    <s v="Ⅰ"/>
    <x v="0"/>
    <x v="0"/>
    <m/>
    <m/>
    <n v="2024"/>
    <s v=""/>
    <s v=""/>
    <s v="修繕"/>
    <m/>
    <s v=""/>
    <s v=""/>
    <m/>
    <m/>
    <m/>
    <m/>
    <m/>
    <m/>
    <m/>
    <m/>
    <m/>
    <m/>
    <m/>
    <m/>
    <m/>
    <m/>
    <m/>
    <m/>
    <m/>
    <m/>
    <m/>
    <m/>
    <m/>
    <m/>
    <m/>
    <m/>
    <s v=""/>
    <s v=""/>
    <m/>
    <s v=""/>
    <m/>
    <s v=""/>
    <m/>
    <m/>
    <m/>
    <m/>
    <m/>
    <m/>
    <m/>
    <m/>
    <m/>
    <m/>
    <m/>
    <m/>
    <m/>
    <m/>
    <m/>
  </r>
  <r>
    <x v="2307"/>
    <x v="3"/>
    <x v="2005"/>
    <s v="上登別室蘭線"/>
    <n v="1994"/>
    <n v="28.5"/>
    <n v="2016"/>
    <s v="Ⅲ"/>
    <n v="2021"/>
    <s v="Ⅱ"/>
    <n v="2021"/>
    <s v="Ⅱ"/>
    <x v="5"/>
    <x v="2"/>
    <m/>
    <m/>
    <n v="2026"/>
    <s v="修繕"/>
    <s v="修繕"/>
    <s v="修繕"/>
    <s v="修繕"/>
    <n v="2017"/>
    <n v="2021"/>
    <m/>
    <m/>
    <m/>
    <m/>
    <m/>
    <m/>
    <s v="補助"/>
    <n v="25"/>
    <s v="補助"/>
    <n v="5"/>
    <m/>
    <m/>
    <m/>
    <m/>
    <m/>
    <m/>
    <s v=""/>
    <m/>
    <s v="修繕"/>
    <s v="支承補修、伸縮装置補修、防護柵取替"/>
    <n v="2017"/>
    <s v="2017.10"/>
    <n v="2021"/>
    <s v="2021.10"/>
    <m/>
    <s v=""/>
    <m/>
    <s v=""/>
    <m/>
    <s v=""/>
    <m/>
    <m/>
    <m/>
    <m/>
    <m/>
    <m/>
    <m/>
    <m/>
    <m/>
    <m/>
    <m/>
    <m/>
    <m/>
    <m/>
    <n v="30"/>
  </r>
  <r>
    <x v="2308"/>
    <x v="3"/>
    <x v="2006"/>
    <s v="上登別室蘭線"/>
    <n v="1987"/>
    <n v="27"/>
    <n v="2015"/>
    <s v="Ⅰ"/>
    <n v="2019"/>
    <s v="Ⅰ"/>
    <n v="2019"/>
    <s v="Ⅰ"/>
    <x v="0"/>
    <x v="0"/>
    <m/>
    <m/>
    <n v="2024"/>
    <s v=""/>
    <s v=""/>
    <s v="修繕"/>
    <m/>
    <s v=""/>
    <s v=""/>
    <m/>
    <m/>
    <m/>
    <m/>
    <m/>
    <m/>
    <m/>
    <m/>
    <m/>
    <m/>
    <m/>
    <m/>
    <m/>
    <m/>
    <m/>
    <m/>
    <s v=""/>
    <m/>
    <m/>
    <m/>
    <m/>
    <m/>
    <m/>
    <m/>
    <s v=""/>
    <s v=""/>
    <m/>
    <s v=""/>
    <m/>
    <s v=""/>
    <m/>
    <m/>
    <m/>
    <m/>
    <m/>
    <m/>
    <m/>
    <m/>
    <m/>
    <m/>
    <m/>
    <m/>
    <m/>
    <m/>
    <m/>
  </r>
  <r>
    <x v="2309"/>
    <x v="3"/>
    <x v="494"/>
    <s v="上登別室蘭線"/>
    <n v="1996"/>
    <n v="5"/>
    <s v=""/>
    <s v=""/>
    <s v="未点検"/>
    <s v="未点検"/>
    <n v="2019"/>
    <s v="Ⅰ"/>
    <x v="0"/>
    <x v="0"/>
    <n v="2019"/>
    <s v="Ⅰ"/>
    <n v="2024"/>
    <s v=""/>
    <s v=""/>
    <m/>
    <m/>
    <s v=""/>
    <s v=""/>
    <m/>
    <m/>
    <m/>
    <m/>
    <m/>
    <m/>
    <m/>
    <m/>
    <m/>
    <m/>
    <m/>
    <m/>
    <m/>
    <m/>
    <m/>
    <m/>
    <m/>
    <m/>
    <m/>
    <m/>
    <m/>
    <m/>
    <m/>
    <m/>
    <s v=""/>
    <s v=""/>
    <m/>
    <s v=""/>
    <m/>
    <s v=""/>
    <m/>
    <m/>
    <m/>
    <m/>
    <m/>
    <m/>
    <m/>
    <m/>
    <m/>
    <m/>
    <m/>
    <m/>
    <m/>
    <m/>
    <m/>
  </r>
  <r>
    <x v="2310"/>
    <x v="3"/>
    <x v="932"/>
    <s v="西端春立線"/>
    <n v="1985"/>
    <n v="41.9"/>
    <n v="2016"/>
    <s v="Ⅰ"/>
    <n v="2020"/>
    <s v="Ⅰ"/>
    <n v="2020"/>
    <s v="Ⅰ"/>
    <x v="1"/>
    <x v="0"/>
    <m/>
    <m/>
    <n v="2025"/>
    <s v=""/>
    <s v=""/>
    <s v="修繕"/>
    <m/>
    <s v=""/>
    <s v=""/>
    <m/>
    <m/>
    <m/>
    <m/>
    <m/>
    <m/>
    <m/>
    <m/>
    <m/>
    <m/>
    <m/>
    <m/>
    <m/>
    <m/>
    <m/>
    <m/>
    <m/>
    <m/>
    <m/>
    <m/>
    <m/>
    <m/>
    <m/>
    <m/>
    <s v=""/>
    <s v=""/>
    <m/>
    <s v=""/>
    <m/>
    <s v=""/>
    <m/>
    <m/>
    <m/>
    <m/>
    <m/>
    <m/>
    <m/>
    <m/>
    <m/>
    <m/>
    <m/>
    <m/>
    <m/>
    <m/>
    <m/>
  </r>
  <r>
    <x v="2311"/>
    <x v="3"/>
    <x v="2007"/>
    <s v="西端春立線"/>
    <n v="1976"/>
    <n v="16.5"/>
    <n v="2016"/>
    <s v="Ⅰ"/>
    <n v="2020"/>
    <s v="Ⅰ"/>
    <n v="2020"/>
    <s v="Ⅰ"/>
    <x v="1"/>
    <x v="0"/>
    <m/>
    <m/>
    <n v="2025"/>
    <s v=""/>
    <s v=""/>
    <s v="修繕"/>
    <m/>
    <s v=""/>
    <s v=""/>
    <m/>
    <m/>
    <m/>
    <m/>
    <m/>
    <m/>
    <m/>
    <m/>
    <m/>
    <m/>
    <m/>
    <m/>
    <m/>
    <m/>
    <m/>
    <m/>
    <m/>
    <m/>
    <m/>
    <m/>
    <m/>
    <m/>
    <m/>
    <m/>
    <s v=""/>
    <s v=""/>
    <m/>
    <s v=""/>
    <m/>
    <s v=""/>
    <m/>
    <m/>
    <m/>
    <m/>
    <m/>
    <m/>
    <m/>
    <m/>
    <m/>
    <m/>
    <m/>
    <m/>
    <m/>
    <m/>
    <m/>
  </r>
  <r>
    <x v="2312"/>
    <x v="3"/>
    <x v="2008"/>
    <s v="西端春立線"/>
    <n v="1972"/>
    <n v="55.5"/>
    <n v="2016"/>
    <s v="Ⅰ"/>
    <n v="2020"/>
    <s v="Ⅱ"/>
    <n v="2020"/>
    <s v="Ⅱ"/>
    <x v="1"/>
    <x v="2"/>
    <m/>
    <m/>
    <n v="2025"/>
    <s v=""/>
    <s v=""/>
    <s v="修繕"/>
    <m/>
    <s v=""/>
    <s v=""/>
    <m/>
    <m/>
    <m/>
    <m/>
    <m/>
    <m/>
    <m/>
    <m/>
    <m/>
    <m/>
    <m/>
    <m/>
    <m/>
    <m/>
    <m/>
    <m/>
    <m/>
    <m/>
    <m/>
    <m/>
    <m/>
    <m/>
    <m/>
    <m/>
    <m/>
    <s v=""/>
    <m/>
    <s v=""/>
    <m/>
    <s v=""/>
    <m/>
    <m/>
    <m/>
    <m/>
    <m/>
    <m/>
    <m/>
    <m/>
    <m/>
    <m/>
    <m/>
    <m/>
    <m/>
    <m/>
    <s v=""/>
  </r>
  <r>
    <x v="2313"/>
    <x v="3"/>
    <x v="2009"/>
    <s v="西端春立線"/>
    <n v="2005"/>
    <n v="71.099999999999994"/>
    <n v="2016"/>
    <s v="Ⅰ"/>
    <n v="2020"/>
    <s v="Ⅰ"/>
    <n v="2020"/>
    <s v="Ⅰ"/>
    <x v="1"/>
    <x v="0"/>
    <m/>
    <m/>
    <n v="2025"/>
    <s v=""/>
    <s v=""/>
    <s v="修繕"/>
    <m/>
    <s v=""/>
    <s v=""/>
    <m/>
    <m/>
    <m/>
    <m/>
    <m/>
    <m/>
    <m/>
    <m/>
    <m/>
    <m/>
    <m/>
    <m/>
    <m/>
    <m/>
    <m/>
    <m/>
    <m/>
    <m/>
    <m/>
    <m/>
    <m/>
    <m/>
    <m/>
    <m/>
    <s v=""/>
    <s v=""/>
    <m/>
    <s v=""/>
    <m/>
    <s v=""/>
    <m/>
    <m/>
    <m/>
    <m/>
    <m/>
    <m/>
    <m/>
    <m/>
    <m/>
    <m/>
    <m/>
    <m/>
    <m/>
    <m/>
    <m/>
  </r>
  <r>
    <x v="2314"/>
    <x v="3"/>
    <x v="2010"/>
    <s v="西端春立線"/>
    <n v="1979"/>
    <n v="12.5"/>
    <n v="2016"/>
    <s v="Ⅰ"/>
    <n v="2020"/>
    <s v="Ⅱ"/>
    <n v="2020"/>
    <s v="Ⅱ"/>
    <x v="1"/>
    <x v="2"/>
    <m/>
    <m/>
    <n v="2025"/>
    <s v=""/>
    <s v=""/>
    <s v="修繕"/>
    <m/>
    <s v=""/>
    <s v=""/>
    <m/>
    <m/>
    <m/>
    <m/>
    <m/>
    <m/>
    <m/>
    <m/>
    <m/>
    <m/>
    <m/>
    <m/>
    <m/>
    <m/>
    <m/>
    <m/>
    <m/>
    <m/>
    <m/>
    <m/>
    <m/>
    <m/>
    <m/>
    <m/>
    <m/>
    <s v=""/>
    <m/>
    <s v=""/>
    <m/>
    <s v=""/>
    <m/>
    <m/>
    <m/>
    <m/>
    <m/>
    <m/>
    <m/>
    <m/>
    <m/>
    <m/>
    <m/>
    <m/>
    <m/>
    <m/>
    <s v=""/>
  </r>
  <r>
    <x v="2315"/>
    <x v="3"/>
    <x v="2011"/>
    <s v="貫気別振内線"/>
    <n v="1990"/>
    <n v="32.1"/>
    <n v="2016"/>
    <s v="Ⅰ"/>
    <n v="2020"/>
    <s v="Ⅰ"/>
    <n v="2020"/>
    <s v="Ⅰ"/>
    <x v="1"/>
    <x v="0"/>
    <m/>
    <m/>
    <n v="2025"/>
    <s v=""/>
    <s v=""/>
    <s v="修繕"/>
    <m/>
    <s v=""/>
    <s v=""/>
    <m/>
    <m/>
    <m/>
    <m/>
    <m/>
    <m/>
    <m/>
    <m/>
    <m/>
    <m/>
    <m/>
    <m/>
    <m/>
    <m/>
    <m/>
    <m/>
    <m/>
    <m/>
    <m/>
    <m/>
    <m/>
    <m/>
    <m/>
    <m/>
    <s v=""/>
    <s v=""/>
    <m/>
    <s v=""/>
    <m/>
    <s v=""/>
    <m/>
    <m/>
    <m/>
    <m/>
    <m/>
    <m/>
    <m/>
    <m/>
    <m/>
    <m/>
    <m/>
    <m/>
    <m/>
    <m/>
    <m/>
  </r>
  <r>
    <x v="2316"/>
    <x v="3"/>
    <x v="2012"/>
    <s v="貫気別振内線"/>
    <n v="1989"/>
    <n v="160"/>
    <n v="2016"/>
    <s v="Ⅰ"/>
    <n v="2020"/>
    <s v="Ⅰ"/>
    <n v="2020"/>
    <s v="Ⅰ"/>
    <x v="1"/>
    <x v="0"/>
    <m/>
    <m/>
    <n v="2025"/>
    <s v=""/>
    <s v=""/>
    <s v="修繕"/>
    <m/>
    <s v=""/>
    <s v=""/>
    <m/>
    <m/>
    <m/>
    <m/>
    <m/>
    <m/>
    <m/>
    <m/>
    <m/>
    <m/>
    <m/>
    <m/>
    <m/>
    <m/>
    <m/>
    <m/>
    <m/>
    <m/>
    <m/>
    <m/>
    <m/>
    <m/>
    <m/>
    <m/>
    <s v=""/>
    <s v=""/>
    <m/>
    <s v=""/>
    <m/>
    <s v=""/>
    <m/>
    <m/>
    <m/>
    <m/>
    <m/>
    <m/>
    <m/>
    <m/>
    <m/>
    <m/>
    <m/>
    <m/>
    <m/>
    <m/>
    <m/>
  </r>
  <r>
    <x v="2317"/>
    <x v="3"/>
    <x v="2013"/>
    <s v="貫気別振内線"/>
    <n v="1963"/>
    <n v="160"/>
    <n v="2016"/>
    <s v="Ⅲ"/>
    <n v="2020"/>
    <s v="Ⅲ"/>
    <n v="2020"/>
    <s v="Ⅲ"/>
    <x v="1"/>
    <x v="1"/>
    <m/>
    <m/>
    <n v="2025"/>
    <s v="修繕"/>
    <s v="修繕"/>
    <s v="修繕"/>
    <s v="修繕"/>
    <n v="2017"/>
    <n v="2022"/>
    <s v="補助"/>
    <n v="20"/>
    <s v="補助"/>
    <n v="17.46"/>
    <m/>
    <m/>
    <m/>
    <m/>
    <m/>
    <m/>
    <s v="補助"/>
    <n v="20"/>
    <s v="補助"/>
    <n v="17.46"/>
    <m/>
    <m/>
    <s v=""/>
    <m/>
    <m/>
    <s v="支承補修、断面修復"/>
    <n v="2017"/>
    <s v="2017.09"/>
    <m/>
    <m/>
    <s v="修繕"/>
    <s v="主桁断面補修、下部断面補修、支承補修"/>
    <n v="2017"/>
    <n v="2017.09"/>
    <n v="2022"/>
    <n v="2023.02"/>
    <m/>
    <m/>
    <m/>
    <m/>
    <m/>
    <m/>
    <m/>
    <m/>
    <m/>
    <m/>
    <m/>
    <m/>
    <m/>
    <m/>
    <n v="18"/>
  </r>
  <r>
    <x v="2318"/>
    <x v="3"/>
    <x v="2014"/>
    <s v="祝津西小路中央線"/>
    <n v="1968"/>
    <n v="3.4"/>
    <n v="2017"/>
    <s v="Ⅰ"/>
    <n v="2017"/>
    <s v="Ⅰ"/>
    <n v="2022"/>
    <s v="Ⅰ"/>
    <x v="2"/>
    <x v="0"/>
    <m/>
    <m/>
    <n v="2027"/>
    <s v=""/>
    <s v=""/>
    <s v="修繕"/>
    <m/>
    <s v=""/>
    <s v=""/>
    <m/>
    <m/>
    <m/>
    <m/>
    <m/>
    <m/>
    <m/>
    <m/>
    <m/>
    <m/>
    <m/>
    <m/>
    <m/>
    <m/>
    <m/>
    <m/>
    <m/>
    <m/>
    <m/>
    <m/>
    <m/>
    <m/>
    <m/>
    <m/>
    <s v=""/>
    <s v=""/>
    <m/>
    <s v=""/>
    <m/>
    <s v=""/>
    <m/>
    <m/>
    <m/>
    <m/>
    <m/>
    <m/>
    <m/>
    <m/>
    <m/>
    <m/>
    <m/>
    <m/>
    <m/>
    <m/>
    <m/>
  </r>
  <r>
    <x v="2319"/>
    <x v="3"/>
    <x v="274"/>
    <s v="芽生貫気別線"/>
    <n v="1977"/>
    <n v="13.5"/>
    <n v="2017"/>
    <s v="Ⅱ"/>
    <n v="2017"/>
    <s v="Ⅱ"/>
    <n v="2022"/>
    <s v="Ⅱ"/>
    <x v="2"/>
    <x v="2"/>
    <m/>
    <m/>
    <n v="2027"/>
    <s v=""/>
    <s v=""/>
    <s v="修繕"/>
    <m/>
    <s v=""/>
    <s v=""/>
    <m/>
    <m/>
    <m/>
    <m/>
    <m/>
    <m/>
    <m/>
    <m/>
    <m/>
    <m/>
    <m/>
    <m/>
    <m/>
    <m/>
    <m/>
    <m/>
    <m/>
    <m/>
    <m/>
    <m/>
    <m/>
    <m/>
    <m/>
    <m/>
    <s v=""/>
    <s v=""/>
    <m/>
    <s v=""/>
    <m/>
    <s v=""/>
    <m/>
    <m/>
    <m/>
    <m/>
    <m/>
    <m/>
    <m/>
    <m/>
    <m/>
    <m/>
    <m/>
    <m/>
    <m/>
    <m/>
    <s v=""/>
  </r>
  <r>
    <x v="2320"/>
    <x v="3"/>
    <x v="2015"/>
    <s v="芽生貫気別線"/>
    <n v="2010"/>
    <n v="348"/>
    <n v="2018"/>
    <s v="Ⅰ"/>
    <n v="2018"/>
    <s v="Ⅰ"/>
    <n v="2018"/>
    <s v="Ⅰ"/>
    <x v="6"/>
    <x v="0"/>
    <m/>
    <m/>
    <n v="2023"/>
    <s v=""/>
    <s v=""/>
    <s v="修繕"/>
    <m/>
    <s v=""/>
    <s v=""/>
    <m/>
    <m/>
    <m/>
    <m/>
    <m/>
    <m/>
    <m/>
    <m/>
    <m/>
    <m/>
    <m/>
    <m/>
    <m/>
    <m/>
    <m/>
    <m/>
    <m/>
    <m/>
    <m/>
    <m/>
    <m/>
    <m/>
    <m/>
    <m/>
    <s v=""/>
    <s v=""/>
    <m/>
    <s v=""/>
    <m/>
    <s v=""/>
    <m/>
    <m/>
    <m/>
    <m/>
    <m/>
    <m/>
    <m/>
    <m/>
    <m/>
    <m/>
    <m/>
    <m/>
    <m/>
    <m/>
    <m/>
  </r>
  <r>
    <x v="2321"/>
    <x v="3"/>
    <x v="2016"/>
    <s v="芽生貫気別線"/>
    <n v="1992"/>
    <n v="126"/>
    <n v="2018"/>
    <s v="Ⅰ"/>
    <n v="2018"/>
    <s v="Ⅰ"/>
    <n v="2018"/>
    <s v="Ⅰ"/>
    <x v="6"/>
    <x v="0"/>
    <m/>
    <m/>
    <n v="2023"/>
    <s v=""/>
    <s v=""/>
    <s v="修繕"/>
    <m/>
    <s v=""/>
    <s v=""/>
    <m/>
    <m/>
    <m/>
    <m/>
    <m/>
    <m/>
    <m/>
    <m/>
    <m/>
    <m/>
    <m/>
    <m/>
    <m/>
    <m/>
    <m/>
    <m/>
    <m/>
    <m/>
    <m/>
    <m/>
    <m/>
    <m/>
    <m/>
    <m/>
    <s v=""/>
    <s v=""/>
    <m/>
    <s v=""/>
    <m/>
    <s v=""/>
    <m/>
    <m/>
    <m/>
    <m/>
    <m/>
    <m/>
    <m/>
    <m/>
    <m/>
    <m/>
    <m/>
    <m/>
    <m/>
    <m/>
    <m/>
  </r>
  <r>
    <x v="2322"/>
    <x v="3"/>
    <x v="2017"/>
    <s v="三岩日高線"/>
    <n v="1979"/>
    <n v="22"/>
    <n v="2017"/>
    <s v="Ⅲ"/>
    <n v="2017"/>
    <s v="Ⅲ"/>
    <n v="2022"/>
    <s v="Ⅱ"/>
    <x v="2"/>
    <x v="2"/>
    <m/>
    <m/>
    <n v="2027"/>
    <s v="修繕"/>
    <s v="修繕"/>
    <s v="修繕"/>
    <s v="修繕"/>
    <n v="2022"/>
    <n v="2022"/>
    <s v="補助"/>
    <n v="15"/>
    <s v="補助"/>
    <n v="11.64"/>
    <m/>
    <m/>
    <m/>
    <m/>
    <m/>
    <m/>
    <s v="補助"/>
    <n v="15"/>
    <s v="補助"/>
    <n v="11.64"/>
    <m/>
    <m/>
    <s v=""/>
    <m/>
    <m/>
    <m/>
    <m/>
    <m/>
    <m/>
    <m/>
    <s v=""/>
    <s v=""/>
    <m/>
    <s v=""/>
    <m/>
    <s v=""/>
    <m/>
    <m/>
    <m/>
    <m/>
    <m/>
    <m/>
    <m/>
    <m/>
    <m/>
    <m/>
    <m/>
    <m/>
    <m/>
    <m/>
    <s v=""/>
  </r>
  <r>
    <x v="2323"/>
    <x v="3"/>
    <x v="2018"/>
    <s v="三岩日高線"/>
    <n v="2009"/>
    <n v="200"/>
    <n v="2016"/>
    <s v="Ⅰ"/>
    <n v="2021"/>
    <s v="Ⅰ"/>
    <n v="2021"/>
    <s v="Ⅰ"/>
    <x v="5"/>
    <x v="0"/>
    <m/>
    <m/>
    <n v="2026"/>
    <s v=""/>
    <s v=""/>
    <s v="修繕"/>
    <m/>
    <s v=""/>
    <s v=""/>
    <m/>
    <m/>
    <m/>
    <m/>
    <m/>
    <m/>
    <m/>
    <m/>
    <m/>
    <m/>
    <m/>
    <m/>
    <m/>
    <m/>
    <m/>
    <m/>
    <m/>
    <m/>
    <m/>
    <m/>
    <m/>
    <m/>
    <m/>
    <m/>
    <s v=""/>
    <s v=""/>
    <m/>
    <s v=""/>
    <m/>
    <s v=""/>
    <m/>
    <m/>
    <m/>
    <m/>
    <m/>
    <m/>
    <m/>
    <m/>
    <m/>
    <m/>
    <m/>
    <m/>
    <m/>
    <m/>
    <m/>
  </r>
  <r>
    <x v="2324"/>
    <x v="3"/>
    <x v="2019"/>
    <s v="三岩日高線"/>
    <n v="1988"/>
    <n v="64.099999999999994"/>
    <n v="2016"/>
    <s v="Ⅰ"/>
    <n v="2021"/>
    <s v="Ⅱ"/>
    <n v="2021"/>
    <s v="Ⅱ"/>
    <x v="5"/>
    <x v="2"/>
    <m/>
    <m/>
    <n v="2026"/>
    <s v=""/>
    <s v=""/>
    <s v="修繕"/>
    <m/>
    <s v=""/>
    <s v=""/>
    <m/>
    <m/>
    <m/>
    <m/>
    <m/>
    <m/>
    <m/>
    <m/>
    <m/>
    <m/>
    <m/>
    <m/>
    <m/>
    <m/>
    <m/>
    <m/>
    <m/>
    <m/>
    <m/>
    <m/>
    <m/>
    <m/>
    <m/>
    <m/>
    <m/>
    <s v=""/>
    <m/>
    <s v=""/>
    <m/>
    <s v=""/>
    <m/>
    <m/>
    <m/>
    <m/>
    <m/>
    <m/>
    <m/>
    <m/>
    <m/>
    <m/>
    <m/>
    <m/>
    <m/>
    <m/>
    <s v=""/>
  </r>
  <r>
    <x v="2325"/>
    <x v="3"/>
    <x v="2020"/>
    <s v="三岩日高線"/>
    <n v="1994"/>
    <n v="5.9"/>
    <n v="2016"/>
    <s v="Ⅰ"/>
    <n v="2021"/>
    <s v="Ⅰ"/>
    <n v="2021"/>
    <s v="Ⅰ"/>
    <x v="5"/>
    <x v="0"/>
    <m/>
    <m/>
    <n v="2026"/>
    <s v=""/>
    <s v=""/>
    <s v="修繕"/>
    <m/>
    <s v=""/>
    <s v=""/>
    <m/>
    <m/>
    <m/>
    <m/>
    <m/>
    <m/>
    <m/>
    <m/>
    <m/>
    <m/>
    <m/>
    <m/>
    <m/>
    <m/>
    <m/>
    <m/>
    <m/>
    <m/>
    <m/>
    <m/>
    <m/>
    <m/>
    <m/>
    <m/>
    <s v=""/>
    <s v=""/>
    <m/>
    <s v=""/>
    <m/>
    <s v=""/>
    <m/>
    <m/>
    <m/>
    <m/>
    <m/>
    <m/>
    <m/>
    <m/>
    <m/>
    <m/>
    <m/>
    <m/>
    <m/>
    <m/>
    <m/>
  </r>
  <r>
    <x v="2326"/>
    <x v="3"/>
    <x v="2021"/>
    <s v="三岩日高線"/>
    <n v="1989"/>
    <n v="6.7"/>
    <n v="2016"/>
    <s v="Ⅰ"/>
    <n v="2021"/>
    <s v="Ⅰ"/>
    <n v="2021"/>
    <s v="Ⅰ"/>
    <x v="5"/>
    <x v="0"/>
    <m/>
    <m/>
    <n v="2026"/>
    <s v=""/>
    <s v=""/>
    <s v="修繕"/>
    <m/>
    <s v=""/>
    <s v=""/>
    <m/>
    <m/>
    <m/>
    <m/>
    <m/>
    <m/>
    <m/>
    <m/>
    <m/>
    <m/>
    <m/>
    <m/>
    <m/>
    <m/>
    <m/>
    <m/>
    <m/>
    <m/>
    <m/>
    <m/>
    <m/>
    <m/>
    <m/>
    <m/>
    <s v=""/>
    <s v=""/>
    <m/>
    <s v=""/>
    <m/>
    <s v=""/>
    <m/>
    <m/>
    <m/>
    <m/>
    <m/>
    <m/>
    <m/>
    <m/>
    <m/>
    <m/>
    <m/>
    <m/>
    <m/>
    <m/>
    <m/>
  </r>
  <r>
    <x v="2327"/>
    <x v="3"/>
    <x v="2022"/>
    <s v="新富神里線"/>
    <n v="2011"/>
    <n v="96"/>
    <n v="2017"/>
    <s v="Ⅰ"/>
    <n v="2017"/>
    <s v="Ⅰ"/>
    <n v="2022"/>
    <s v="Ⅰ"/>
    <x v="2"/>
    <x v="0"/>
    <m/>
    <m/>
    <n v="2027"/>
    <s v=""/>
    <s v=""/>
    <s v="修繕"/>
    <m/>
    <s v=""/>
    <s v=""/>
    <m/>
    <m/>
    <m/>
    <m/>
    <m/>
    <m/>
    <m/>
    <m/>
    <m/>
    <m/>
    <m/>
    <m/>
    <m/>
    <m/>
    <m/>
    <m/>
    <m/>
    <m/>
    <m/>
    <m/>
    <m/>
    <m/>
    <m/>
    <m/>
    <s v=""/>
    <s v=""/>
    <m/>
    <s v=""/>
    <m/>
    <s v=""/>
    <m/>
    <m/>
    <m/>
    <m/>
    <m/>
    <m/>
    <m/>
    <m/>
    <m/>
    <m/>
    <m/>
    <m/>
    <m/>
    <m/>
    <m/>
  </r>
  <r>
    <x v="2328"/>
    <x v="3"/>
    <x v="2023"/>
    <s v="新富神里線"/>
    <n v="1989"/>
    <n v="13.5"/>
    <n v="2018"/>
    <s v="Ⅰ"/>
    <n v="2018"/>
    <s v="Ⅰ"/>
    <n v="2018"/>
    <s v="Ⅰ"/>
    <x v="6"/>
    <x v="0"/>
    <m/>
    <m/>
    <n v="2023"/>
    <s v=""/>
    <s v=""/>
    <s v="修繕"/>
    <m/>
    <s v=""/>
    <s v=""/>
    <m/>
    <m/>
    <m/>
    <m/>
    <m/>
    <m/>
    <m/>
    <m/>
    <m/>
    <m/>
    <m/>
    <m/>
    <m/>
    <m/>
    <m/>
    <m/>
    <m/>
    <m/>
    <m/>
    <m/>
    <m/>
    <m/>
    <m/>
    <m/>
    <s v=""/>
    <s v=""/>
    <m/>
    <s v=""/>
    <m/>
    <s v=""/>
    <m/>
    <m/>
    <m/>
    <m/>
    <m/>
    <m/>
    <m/>
    <m/>
    <m/>
    <m/>
    <m/>
    <m/>
    <m/>
    <m/>
    <m/>
  </r>
  <r>
    <x v="2329"/>
    <x v="3"/>
    <x v="2024"/>
    <s v="新富神里線"/>
    <n v="1987"/>
    <n v="12.8"/>
    <n v="2015"/>
    <s v="Ⅰ"/>
    <n v="2019"/>
    <s v="Ⅰ"/>
    <n v="2019"/>
    <s v="Ⅰ"/>
    <x v="0"/>
    <x v="0"/>
    <m/>
    <m/>
    <n v="2024"/>
    <s v=""/>
    <s v=""/>
    <s v="修繕"/>
    <m/>
    <s v=""/>
    <s v=""/>
    <m/>
    <m/>
    <m/>
    <m/>
    <m/>
    <m/>
    <m/>
    <m/>
    <m/>
    <m/>
    <m/>
    <m/>
    <m/>
    <m/>
    <m/>
    <m/>
    <m/>
    <m/>
    <m/>
    <m/>
    <m/>
    <m/>
    <m/>
    <m/>
    <s v=""/>
    <s v=""/>
    <m/>
    <s v=""/>
    <m/>
    <s v=""/>
    <m/>
    <m/>
    <m/>
    <m/>
    <m/>
    <m/>
    <m/>
    <m/>
    <m/>
    <m/>
    <m/>
    <m/>
    <m/>
    <m/>
    <m/>
  </r>
  <r>
    <x v="2330"/>
    <x v="3"/>
    <x v="2025"/>
    <s v="新富神里線"/>
    <n v="1992"/>
    <n v="19"/>
    <n v="2018"/>
    <s v="Ⅰ"/>
    <n v="2018"/>
    <s v="Ⅰ"/>
    <n v="2018"/>
    <s v="Ⅰ"/>
    <x v="6"/>
    <x v="0"/>
    <m/>
    <m/>
    <n v="2023"/>
    <s v=""/>
    <s v=""/>
    <s v="修繕"/>
    <m/>
    <s v=""/>
    <s v=""/>
    <m/>
    <m/>
    <m/>
    <m/>
    <m/>
    <m/>
    <m/>
    <m/>
    <m/>
    <m/>
    <m/>
    <m/>
    <m/>
    <m/>
    <m/>
    <m/>
    <m/>
    <m/>
    <m/>
    <m/>
    <m/>
    <m/>
    <m/>
    <m/>
    <s v=""/>
    <s v=""/>
    <m/>
    <s v=""/>
    <m/>
    <s v=""/>
    <m/>
    <m/>
    <m/>
    <m/>
    <m/>
    <m/>
    <m/>
    <m/>
    <m/>
    <m/>
    <m/>
    <m/>
    <m/>
    <m/>
    <m/>
  </r>
  <r>
    <x v="2331"/>
    <x v="3"/>
    <x v="2026"/>
    <s v="新富神里線"/>
    <n v="1993"/>
    <n v="15"/>
    <n v="2018"/>
    <s v="Ⅰ"/>
    <n v="2018"/>
    <s v="Ⅰ"/>
    <n v="2018"/>
    <s v="Ⅰ"/>
    <x v="6"/>
    <x v="0"/>
    <m/>
    <m/>
    <n v="2023"/>
    <s v=""/>
    <s v=""/>
    <s v="修繕"/>
    <m/>
    <s v=""/>
    <s v=""/>
    <m/>
    <m/>
    <m/>
    <m/>
    <m/>
    <m/>
    <m/>
    <m/>
    <m/>
    <m/>
    <m/>
    <m/>
    <m/>
    <m/>
    <m/>
    <m/>
    <m/>
    <m/>
    <m/>
    <m/>
    <m/>
    <m/>
    <m/>
    <m/>
    <s v=""/>
    <s v=""/>
    <m/>
    <s v=""/>
    <m/>
    <s v=""/>
    <m/>
    <m/>
    <m/>
    <m/>
    <m/>
    <m/>
    <m/>
    <m/>
    <m/>
    <m/>
    <m/>
    <m/>
    <m/>
    <m/>
    <m/>
  </r>
  <r>
    <x v="2332"/>
    <x v="3"/>
    <x v="2027"/>
    <s v="新富神里線"/>
    <n v="1991"/>
    <n v="16.5"/>
    <n v="2018"/>
    <s v="Ⅰ"/>
    <n v="2018"/>
    <s v="Ⅰ"/>
    <n v="2018"/>
    <s v="Ⅰ"/>
    <x v="6"/>
    <x v="0"/>
    <m/>
    <m/>
    <n v="2023"/>
    <s v=""/>
    <s v=""/>
    <s v="修繕"/>
    <m/>
    <s v=""/>
    <s v=""/>
    <m/>
    <m/>
    <m/>
    <m/>
    <m/>
    <m/>
    <m/>
    <m/>
    <m/>
    <m/>
    <m/>
    <m/>
    <m/>
    <m/>
    <m/>
    <m/>
    <m/>
    <m/>
    <m/>
    <m/>
    <m/>
    <m/>
    <m/>
    <m/>
    <s v=""/>
    <s v=""/>
    <m/>
    <s v=""/>
    <m/>
    <s v=""/>
    <m/>
    <m/>
    <m/>
    <m/>
    <m/>
    <m/>
    <m/>
    <m/>
    <m/>
    <m/>
    <m/>
    <m/>
    <m/>
    <m/>
    <m/>
  </r>
  <r>
    <x v="2333"/>
    <x v="3"/>
    <x v="2028"/>
    <s v="中央東線"/>
    <n v="1992"/>
    <n v="40"/>
    <n v="2016"/>
    <s v="Ⅰ"/>
    <n v="2021"/>
    <s v="Ⅰ"/>
    <n v="2021"/>
    <s v="Ⅰ"/>
    <x v="5"/>
    <x v="0"/>
    <m/>
    <m/>
    <n v="2026"/>
    <s v=""/>
    <s v=""/>
    <s v="修繕"/>
    <m/>
    <s v=""/>
    <s v=""/>
    <m/>
    <m/>
    <m/>
    <m/>
    <m/>
    <m/>
    <m/>
    <m/>
    <m/>
    <m/>
    <m/>
    <m/>
    <m/>
    <m/>
    <m/>
    <m/>
    <m/>
    <m/>
    <m/>
    <m/>
    <m/>
    <m/>
    <m/>
    <m/>
    <s v=""/>
    <s v=""/>
    <m/>
    <s v=""/>
    <m/>
    <s v=""/>
    <m/>
    <m/>
    <m/>
    <m/>
    <m/>
    <m/>
    <m/>
    <m/>
    <m/>
    <m/>
    <m/>
    <m/>
    <m/>
    <m/>
    <m/>
  </r>
  <r>
    <x v="2334"/>
    <x v="3"/>
    <x v="2029"/>
    <s v="中央東線"/>
    <n v="2008"/>
    <n v="15.4"/>
    <n v="2015"/>
    <s v="Ⅰ"/>
    <n v="2019"/>
    <s v="Ⅰ"/>
    <n v="2019"/>
    <s v="Ⅰ"/>
    <x v="0"/>
    <x v="0"/>
    <m/>
    <m/>
    <n v="2024"/>
    <s v=""/>
    <s v=""/>
    <s v="修繕"/>
    <m/>
    <s v=""/>
    <s v=""/>
    <m/>
    <m/>
    <m/>
    <m/>
    <m/>
    <m/>
    <m/>
    <m/>
    <m/>
    <m/>
    <m/>
    <m/>
    <m/>
    <m/>
    <m/>
    <m/>
    <m/>
    <m/>
    <m/>
    <m/>
    <m/>
    <m/>
    <m/>
    <m/>
    <s v=""/>
    <s v=""/>
    <m/>
    <s v=""/>
    <m/>
    <s v=""/>
    <m/>
    <m/>
    <m/>
    <m/>
    <m/>
    <m/>
    <m/>
    <m/>
    <m/>
    <m/>
    <m/>
    <m/>
    <m/>
    <m/>
    <m/>
  </r>
  <r>
    <x v="2335"/>
    <x v="3"/>
    <x v="810"/>
    <s v="中央東線"/>
    <n v="1966"/>
    <n v="242"/>
    <n v="2017"/>
    <s v="Ⅲ"/>
    <n v="2017"/>
    <s v="Ⅲ"/>
    <n v="2022"/>
    <s v="Ⅲ"/>
    <x v="2"/>
    <x v="1"/>
    <m/>
    <m/>
    <n v="2027"/>
    <s v="修繕"/>
    <s v="修繕"/>
    <s v="修繕"/>
    <s v="修繕"/>
    <n v="2021"/>
    <n v="2025"/>
    <s v="補助"/>
    <n v="10"/>
    <s v="補助"/>
    <n v="9.6999999999999993"/>
    <m/>
    <m/>
    <m/>
    <m/>
    <m/>
    <m/>
    <s v="補助"/>
    <n v="10"/>
    <s v="補助"/>
    <n v="9.6999999999999993"/>
    <m/>
    <m/>
    <s v="補助"/>
    <n v="35.85"/>
    <m/>
    <m/>
    <m/>
    <m/>
    <m/>
    <m/>
    <s v=""/>
    <s v=""/>
    <m/>
    <s v=""/>
    <m/>
    <s v=""/>
    <s v="修繕"/>
    <n v="2021"/>
    <n v="2024"/>
    <s v="修繕"/>
    <n v="2021"/>
    <n v="2024"/>
    <s v="修繕"/>
    <n v="48"/>
    <s v="修繕"/>
    <n v="2021"/>
    <n v="2025"/>
    <s v="修繕"/>
    <n v="2021"/>
    <n v="2025"/>
    <n v="269.89999999999998"/>
  </r>
  <r>
    <x v="2336"/>
    <x v="3"/>
    <x v="2030"/>
    <s v="立香南久保内線"/>
    <n v="1982"/>
    <n v="9.4"/>
    <n v="2017"/>
    <s v="Ⅰ"/>
    <n v="2017"/>
    <s v="Ⅰ"/>
    <n v="2022"/>
    <s v="Ⅰ"/>
    <x v="2"/>
    <x v="0"/>
    <m/>
    <m/>
    <n v="2027"/>
    <s v=""/>
    <s v=""/>
    <s v="修繕"/>
    <m/>
    <s v=""/>
    <s v=""/>
    <m/>
    <m/>
    <m/>
    <m/>
    <m/>
    <m/>
    <m/>
    <m/>
    <m/>
    <m/>
    <m/>
    <m/>
    <m/>
    <m/>
    <m/>
    <m/>
    <m/>
    <m/>
    <m/>
    <m/>
    <m/>
    <m/>
    <m/>
    <m/>
    <s v=""/>
    <s v=""/>
    <m/>
    <s v=""/>
    <m/>
    <s v=""/>
    <m/>
    <m/>
    <m/>
    <m/>
    <m/>
    <m/>
    <m/>
    <m/>
    <m/>
    <m/>
    <m/>
    <m/>
    <m/>
    <m/>
    <m/>
  </r>
  <r>
    <x v="2337"/>
    <x v="3"/>
    <x v="2031"/>
    <s v="立香南久保内線"/>
    <n v="1982"/>
    <n v="6.3"/>
    <n v="2017"/>
    <s v="Ⅰ"/>
    <n v="2017"/>
    <s v="Ⅰ"/>
    <n v="2022"/>
    <s v="Ⅰ"/>
    <x v="2"/>
    <x v="0"/>
    <m/>
    <m/>
    <n v="2027"/>
    <s v=""/>
    <s v=""/>
    <s v="修繕"/>
    <m/>
    <s v=""/>
    <s v=""/>
    <m/>
    <m/>
    <m/>
    <m/>
    <m/>
    <m/>
    <m/>
    <m/>
    <m/>
    <m/>
    <m/>
    <m/>
    <m/>
    <m/>
    <m/>
    <m/>
    <m/>
    <m/>
    <m/>
    <m/>
    <m/>
    <m/>
    <m/>
    <m/>
    <s v=""/>
    <s v=""/>
    <m/>
    <s v=""/>
    <m/>
    <s v=""/>
    <m/>
    <m/>
    <m/>
    <m/>
    <m/>
    <m/>
    <m/>
    <m/>
    <m/>
    <m/>
    <m/>
    <m/>
    <m/>
    <m/>
    <m/>
  </r>
  <r>
    <x v="2338"/>
    <x v="3"/>
    <x v="2032"/>
    <s v="富野軽舞線"/>
    <n v="1976"/>
    <n v="13"/>
    <n v="2016"/>
    <s v="Ⅰ"/>
    <n v="2021"/>
    <s v="Ⅰ"/>
    <n v="2021"/>
    <s v="Ⅰ"/>
    <x v="5"/>
    <x v="0"/>
    <m/>
    <m/>
    <n v="2026"/>
    <s v=""/>
    <s v=""/>
    <s v="修繕"/>
    <m/>
    <s v=""/>
    <s v=""/>
    <m/>
    <m/>
    <m/>
    <m/>
    <m/>
    <m/>
    <m/>
    <m/>
    <m/>
    <m/>
    <m/>
    <m/>
    <m/>
    <m/>
    <m/>
    <m/>
    <m/>
    <m/>
    <m/>
    <m/>
    <m/>
    <m/>
    <m/>
    <m/>
    <s v=""/>
    <s v=""/>
    <m/>
    <s v=""/>
    <m/>
    <s v=""/>
    <m/>
    <m/>
    <m/>
    <m/>
    <m/>
    <m/>
    <m/>
    <m/>
    <m/>
    <m/>
    <m/>
    <m/>
    <m/>
    <m/>
    <m/>
  </r>
  <r>
    <x v="2339"/>
    <x v="3"/>
    <x v="2033"/>
    <s v="富野軽舞線"/>
    <n v="1982"/>
    <n v="37.5"/>
    <n v="2016"/>
    <s v="Ⅰ"/>
    <n v="2021"/>
    <s v="Ⅰ"/>
    <n v="2021"/>
    <s v="Ⅰ"/>
    <x v="5"/>
    <x v="0"/>
    <m/>
    <m/>
    <n v="2026"/>
    <s v=""/>
    <s v=""/>
    <s v="修繕"/>
    <m/>
    <s v=""/>
    <s v=""/>
    <m/>
    <m/>
    <m/>
    <m/>
    <m/>
    <m/>
    <m/>
    <m/>
    <m/>
    <m/>
    <m/>
    <m/>
    <m/>
    <m/>
    <m/>
    <m/>
    <s v=""/>
    <m/>
    <m/>
    <m/>
    <m/>
    <m/>
    <m/>
    <m/>
    <s v=""/>
    <s v=""/>
    <m/>
    <s v=""/>
    <m/>
    <s v=""/>
    <m/>
    <m/>
    <m/>
    <m/>
    <m/>
    <m/>
    <m/>
    <m/>
    <m/>
    <m/>
    <m/>
    <m/>
    <m/>
    <m/>
    <m/>
  </r>
  <r>
    <x v="2340"/>
    <x v="3"/>
    <x v="2034"/>
    <s v="富野軽舞線"/>
    <n v="1977"/>
    <n v="26.1"/>
    <n v="2017"/>
    <s v="Ⅰ"/>
    <n v="2017"/>
    <s v="Ⅰ"/>
    <n v="2022"/>
    <s v="Ⅱ"/>
    <x v="2"/>
    <x v="2"/>
    <m/>
    <m/>
    <n v="2027"/>
    <s v=""/>
    <s v=""/>
    <s v="修繕"/>
    <m/>
    <s v=""/>
    <s v=""/>
    <m/>
    <m/>
    <m/>
    <m/>
    <m/>
    <m/>
    <m/>
    <m/>
    <m/>
    <m/>
    <m/>
    <m/>
    <m/>
    <m/>
    <m/>
    <m/>
    <m/>
    <m/>
    <m/>
    <m/>
    <m/>
    <m/>
    <m/>
    <m/>
    <s v=""/>
    <s v=""/>
    <m/>
    <s v=""/>
    <m/>
    <s v=""/>
    <m/>
    <m/>
    <m/>
    <m/>
    <m/>
    <m/>
    <m/>
    <m/>
    <m/>
    <m/>
    <m/>
    <m/>
    <m/>
    <m/>
    <m/>
  </r>
  <r>
    <x v="2341"/>
    <x v="3"/>
    <x v="2035"/>
    <s v="北進平取線"/>
    <n v="1985"/>
    <n v="22.9"/>
    <n v="2016"/>
    <s v="Ⅰ"/>
    <n v="2021"/>
    <s v="Ⅰ"/>
    <n v="2021"/>
    <s v="Ⅰ"/>
    <x v="5"/>
    <x v="0"/>
    <m/>
    <m/>
    <n v="2026"/>
    <s v=""/>
    <s v=""/>
    <s v="修繕"/>
    <m/>
    <s v=""/>
    <s v=""/>
    <m/>
    <m/>
    <m/>
    <m/>
    <m/>
    <m/>
    <m/>
    <m/>
    <m/>
    <m/>
    <m/>
    <m/>
    <m/>
    <m/>
    <m/>
    <m/>
    <m/>
    <m/>
    <m/>
    <m/>
    <m/>
    <m/>
    <m/>
    <m/>
    <s v=""/>
    <s v=""/>
    <m/>
    <s v=""/>
    <m/>
    <s v=""/>
    <m/>
    <m/>
    <m/>
    <m/>
    <m/>
    <m/>
    <m/>
    <m/>
    <m/>
    <m/>
    <m/>
    <m/>
    <m/>
    <m/>
    <m/>
  </r>
  <r>
    <x v="2342"/>
    <x v="3"/>
    <x v="2036"/>
    <s v="北進平取線"/>
    <n v="1988"/>
    <n v="25.1"/>
    <n v="2018"/>
    <s v="Ⅰ"/>
    <n v="2018"/>
    <s v="Ⅰ"/>
    <n v="2018"/>
    <s v="Ⅰ"/>
    <x v="6"/>
    <x v="0"/>
    <m/>
    <m/>
    <n v="2023"/>
    <s v=""/>
    <s v=""/>
    <s v="修繕"/>
    <m/>
    <s v=""/>
    <s v=""/>
    <m/>
    <m/>
    <m/>
    <m/>
    <m/>
    <m/>
    <m/>
    <m/>
    <m/>
    <m/>
    <m/>
    <m/>
    <m/>
    <m/>
    <m/>
    <m/>
    <m/>
    <m/>
    <m/>
    <m/>
    <m/>
    <m/>
    <m/>
    <m/>
    <s v=""/>
    <s v=""/>
    <m/>
    <s v=""/>
    <m/>
    <s v=""/>
    <m/>
    <m/>
    <m/>
    <m/>
    <m/>
    <m/>
    <m/>
    <m/>
    <m/>
    <m/>
    <m/>
    <m/>
    <m/>
    <m/>
    <m/>
  </r>
  <r>
    <x v="2343"/>
    <x v="3"/>
    <x v="1628"/>
    <s v="北進平取線"/>
    <n v="1984"/>
    <n v="22.8"/>
    <n v="2016"/>
    <s v="Ⅱ"/>
    <n v="2021"/>
    <s v="Ⅱ"/>
    <n v="2021"/>
    <s v="Ⅱ"/>
    <x v="5"/>
    <x v="2"/>
    <m/>
    <m/>
    <n v="2026"/>
    <s v=""/>
    <s v=""/>
    <s v="修繕"/>
    <m/>
    <s v=""/>
    <s v=""/>
    <m/>
    <m/>
    <m/>
    <m/>
    <m/>
    <m/>
    <m/>
    <m/>
    <m/>
    <m/>
    <m/>
    <m/>
    <m/>
    <m/>
    <m/>
    <m/>
    <s v=""/>
    <m/>
    <m/>
    <m/>
    <m/>
    <m/>
    <m/>
    <m/>
    <m/>
    <s v=""/>
    <m/>
    <s v=""/>
    <m/>
    <s v=""/>
    <m/>
    <m/>
    <m/>
    <m/>
    <m/>
    <m/>
    <m/>
    <m/>
    <m/>
    <m/>
    <m/>
    <m/>
    <m/>
    <m/>
    <s v=""/>
  </r>
  <r>
    <x v="2344"/>
    <x v="3"/>
    <x v="223"/>
    <s v="北進平取線"/>
    <n v="2015"/>
    <n v="19.899999999999999"/>
    <n v="2016"/>
    <s v="Ⅰ"/>
    <n v="2021"/>
    <s v="Ⅰ"/>
    <n v="2021"/>
    <s v="Ⅰ"/>
    <x v="5"/>
    <x v="0"/>
    <m/>
    <m/>
    <n v="2026"/>
    <s v=""/>
    <s v=""/>
    <s v="更新※"/>
    <m/>
    <s v=""/>
    <s v=""/>
    <m/>
    <m/>
    <m/>
    <m/>
    <m/>
    <m/>
    <m/>
    <m/>
    <m/>
    <m/>
    <m/>
    <m/>
    <m/>
    <m/>
    <m/>
    <m/>
    <m/>
    <m/>
    <m/>
    <m/>
    <m/>
    <m/>
    <m/>
    <m/>
    <s v=""/>
    <s v=""/>
    <m/>
    <s v=""/>
    <m/>
    <s v=""/>
    <m/>
    <m/>
    <m/>
    <m/>
    <m/>
    <m/>
    <m/>
    <m/>
    <m/>
    <m/>
    <m/>
    <m/>
    <m/>
    <m/>
    <m/>
  </r>
  <r>
    <x v="2345"/>
    <x v="3"/>
    <x v="2037"/>
    <s v="北進平取線"/>
    <n v="2008"/>
    <n v="19.600000000000001"/>
    <n v="2018"/>
    <s v="Ⅱ"/>
    <n v="2018"/>
    <s v="Ⅱ"/>
    <n v="2018"/>
    <s v="Ⅱ"/>
    <x v="6"/>
    <x v="2"/>
    <m/>
    <m/>
    <n v="2023"/>
    <s v=""/>
    <s v=""/>
    <s v="修繕"/>
    <m/>
    <s v=""/>
    <s v=""/>
    <m/>
    <m/>
    <m/>
    <m/>
    <m/>
    <m/>
    <m/>
    <m/>
    <m/>
    <m/>
    <m/>
    <m/>
    <m/>
    <m/>
    <m/>
    <m/>
    <m/>
    <m/>
    <m/>
    <m/>
    <m/>
    <m/>
    <m/>
    <m/>
    <m/>
    <s v=""/>
    <m/>
    <s v=""/>
    <m/>
    <s v=""/>
    <m/>
    <m/>
    <m/>
    <m/>
    <m/>
    <m/>
    <m/>
    <m/>
    <m/>
    <m/>
    <m/>
    <m/>
    <m/>
    <m/>
    <s v=""/>
  </r>
  <r>
    <x v="2346"/>
    <x v="3"/>
    <x v="2038"/>
    <s v="上長和萩原線"/>
    <n v="1995"/>
    <n v="15.8"/>
    <n v="2017"/>
    <s v="Ⅰ"/>
    <n v="2017"/>
    <s v="Ⅰ"/>
    <n v="2022"/>
    <s v="Ⅰ"/>
    <x v="2"/>
    <x v="0"/>
    <m/>
    <m/>
    <n v="2027"/>
    <s v=""/>
    <s v=""/>
    <s v="修繕"/>
    <m/>
    <s v=""/>
    <s v=""/>
    <m/>
    <m/>
    <m/>
    <m/>
    <m/>
    <m/>
    <m/>
    <m/>
    <m/>
    <m/>
    <m/>
    <m/>
    <m/>
    <m/>
    <m/>
    <m/>
    <m/>
    <m/>
    <m/>
    <m/>
    <m/>
    <m/>
    <m/>
    <m/>
    <s v=""/>
    <s v=""/>
    <m/>
    <s v=""/>
    <m/>
    <s v=""/>
    <m/>
    <m/>
    <m/>
    <m/>
    <m/>
    <m/>
    <m/>
    <m/>
    <m/>
    <m/>
    <m/>
    <m/>
    <m/>
    <m/>
    <m/>
  </r>
  <r>
    <x v="2347"/>
    <x v="3"/>
    <x v="2039"/>
    <s v="上長和萩原線"/>
    <n v="1981"/>
    <n v="18.5"/>
    <n v="2017"/>
    <s v="Ⅰ"/>
    <n v="2017"/>
    <s v="Ⅰ"/>
    <n v="2022"/>
    <s v="Ⅱ"/>
    <x v="2"/>
    <x v="2"/>
    <m/>
    <m/>
    <n v="2027"/>
    <s v=""/>
    <s v=""/>
    <s v="修繕"/>
    <m/>
    <s v=""/>
    <s v=""/>
    <m/>
    <m/>
    <m/>
    <m/>
    <m/>
    <m/>
    <m/>
    <m/>
    <m/>
    <m/>
    <m/>
    <m/>
    <m/>
    <m/>
    <m/>
    <m/>
    <m/>
    <m/>
    <m/>
    <m/>
    <m/>
    <m/>
    <m/>
    <m/>
    <s v=""/>
    <s v=""/>
    <m/>
    <s v=""/>
    <m/>
    <s v=""/>
    <m/>
    <m/>
    <m/>
    <m/>
    <m/>
    <m/>
    <m/>
    <m/>
    <m/>
    <m/>
    <m/>
    <m/>
    <m/>
    <m/>
    <m/>
  </r>
  <r>
    <x v="2348"/>
    <x v="3"/>
    <x v="2040"/>
    <s v="上長和萩原線"/>
    <n v="1999"/>
    <n v="39.1"/>
    <n v="2017"/>
    <s v="Ⅰ"/>
    <n v="2017"/>
    <s v="Ⅰ"/>
    <n v="2022"/>
    <s v="Ⅰ"/>
    <x v="2"/>
    <x v="0"/>
    <m/>
    <m/>
    <n v="2027"/>
    <s v=""/>
    <s v=""/>
    <s v="修繕"/>
    <m/>
    <s v=""/>
    <s v=""/>
    <m/>
    <m/>
    <m/>
    <m/>
    <m/>
    <m/>
    <m/>
    <m/>
    <m/>
    <m/>
    <m/>
    <m/>
    <m/>
    <m/>
    <m/>
    <m/>
    <m/>
    <m/>
    <m/>
    <m/>
    <m/>
    <m/>
    <m/>
    <m/>
    <s v=""/>
    <s v=""/>
    <m/>
    <s v=""/>
    <m/>
    <s v=""/>
    <m/>
    <m/>
    <m/>
    <m/>
    <m/>
    <m/>
    <m/>
    <m/>
    <m/>
    <m/>
    <m/>
    <m/>
    <m/>
    <m/>
    <m/>
  </r>
  <r>
    <x v="2349"/>
    <x v="3"/>
    <x v="2041"/>
    <s v="上長和萩原線"/>
    <n v="1990"/>
    <n v="291"/>
    <n v="2017"/>
    <s v="Ⅱ"/>
    <n v="2017"/>
    <s v="Ⅱ"/>
    <n v="2022"/>
    <s v="Ⅱ"/>
    <x v="2"/>
    <x v="2"/>
    <m/>
    <m/>
    <n v="2027"/>
    <s v="修繕"/>
    <m/>
    <s v="修繕"/>
    <m/>
    <m/>
    <m/>
    <m/>
    <m/>
    <m/>
    <m/>
    <s v="補助"/>
    <n v="7.5"/>
    <m/>
    <m/>
    <m/>
    <m/>
    <m/>
    <m/>
    <m/>
    <m/>
    <m/>
    <m/>
    <s v=""/>
    <m/>
    <s v="修繕"/>
    <s v="護岸補修"/>
    <n v="2017"/>
    <s v="2017.12"/>
    <n v="2020"/>
    <s v="2021.03"/>
    <s v=""/>
    <s v=""/>
    <m/>
    <s v=""/>
    <m/>
    <s v=""/>
    <m/>
    <m/>
    <m/>
    <m/>
    <m/>
    <m/>
    <m/>
    <m/>
    <m/>
    <m/>
    <m/>
    <m/>
    <m/>
    <m/>
    <n v="48"/>
  </r>
  <r>
    <x v="2350"/>
    <x v="3"/>
    <x v="2042"/>
    <s v="上長和萩原線"/>
    <n v="2003"/>
    <n v="14.4"/>
    <n v="2018"/>
    <s v="Ⅰ"/>
    <n v="2018"/>
    <s v="Ⅰ"/>
    <n v="2018"/>
    <s v="Ⅰ"/>
    <x v="6"/>
    <x v="0"/>
    <m/>
    <m/>
    <n v="2023"/>
    <s v=""/>
    <s v=""/>
    <s v="修繕"/>
    <m/>
    <s v=""/>
    <s v=""/>
    <m/>
    <m/>
    <m/>
    <m/>
    <m/>
    <m/>
    <m/>
    <m/>
    <m/>
    <m/>
    <m/>
    <m/>
    <m/>
    <m/>
    <m/>
    <m/>
    <m/>
    <m/>
    <m/>
    <m/>
    <m/>
    <m/>
    <m/>
    <m/>
    <s v=""/>
    <s v=""/>
    <m/>
    <s v=""/>
    <m/>
    <s v=""/>
    <m/>
    <m/>
    <m/>
    <m/>
    <m/>
    <m/>
    <m/>
    <m/>
    <m/>
    <m/>
    <m/>
    <m/>
    <m/>
    <m/>
    <m/>
  </r>
  <r>
    <x v="2351"/>
    <x v="3"/>
    <x v="2043"/>
    <s v="上長和萩原線"/>
    <n v="2000"/>
    <n v="23.5"/>
    <n v="2017"/>
    <s v="Ⅰ"/>
    <n v="2017"/>
    <s v="Ⅰ"/>
    <n v="2022"/>
    <s v="Ⅰ"/>
    <x v="2"/>
    <x v="0"/>
    <m/>
    <m/>
    <n v="2027"/>
    <s v=""/>
    <s v=""/>
    <s v="修繕"/>
    <m/>
    <s v=""/>
    <s v=""/>
    <m/>
    <m/>
    <m/>
    <m/>
    <m/>
    <m/>
    <m/>
    <m/>
    <m/>
    <m/>
    <m/>
    <m/>
    <m/>
    <m/>
    <m/>
    <m/>
    <m/>
    <m/>
    <m/>
    <m/>
    <m/>
    <m/>
    <m/>
    <m/>
    <s v=""/>
    <s v=""/>
    <m/>
    <s v=""/>
    <m/>
    <s v=""/>
    <m/>
    <m/>
    <m/>
    <m/>
    <m/>
    <m/>
    <m/>
    <m/>
    <m/>
    <m/>
    <m/>
    <m/>
    <m/>
    <m/>
    <m/>
  </r>
  <r>
    <x v="2352"/>
    <x v="3"/>
    <x v="2044"/>
    <s v="上長和萩原線"/>
    <n v="1999"/>
    <n v="12.9"/>
    <n v="2017"/>
    <s v="Ⅰ"/>
    <n v="2017"/>
    <s v="Ⅰ"/>
    <n v="2022"/>
    <s v="Ⅰ"/>
    <x v="2"/>
    <x v="0"/>
    <m/>
    <m/>
    <n v="2027"/>
    <s v=""/>
    <s v=""/>
    <s v="修繕"/>
    <m/>
    <s v=""/>
    <s v=""/>
    <m/>
    <m/>
    <m/>
    <m/>
    <m/>
    <m/>
    <m/>
    <m/>
    <m/>
    <m/>
    <m/>
    <m/>
    <m/>
    <m/>
    <m/>
    <m/>
    <m/>
    <m/>
    <m/>
    <m/>
    <m/>
    <m/>
    <m/>
    <m/>
    <s v=""/>
    <s v=""/>
    <m/>
    <s v=""/>
    <m/>
    <s v=""/>
    <m/>
    <m/>
    <m/>
    <m/>
    <m/>
    <m/>
    <m/>
    <m/>
    <m/>
    <m/>
    <m/>
    <m/>
    <m/>
    <m/>
    <m/>
  </r>
  <r>
    <x v="2353"/>
    <x v="3"/>
    <x v="2045"/>
    <s v="上長和萩原線"/>
    <n v="2002"/>
    <n v="10.7"/>
    <n v="2017"/>
    <s v="Ⅰ"/>
    <n v="2017"/>
    <s v="Ⅰ"/>
    <n v="2022"/>
    <s v="Ⅰ"/>
    <x v="2"/>
    <x v="0"/>
    <m/>
    <m/>
    <n v="2027"/>
    <s v=""/>
    <s v=""/>
    <s v="修繕"/>
    <m/>
    <s v=""/>
    <s v=""/>
    <m/>
    <m/>
    <m/>
    <m/>
    <m/>
    <m/>
    <m/>
    <m/>
    <m/>
    <m/>
    <m/>
    <m/>
    <m/>
    <m/>
    <m/>
    <m/>
    <m/>
    <m/>
    <m/>
    <m/>
    <m/>
    <m/>
    <m/>
    <m/>
    <s v=""/>
    <s v=""/>
    <m/>
    <s v=""/>
    <m/>
    <s v=""/>
    <m/>
    <m/>
    <m/>
    <m/>
    <m/>
    <m/>
    <m/>
    <m/>
    <m/>
    <m/>
    <m/>
    <m/>
    <m/>
    <m/>
    <m/>
  </r>
  <r>
    <x v="2354"/>
    <x v="3"/>
    <x v="2046"/>
    <s v="上長和萩原線"/>
    <n v="1995"/>
    <n v="49.5"/>
    <n v="2015"/>
    <s v="Ⅰ"/>
    <n v="2020"/>
    <s v="Ⅰ"/>
    <n v="2020"/>
    <s v="Ⅰ"/>
    <x v="1"/>
    <x v="0"/>
    <m/>
    <m/>
    <n v="2025"/>
    <s v=""/>
    <s v=""/>
    <s v="修繕"/>
    <m/>
    <s v=""/>
    <s v=""/>
    <m/>
    <m/>
    <m/>
    <m/>
    <m/>
    <m/>
    <m/>
    <m/>
    <m/>
    <m/>
    <m/>
    <m/>
    <m/>
    <m/>
    <m/>
    <m/>
    <m/>
    <m/>
    <m/>
    <m/>
    <m/>
    <m/>
    <m/>
    <m/>
    <s v=""/>
    <s v=""/>
    <m/>
    <s v=""/>
    <m/>
    <s v=""/>
    <m/>
    <m/>
    <m/>
    <m/>
    <m/>
    <m/>
    <m/>
    <m/>
    <m/>
    <m/>
    <m/>
    <m/>
    <m/>
    <m/>
    <m/>
  </r>
  <r>
    <x v="2355"/>
    <x v="3"/>
    <x v="1282"/>
    <s v="伊達紋別停車場線"/>
    <n v="1993"/>
    <n v="4"/>
    <n v="2017"/>
    <s v="Ⅰ"/>
    <n v="2017"/>
    <s v="Ⅰ"/>
    <n v="2022"/>
    <s v="Ⅰ"/>
    <x v="2"/>
    <x v="0"/>
    <m/>
    <m/>
    <n v="2027"/>
    <s v=""/>
    <s v=""/>
    <s v="修繕"/>
    <m/>
    <s v=""/>
    <s v=""/>
    <m/>
    <m/>
    <m/>
    <m/>
    <m/>
    <m/>
    <m/>
    <m/>
    <m/>
    <m/>
    <m/>
    <m/>
    <m/>
    <m/>
    <m/>
    <m/>
    <m/>
    <m/>
    <m/>
    <m/>
    <m/>
    <m/>
    <m/>
    <m/>
    <s v=""/>
    <s v=""/>
    <m/>
    <s v=""/>
    <m/>
    <s v=""/>
    <m/>
    <m/>
    <m/>
    <m/>
    <m/>
    <m/>
    <m/>
    <m/>
    <m/>
    <m/>
    <m/>
    <m/>
    <m/>
    <m/>
    <m/>
  </r>
  <r>
    <x v="2356"/>
    <x v="3"/>
    <x v="2047"/>
    <s v="米原田浦線"/>
    <n v="2005"/>
    <n v="13.6"/>
    <n v="2016"/>
    <s v="Ⅰ"/>
    <n v="2021"/>
    <s v="Ⅰ"/>
    <n v="2021"/>
    <s v="Ⅰ"/>
    <x v="5"/>
    <x v="0"/>
    <m/>
    <m/>
    <n v="2026"/>
    <s v=""/>
    <s v=""/>
    <s v="修繕"/>
    <m/>
    <s v=""/>
    <s v=""/>
    <m/>
    <m/>
    <m/>
    <m/>
    <m/>
    <m/>
    <m/>
    <m/>
    <m/>
    <m/>
    <m/>
    <m/>
    <m/>
    <m/>
    <m/>
    <m/>
    <m/>
    <m/>
    <m/>
    <m/>
    <m/>
    <m/>
    <m/>
    <m/>
    <s v=""/>
    <s v=""/>
    <m/>
    <s v=""/>
    <m/>
    <s v=""/>
    <m/>
    <m/>
    <m/>
    <m/>
    <m/>
    <m/>
    <m/>
    <m/>
    <m/>
    <m/>
    <m/>
    <m/>
    <m/>
    <m/>
    <m/>
  </r>
  <r>
    <x v="2357"/>
    <x v="3"/>
    <x v="2048"/>
    <s v="米原田浦線"/>
    <n v="2000"/>
    <n v="23.5"/>
    <n v="2016"/>
    <s v="Ⅰ"/>
    <n v="2021"/>
    <s v="Ⅰ"/>
    <n v="2021"/>
    <s v="Ⅰ"/>
    <x v="5"/>
    <x v="0"/>
    <m/>
    <m/>
    <n v="2026"/>
    <s v=""/>
    <s v=""/>
    <s v="修繕"/>
    <m/>
    <s v=""/>
    <s v=""/>
    <m/>
    <m/>
    <m/>
    <m/>
    <m/>
    <m/>
    <m/>
    <m/>
    <m/>
    <m/>
    <m/>
    <m/>
    <m/>
    <m/>
    <m/>
    <m/>
    <m/>
    <m/>
    <m/>
    <m/>
    <m/>
    <m/>
    <m/>
    <m/>
    <s v=""/>
    <s v=""/>
    <m/>
    <s v=""/>
    <m/>
    <s v=""/>
    <m/>
    <m/>
    <m/>
    <m/>
    <m/>
    <m/>
    <m/>
    <m/>
    <m/>
    <m/>
    <m/>
    <m/>
    <m/>
    <m/>
    <m/>
  </r>
  <r>
    <x v="2358"/>
    <x v="3"/>
    <x v="2049"/>
    <s v="米原田浦線"/>
    <n v="2006"/>
    <n v="360"/>
    <n v="2018"/>
    <s v="Ⅱ"/>
    <n v="2018"/>
    <s v="Ⅱ"/>
    <n v="2018"/>
    <s v="Ⅱ"/>
    <x v="6"/>
    <x v="2"/>
    <m/>
    <m/>
    <n v="2023"/>
    <s v=""/>
    <s v=""/>
    <s v="修繕"/>
    <m/>
    <s v=""/>
    <s v=""/>
    <m/>
    <m/>
    <m/>
    <m/>
    <m/>
    <m/>
    <m/>
    <m/>
    <m/>
    <m/>
    <m/>
    <m/>
    <m/>
    <m/>
    <m/>
    <m/>
    <m/>
    <m/>
    <m/>
    <m/>
    <m/>
    <m/>
    <m/>
    <m/>
    <m/>
    <s v=""/>
    <m/>
    <s v=""/>
    <m/>
    <s v=""/>
    <m/>
    <m/>
    <m/>
    <m/>
    <m/>
    <m/>
    <m/>
    <m/>
    <m/>
    <m/>
    <m/>
    <m/>
    <m/>
    <m/>
    <s v=""/>
  </r>
  <r>
    <x v="2359"/>
    <x v="3"/>
    <x v="2050"/>
    <s v="米原田浦線"/>
    <n v="1998"/>
    <n v="8.5"/>
    <n v="2016"/>
    <s v="Ⅰ"/>
    <n v="2021"/>
    <s v="Ⅰ"/>
    <n v="2021"/>
    <s v="Ⅰ"/>
    <x v="5"/>
    <x v="0"/>
    <m/>
    <m/>
    <n v="2026"/>
    <s v=""/>
    <s v=""/>
    <s v="修繕"/>
    <m/>
    <s v=""/>
    <s v=""/>
    <m/>
    <m/>
    <m/>
    <m/>
    <m/>
    <m/>
    <m/>
    <m/>
    <m/>
    <m/>
    <m/>
    <m/>
    <m/>
    <m/>
    <m/>
    <m/>
    <m/>
    <m/>
    <m/>
    <m/>
    <m/>
    <m/>
    <m/>
    <m/>
    <s v=""/>
    <s v=""/>
    <m/>
    <s v=""/>
    <m/>
    <s v=""/>
    <m/>
    <m/>
    <m/>
    <m/>
    <m/>
    <m/>
    <m/>
    <m/>
    <m/>
    <m/>
    <m/>
    <m/>
    <m/>
    <m/>
    <m/>
  </r>
  <r>
    <x v="2360"/>
    <x v="3"/>
    <x v="2051"/>
    <s v="米原田浦線"/>
    <n v="1985"/>
    <n v="4.5"/>
    <n v="2016"/>
    <s v="Ⅰ"/>
    <n v="2021"/>
    <s v="Ⅰ"/>
    <n v="2021"/>
    <s v="Ⅰ"/>
    <x v="5"/>
    <x v="0"/>
    <m/>
    <m/>
    <n v="2026"/>
    <s v=""/>
    <s v=""/>
    <s v="修繕"/>
    <m/>
    <s v=""/>
    <s v=""/>
    <m/>
    <m/>
    <m/>
    <m/>
    <m/>
    <m/>
    <m/>
    <m/>
    <m/>
    <m/>
    <m/>
    <m/>
    <m/>
    <m/>
    <m/>
    <m/>
    <m/>
    <m/>
    <m/>
    <m/>
    <m/>
    <m/>
    <m/>
    <m/>
    <s v=""/>
    <s v=""/>
    <m/>
    <s v=""/>
    <m/>
    <s v=""/>
    <m/>
    <m/>
    <m/>
    <m/>
    <m/>
    <m/>
    <m/>
    <m/>
    <m/>
    <m/>
    <m/>
    <m/>
    <m/>
    <m/>
    <m/>
  </r>
  <r>
    <x v="2361"/>
    <x v="3"/>
    <x v="2052"/>
    <s v="米原田浦線"/>
    <n v="1983"/>
    <n v="5"/>
    <n v="2016"/>
    <s v="Ⅰ"/>
    <n v="2021"/>
    <s v="Ⅰ"/>
    <n v="2021"/>
    <s v="Ⅰ"/>
    <x v="5"/>
    <x v="0"/>
    <m/>
    <m/>
    <n v="2026"/>
    <s v=""/>
    <s v=""/>
    <s v="修繕"/>
    <m/>
    <s v=""/>
    <s v=""/>
    <m/>
    <m/>
    <m/>
    <m/>
    <m/>
    <m/>
    <m/>
    <m/>
    <m/>
    <m/>
    <m/>
    <m/>
    <m/>
    <m/>
    <m/>
    <m/>
    <m/>
    <m/>
    <m/>
    <m/>
    <m/>
    <m/>
    <m/>
    <m/>
    <s v=""/>
    <s v=""/>
    <m/>
    <s v=""/>
    <m/>
    <s v=""/>
    <m/>
    <m/>
    <m/>
    <m/>
    <m/>
    <m/>
    <m/>
    <m/>
    <m/>
    <m/>
    <m/>
    <m/>
    <m/>
    <m/>
    <m/>
  </r>
  <r>
    <x v="2362"/>
    <x v="3"/>
    <x v="2053"/>
    <s v="米原田浦線"/>
    <n v="1984"/>
    <n v="8.6999999999999993"/>
    <n v="2016"/>
    <s v="Ⅰ"/>
    <n v="2021"/>
    <s v="Ⅰ"/>
    <n v="2021"/>
    <s v="Ⅰ"/>
    <x v="5"/>
    <x v="0"/>
    <m/>
    <m/>
    <n v="2026"/>
    <s v=""/>
    <s v=""/>
    <s v="修繕"/>
    <m/>
    <s v=""/>
    <s v=""/>
    <m/>
    <m/>
    <m/>
    <m/>
    <m/>
    <m/>
    <m/>
    <m/>
    <m/>
    <m/>
    <m/>
    <m/>
    <m/>
    <m/>
    <m/>
    <m/>
    <m/>
    <m/>
    <m/>
    <m/>
    <m/>
    <m/>
    <m/>
    <m/>
    <s v=""/>
    <s v=""/>
    <m/>
    <s v=""/>
    <m/>
    <s v=""/>
    <m/>
    <m/>
    <m/>
    <m/>
    <m/>
    <m/>
    <m/>
    <m/>
    <m/>
    <m/>
    <m/>
    <m/>
    <m/>
    <m/>
    <m/>
  </r>
  <r>
    <x v="2363"/>
    <x v="3"/>
    <x v="2054"/>
    <s v="静内浦河線"/>
    <n v="1977"/>
    <n v="10.4"/>
    <n v="2016"/>
    <s v="Ⅰ"/>
    <n v="2021"/>
    <s v="Ⅰ"/>
    <n v="2021"/>
    <s v="Ⅰ"/>
    <x v="5"/>
    <x v="0"/>
    <m/>
    <m/>
    <n v="2026"/>
    <s v=""/>
    <s v=""/>
    <s v="修繕"/>
    <m/>
    <s v=""/>
    <s v=""/>
    <m/>
    <m/>
    <m/>
    <m/>
    <m/>
    <m/>
    <m/>
    <m/>
    <m/>
    <m/>
    <m/>
    <m/>
    <m/>
    <m/>
    <m/>
    <m/>
    <m/>
    <m/>
    <m/>
    <m/>
    <m/>
    <m/>
    <m/>
    <m/>
    <s v=""/>
    <s v=""/>
    <m/>
    <s v=""/>
    <m/>
    <s v=""/>
    <m/>
    <m/>
    <m/>
    <m/>
    <m/>
    <m/>
    <m/>
    <m/>
    <m/>
    <m/>
    <m/>
    <m/>
    <m/>
    <m/>
    <m/>
  </r>
  <r>
    <x v="2364"/>
    <x v="3"/>
    <x v="2055"/>
    <s v="静内浦河線"/>
    <n v="1972"/>
    <n v="20.3"/>
    <n v="2016"/>
    <s v="Ⅰ"/>
    <n v="2021"/>
    <s v="Ⅰ"/>
    <n v="2021"/>
    <s v="Ⅰ"/>
    <x v="5"/>
    <x v="0"/>
    <m/>
    <m/>
    <n v="2026"/>
    <s v=""/>
    <s v=""/>
    <s v="修繕"/>
    <m/>
    <s v=""/>
    <s v=""/>
    <m/>
    <m/>
    <m/>
    <m/>
    <m/>
    <m/>
    <m/>
    <m/>
    <m/>
    <m/>
    <m/>
    <m/>
    <m/>
    <m/>
    <m/>
    <m/>
    <m/>
    <m/>
    <m/>
    <m/>
    <m/>
    <m/>
    <m/>
    <m/>
    <s v=""/>
    <s v=""/>
    <m/>
    <s v=""/>
    <m/>
    <s v=""/>
    <m/>
    <m/>
    <m/>
    <m/>
    <m/>
    <m/>
    <m/>
    <m/>
    <m/>
    <m/>
    <m/>
    <m/>
    <m/>
    <m/>
    <m/>
  </r>
  <r>
    <x v="2365"/>
    <x v="3"/>
    <x v="2056"/>
    <s v="静内浦河線"/>
    <n v="1986"/>
    <n v="3.6"/>
    <n v="2016"/>
    <s v="Ⅰ"/>
    <n v="2021"/>
    <s v="Ⅰ"/>
    <n v="2021"/>
    <s v="Ⅰ"/>
    <x v="5"/>
    <x v="0"/>
    <m/>
    <m/>
    <n v="2026"/>
    <s v=""/>
    <s v=""/>
    <s v="修繕"/>
    <m/>
    <s v=""/>
    <s v=""/>
    <m/>
    <m/>
    <m/>
    <m/>
    <m/>
    <m/>
    <m/>
    <m/>
    <m/>
    <m/>
    <m/>
    <m/>
    <m/>
    <m/>
    <m/>
    <m/>
    <m/>
    <m/>
    <m/>
    <m/>
    <m/>
    <m/>
    <m/>
    <m/>
    <s v=""/>
    <s v=""/>
    <m/>
    <s v=""/>
    <m/>
    <s v=""/>
    <m/>
    <m/>
    <m/>
    <m/>
    <m/>
    <m/>
    <m/>
    <m/>
    <m/>
    <m/>
    <m/>
    <m/>
    <m/>
    <m/>
    <m/>
  </r>
  <r>
    <x v="2366"/>
    <x v="3"/>
    <x v="2057"/>
    <s v="静内浦河線"/>
    <n v="1986"/>
    <n v="4.3"/>
    <n v="2016"/>
    <s v="Ⅰ"/>
    <n v="2021"/>
    <s v="Ⅰ"/>
    <n v="2021"/>
    <s v="Ⅰ"/>
    <x v="5"/>
    <x v="0"/>
    <m/>
    <m/>
    <n v="2026"/>
    <s v=""/>
    <s v=""/>
    <s v="修繕"/>
    <m/>
    <s v=""/>
    <s v=""/>
    <m/>
    <m/>
    <m/>
    <m/>
    <m/>
    <m/>
    <m/>
    <m/>
    <m/>
    <m/>
    <m/>
    <m/>
    <m/>
    <m/>
    <m/>
    <m/>
    <m/>
    <m/>
    <m/>
    <m/>
    <m/>
    <m/>
    <m/>
    <m/>
    <s v=""/>
    <s v=""/>
    <m/>
    <s v=""/>
    <m/>
    <s v=""/>
    <m/>
    <m/>
    <m/>
    <m/>
    <m/>
    <m/>
    <m/>
    <m/>
    <m/>
    <m/>
    <m/>
    <m/>
    <m/>
    <m/>
    <m/>
  </r>
  <r>
    <x v="2367"/>
    <x v="3"/>
    <x v="1699"/>
    <s v="静内浦河線"/>
    <n v="1981"/>
    <n v="19.399999999999999"/>
    <n v="2016"/>
    <s v="Ⅰ"/>
    <n v="2021"/>
    <s v="Ⅰ"/>
    <n v="2021"/>
    <s v="Ⅰ"/>
    <x v="5"/>
    <x v="0"/>
    <m/>
    <m/>
    <n v="2026"/>
    <s v=""/>
    <s v=""/>
    <s v="修繕"/>
    <m/>
    <s v=""/>
    <s v=""/>
    <m/>
    <m/>
    <m/>
    <m/>
    <m/>
    <m/>
    <m/>
    <m/>
    <m/>
    <m/>
    <m/>
    <m/>
    <m/>
    <m/>
    <m/>
    <m/>
    <s v=""/>
    <m/>
    <m/>
    <m/>
    <m/>
    <m/>
    <m/>
    <m/>
    <s v=""/>
    <s v=""/>
    <m/>
    <s v=""/>
    <m/>
    <s v=""/>
    <m/>
    <m/>
    <m/>
    <m/>
    <m/>
    <m/>
    <m/>
    <m/>
    <m/>
    <m/>
    <m/>
    <m/>
    <m/>
    <m/>
    <m/>
  </r>
  <r>
    <x v="2368"/>
    <x v="3"/>
    <x v="1348"/>
    <s v="静内浦河線"/>
    <n v="1971"/>
    <n v="24"/>
    <n v="2016"/>
    <s v="Ⅰ"/>
    <n v="2021"/>
    <s v="Ⅰ"/>
    <n v="2021"/>
    <s v="Ⅰ"/>
    <x v="5"/>
    <x v="0"/>
    <m/>
    <m/>
    <n v="2026"/>
    <s v=""/>
    <s v=""/>
    <s v="修繕"/>
    <m/>
    <s v=""/>
    <s v=""/>
    <m/>
    <m/>
    <m/>
    <m/>
    <m/>
    <m/>
    <m/>
    <m/>
    <m/>
    <m/>
    <m/>
    <m/>
    <m/>
    <m/>
    <m/>
    <m/>
    <m/>
    <m/>
    <m/>
    <m/>
    <m/>
    <m/>
    <m/>
    <m/>
    <s v=""/>
    <s v=""/>
    <m/>
    <s v=""/>
    <m/>
    <s v=""/>
    <m/>
    <m/>
    <m/>
    <m/>
    <m/>
    <m/>
    <m/>
    <m/>
    <m/>
    <m/>
    <m/>
    <m/>
    <m/>
    <m/>
    <m/>
  </r>
  <r>
    <x v="2369"/>
    <x v="3"/>
    <x v="2058"/>
    <s v="静内浦河線"/>
    <n v="1978"/>
    <n v="364.9"/>
    <n v="2016"/>
    <s v="Ⅲ"/>
    <n v="2021"/>
    <s v="Ⅲ"/>
    <n v="2021"/>
    <s v="Ⅲ"/>
    <x v="5"/>
    <x v="1"/>
    <m/>
    <m/>
    <n v="2026"/>
    <s v="修繕"/>
    <s v="修繕"/>
    <s v="修繕"/>
    <s v="修繕"/>
    <n v="2022"/>
    <n v="2024"/>
    <m/>
    <m/>
    <s v="補助"/>
    <n v="45.59"/>
    <m/>
    <m/>
    <m/>
    <m/>
    <m/>
    <m/>
    <m/>
    <m/>
    <s v="補助"/>
    <n v="45.59"/>
    <s v="補助"/>
    <n v="30"/>
    <s v="補助"/>
    <n v="33.6"/>
    <s v="修繕"/>
    <s v="伸縮取替、橋面防水"/>
    <n v="2014"/>
    <s v="2014.07"/>
    <n v="2017"/>
    <s v="2018.01"/>
    <s v="修繕"/>
    <s v="洗掘対策、支承補修"/>
    <n v="2022"/>
    <n v="2022.09"/>
    <m/>
    <s v=""/>
    <s v="修繕"/>
    <n v="2022"/>
    <n v="2023"/>
    <s v="修繕"/>
    <n v="2022"/>
    <n v="2023"/>
    <s v="修繕"/>
    <n v="33.6"/>
    <s v="修繕"/>
    <n v="2022"/>
    <n v="2024"/>
    <s v="修繕"/>
    <n v="2022"/>
    <n v="2024"/>
    <n v="137"/>
  </r>
  <r>
    <x v="2370"/>
    <x v="3"/>
    <x v="2059"/>
    <s v="静内浦河線"/>
    <n v="1978"/>
    <n v="15.1"/>
    <n v="2016"/>
    <s v="Ⅰ"/>
    <n v="2021"/>
    <s v="Ⅱ"/>
    <n v="2021"/>
    <s v="Ⅱ"/>
    <x v="5"/>
    <x v="2"/>
    <m/>
    <m/>
    <n v="2026"/>
    <s v=""/>
    <s v=""/>
    <s v="修繕"/>
    <m/>
    <s v=""/>
    <s v=""/>
    <m/>
    <m/>
    <m/>
    <m/>
    <m/>
    <m/>
    <m/>
    <m/>
    <m/>
    <m/>
    <m/>
    <m/>
    <m/>
    <m/>
    <m/>
    <m/>
    <m/>
    <m/>
    <m/>
    <m/>
    <m/>
    <m/>
    <m/>
    <m/>
    <m/>
    <s v=""/>
    <m/>
    <s v=""/>
    <m/>
    <s v=""/>
    <m/>
    <m/>
    <m/>
    <m/>
    <m/>
    <m/>
    <m/>
    <m/>
    <m/>
    <m/>
    <m/>
    <m/>
    <m/>
    <m/>
    <s v=""/>
  </r>
  <r>
    <x v="2371"/>
    <x v="3"/>
    <x v="2060"/>
    <s v="静内浦河線"/>
    <n v="2004"/>
    <n v="9.5"/>
    <n v="2016"/>
    <s v="Ⅰ"/>
    <n v="2021"/>
    <s v="Ⅰ"/>
    <n v="2021"/>
    <s v="Ⅰ"/>
    <x v="5"/>
    <x v="0"/>
    <m/>
    <m/>
    <n v="2026"/>
    <s v=""/>
    <s v=""/>
    <s v="修繕"/>
    <m/>
    <s v=""/>
    <s v=""/>
    <m/>
    <m/>
    <m/>
    <m/>
    <m/>
    <m/>
    <m/>
    <m/>
    <m/>
    <m/>
    <m/>
    <m/>
    <m/>
    <m/>
    <m/>
    <m/>
    <m/>
    <m/>
    <m/>
    <m/>
    <m/>
    <m/>
    <m/>
    <m/>
    <s v=""/>
    <s v=""/>
    <m/>
    <s v=""/>
    <m/>
    <s v=""/>
    <m/>
    <m/>
    <m/>
    <m/>
    <m/>
    <m/>
    <m/>
    <m/>
    <m/>
    <m/>
    <m/>
    <m/>
    <m/>
    <m/>
    <m/>
  </r>
  <r>
    <x v="2372"/>
    <x v="3"/>
    <x v="2061"/>
    <s v="静内浦河線"/>
    <n v="2005"/>
    <n v="19.7"/>
    <n v="2016"/>
    <s v="Ⅰ"/>
    <n v="2021"/>
    <s v="Ⅰ"/>
    <n v="2021"/>
    <s v="Ⅰ"/>
    <x v="5"/>
    <x v="0"/>
    <m/>
    <m/>
    <n v="2026"/>
    <s v=""/>
    <s v=""/>
    <s v="修繕"/>
    <m/>
    <s v=""/>
    <s v=""/>
    <m/>
    <m/>
    <m/>
    <m/>
    <m/>
    <m/>
    <m/>
    <m/>
    <m/>
    <m/>
    <m/>
    <m/>
    <m/>
    <m/>
    <m/>
    <m/>
    <m/>
    <m/>
    <m/>
    <m/>
    <m/>
    <m/>
    <m/>
    <m/>
    <s v=""/>
    <s v=""/>
    <m/>
    <s v=""/>
    <m/>
    <s v=""/>
    <m/>
    <m/>
    <m/>
    <m/>
    <m/>
    <m/>
    <m/>
    <m/>
    <m/>
    <m/>
    <m/>
    <m/>
    <m/>
    <m/>
    <m/>
  </r>
  <r>
    <x v="2373"/>
    <x v="3"/>
    <x v="2062"/>
    <s v="静内浦河線"/>
    <n v="1987"/>
    <n v="7.1"/>
    <n v="2016"/>
    <s v="Ⅰ"/>
    <n v="2021"/>
    <s v="Ⅰ"/>
    <n v="2021"/>
    <s v="Ⅰ"/>
    <x v="5"/>
    <x v="0"/>
    <m/>
    <m/>
    <n v="2026"/>
    <s v=""/>
    <s v=""/>
    <s v="修繕"/>
    <m/>
    <s v=""/>
    <s v=""/>
    <m/>
    <m/>
    <m/>
    <m/>
    <m/>
    <m/>
    <m/>
    <m/>
    <m/>
    <m/>
    <m/>
    <m/>
    <m/>
    <m/>
    <m/>
    <m/>
    <m/>
    <m/>
    <m/>
    <m/>
    <m/>
    <m/>
    <m/>
    <m/>
    <s v=""/>
    <s v=""/>
    <m/>
    <s v=""/>
    <m/>
    <s v=""/>
    <m/>
    <m/>
    <m/>
    <m/>
    <m/>
    <m/>
    <m/>
    <m/>
    <m/>
    <m/>
    <m/>
    <m/>
    <m/>
    <m/>
    <m/>
  </r>
  <r>
    <x v="2374"/>
    <x v="3"/>
    <x v="2063"/>
    <s v="静内浦河線"/>
    <n v="1993"/>
    <n v="9.6"/>
    <n v="2016"/>
    <s v="Ⅰ"/>
    <n v="2021"/>
    <s v="Ⅰ"/>
    <n v="2021"/>
    <s v="Ⅰ"/>
    <x v="5"/>
    <x v="0"/>
    <m/>
    <m/>
    <n v="2026"/>
    <s v=""/>
    <s v=""/>
    <s v="修繕"/>
    <m/>
    <s v=""/>
    <s v=""/>
    <m/>
    <m/>
    <m/>
    <m/>
    <m/>
    <m/>
    <m/>
    <m/>
    <m/>
    <m/>
    <m/>
    <m/>
    <m/>
    <m/>
    <m/>
    <m/>
    <m/>
    <m/>
    <m/>
    <m/>
    <m/>
    <m/>
    <m/>
    <m/>
    <s v=""/>
    <s v=""/>
    <m/>
    <s v=""/>
    <m/>
    <s v=""/>
    <m/>
    <m/>
    <m/>
    <m/>
    <m/>
    <m/>
    <m/>
    <m/>
    <m/>
    <m/>
    <m/>
    <m/>
    <m/>
    <m/>
    <m/>
  </r>
  <r>
    <x v="2375"/>
    <x v="3"/>
    <x v="2064"/>
    <s v="静内浦河線"/>
    <n v="1999"/>
    <n v="17.5"/>
    <n v="2016"/>
    <s v="Ⅰ"/>
    <n v="2021"/>
    <s v="Ⅰ"/>
    <n v="2021"/>
    <s v="Ⅰ"/>
    <x v="5"/>
    <x v="0"/>
    <m/>
    <m/>
    <n v="2026"/>
    <s v=""/>
    <s v=""/>
    <s v="修繕"/>
    <m/>
    <s v=""/>
    <s v=""/>
    <m/>
    <m/>
    <m/>
    <m/>
    <m/>
    <m/>
    <m/>
    <m/>
    <m/>
    <m/>
    <m/>
    <m/>
    <m/>
    <m/>
    <m/>
    <m/>
    <m/>
    <m/>
    <m/>
    <m/>
    <m/>
    <m/>
    <m/>
    <m/>
    <s v=""/>
    <s v=""/>
    <m/>
    <s v=""/>
    <m/>
    <s v=""/>
    <m/>
    <m/>
    <m/>
    <m/>
    <m/>
    <m/>
    <m/>
    <m/>
    <m/>
    <m/>
    <m/>
    <m/>
    <m/>
    <m/>
    <m/>
  </r>
  <r>
    <x v="2376"/>
    <x v="3"/>
    <x v="2065"/>
    <s v="静内浦河線"/>
    <n v="2013"/>
    <n v="6"/>
    <n v="2018"/>
    <s v="Ⅰ"/>
    <n v="2018"/>
    <s v="Ⅰ"/>
    <n v="2018"/>
    <s v="Ⅰ"/>
    <x v="6"/>
    <x v="0"/>
    <m/>
    <m/>
    <n v="2023"/>
    <s v=""/>
    <s v=""/>
    <s v="修繕"/>
    <m/>
    <s v=""/>
    <s v=""/>
    <m/>
    <m/>
    <m/>
    <m/>
    <m/>
    <m/>
    <m/>
    <m/>
    <m/>
    <m/>
    <m/>
    <m/>
    <m/>
    <m/>
    <m/>
    <m/>
    <m/>
    <m/>
    <m/>
    <m/>
    <m/>
    <m/>
    <m/>
    <m/>
    <s v=""/>
    <s v=""/>
    <m/>
    <s v=""/>
    <m/>
    <s v=""/>
    <m/>
    <m/>
    <m/>
    <m/>
    <m/>
    <m/>
    <m/>
    <m/>
    <m/>
    <m/>
    <m/>
    <m/>
    <m/>
    <m/>
    <m/>
  </r>
  <r>
    <x v="2377"/>
    <x v="3"/>
    <x v="1845"/>
    <s v="静内浦河線"/>
    <n v="1987"/>
    <n v="10.4"/>
    <n v="2016"/>
    <s v="Ⅰ"/>
    <n v="2021"/>
    <s v="Ⅰ"/>
    <n v="2021"/>
    <s v="Ⅰ"/>
    <x v="5"/>
    <x v="0"/>
    <m/>
    <m/>
    <n v="2026"/>
    <s v=""/>
    <s v=""/>
    <s v="修繕"/>
    <m/>
    <s v=""/>
    <s v=""/>
    <m/>
    <m/>
    <m/>
    <m/>
    <m/>
    <m/>
    <m/>
    <m/>
    <m/>
    <m/>
    <m/>
    <m/>
    <m/>
    <m/>
    <m/>
    <m/>
    <m/>
    <m/>
    <m/>
    <m/>
    <m/>
    <m/>
    <m/>
    <m/>
    <s v=""/>
    <s v=""/>
    <m/>
    <s v=""/>
    <m/>
    <s v=""/>
    <m/>
    <m/>
    <m/>
    <m/>
    <m/>
    <m/>
    <m/>
    <m/>
    <m/>
    <m/>
    <m/>
    <m/>
    <m/>
    <m/>
    <m/>
  </r>
  <r>
    <x v="2378"/>
    <x v="3"/>
    <x v="2066"/>
    <s v="静内浦河線"/>
    <n v="2010"/>
    <n v="25"/>
    <n v="2018"/>
    <s v="Ⅰ"/>
    <n v="2018"/>
    <s v="Ⅰ"/>
    <n v="2018"/>
    <s v="Ⅰ"/>
    <x v="6"/>
    <x v="0"/>
    <m/>
    <m/>
    <n v="2023"/>
    <s v=""/>
    <s v=""/>
    <s v="修繕"/>
    <m/>
    <s v=""/>
    <s v=""/>
    <m/>
    <m/>
    <m/>
    <m/>
    <m/>
    <m/>
    <m/>
    <m/>
    <m/>
    <m/>
    <m/>
    <m/>
    <m/>
    <m/>
    <m/>
    <m/>
    <m/>
    <m/>
    <m/>
    <m/>
    <m/>
    <m/>
    <m/>
    <m/>
    <s v=""/>
    <s v=""/>
    <m/>
    <s v=""/>
    <m/>
    <s v=""/>
    <m/>
    <m/>
    <m/>
    <m/>
    <m/>
    <m/>
    <m/>
    <m/>
    <m/>
    <m/>
    <m/>
    <m/>
    <m/>
    <m/>
    <m/>
  </r>
  <r>
    <x v="2379"/>
    <x v="3"/>
    <x v="2067"/>
    <s v="静内浦河線"/>
    <n v="1985"/>
    <n v="94"/>
    <n v="2018"/>
    <s v="Ⅲ"/>
    <n v="2018"/>
    <s v="Ⅲ"/>
    <n v="2018"/>
    <s v="Ⅲ"/>
    <x v="6"/>
    <x v="1"/>
    <m/>
    <m/>
    <n v="2023"/>
    <s v="修繕"/>
    <s v="修繕"/>
    <s v="修繕"/>
    <s v="修繕"/>
    <n v="2020"/>
    <n v="2021"/>
    <m/>
    <m/>
    <m/>
    <m/>
    <s v="補助"/>
    <n v="6.84"/>
    <s v="補助"/>
    <n v="18"/>
    <s v="補助"/>
    <n v="3"/>
    <m/>
    <m/>
    <m/>
    <m/>
    <m/>
    <m/>
    <s v=""/>
    <m/>
    <s v="修繕"/>
    <s v="上部桁補修"/>
    <n v="2020"/>
    <s v="2020.07"/>
    <n v="2021"/>
    <s v="2022.03"/>
    <s v="修繕"/>
    <s v="上部桁補修"/>
    <n v="2020"/>
    <n v="2020.07"/>
    <n v="2021"/>
    <n v="2022.03"/>
    <m/>
    <m/>
    <m/>
    <m/>
    <m/>
    <m/>
    <m/>
    <m/>
    <m/>
    <m/>
    <m/>
    <m/>
    <m/>
    <m/>
    <n v="28"/>
  </r>
  <r>
    <x v="2380"/>
    <x v="3"/>
    <x v="2068"/>
    <s v="静内浦河線"/>
    <n v="1985"/>
    <n v="3.1"/>
    <n v="2016"/>
    <s v="Ⅰ"/>
    <n v="2021"/>
    <s v="Ⅰ"/>
    <n v="2021"/>
    <s v="Ⅰ"/>
    <x v="5"/>
    <x v="0"/>
    <m/>
    <m/>
    <n v="2026"/>
    <s v=""/>
    <s v=""/>
    <s v="修繕"/>
    <m/>
    <s v=""/>
    <s v=""/>
    <m/>
    <m/>
    <m/>
    <m/>
    <m/>
    <m/>
    <m/>
    <m/>
    <m/>
    <m/>
    <m/>
    <m/>
    <m/>
    <m/>
    <m/>
    <m/>
    <m/>
    <m/>
    <m/>
    <m/>
    <m/>
    <m/>
    <m/>
    <m/>
    <s v=""/>
    <s v=""/>
    <m/>
    <s v=""/>
    <m/>
    <s v=""/>
    <m/>
    <m/>
    <m/>
    <m/>
    <m/>
    <m/>
    <m/>
    <m/>
    <m/>
    <m/>
    <m/>
    <m/>
    <m/>
    <m/>
    <m/>
  </r>
  <r>
    <x v="2381"/>
    <x v="3"/>
    <x v="2069"/>
    <s v="静内浦河線"/>
    <n v="1969"/>
    <n v="3.1"/>
    <n v="2018"/>
    <s v="Ⅰ"/>
    <n v="2018"/>
    <s v="Ⅰ"/>
    <n v="2018"/>
    <s v="Ⅰ"/>
    <x v="6"/>
    <x v="0"/>
    <m/>
    <m/>
    <n v="2023"/>
    <s v=""/>
    <s v=""/>
    <s v="修繕"/>
    <m/>
    <s v=""/>
    <s v=""/>
    <m/>
    <m/>
    <m/>
    <m/>
    <m/>
    <m/>
    <m/>
    <m/>
    <m/>
    <m/>
    <m/>
    <m/>
    <m/>
    <m/>
    <m/>
    <m/>
    <m/>
    <m/>
    <m/>
    <m/>
    <m/>
    <m/>
    <m/>
    <m/>
    <s v=""/>
    <s v=""/>
    <m/>
    <s v=""/>
    <m/>
    <s v=""/>
    <m/>
    <m/>
    <m/>
    <m/>
    <m/>
    <m/>
    <m/>
    <m/>
    <m/>
    <m/>
    <m/>
    <m/>
    <m/>
    <m/>
    <m/>
  </r>
  <r>
    <x v="2382"/>
    <x v="3"/>
    <x v="2070"/>
    <s v="静内浦河線"/>
    <n v="1981"/>
    <n v="35"/>
    <n v="2018"/>
    <s v="Ⅲ"/>
    <n v="2018"/>
    <s v="Ⅲ"/>
    <n v="2018"/>
    <s v="Ⅲ"/>
    <x v="6"/>
    <x v="1"/>
    <m/>
    <m/>
    <n v="2023"/>
    <s v="修繕"/>
    <s v="修繕"/>
    <s v="修繕"/>
    <s v="修繕"/>
    <n v="2020"/>
    <n v="2021"/>
    <m/>
    <m/>
    <m/>
    <m/>
    <s v="補助"/>
    <n v="6.84"/>
    <s v="補助"/>
    <n v="12"/>
    <s v="補助"/>
    <n v="2"/>
    <m/>
    <m/>
    <m/>
    <m/>
    <m/>
    <m/>
    <s v=""/>
    <m/>
    <s v="修繕"/>
    <s v="支承交換"/>
    <n v="2020"/>
    <s v="2020.07"/>
    <n v="2021"/>
    <s v="2022.03"/>
    <s v="修繕"/>
    <s v="支承交換"/>
    <n v="2020"/>
    <n v="2020.07"/>
    <n v="2021"/>
    <n v="2022.03"/>
    <m/>
    <m/>
    <m/>
    <m/>
    <m/>
    <m/>
    <m/>
    <m/>
    <m/>
    <m/>
    <m/>
    <m/>
    <m/>
    <m/>
    <n v="22"/>
  </r>
  <r>
    <x v="2383"/>
    <x v="3"/>
    <x v="2071"/>
    <s v="静内浦河線"/>
    <n v="1982"/>
    <n v="13.2"/>
    <n v="2018"/>
    <s v="Ⅰ"/>
    <n v="2018"/>
    <s v="Ⅰ"/>
    <n v="2018"/>
    <s v="Ⅰ"/>
    <x v="6"/>
    <x v="0"/>
    <m/>
    <m/>
    <n v="2023"/>
    <s v=""/>
    <s v=""/>
    <s v="修繕"/>
    <m/>
    <s v=""/>
    <s v=""/>
    <m/>
    <m/>
    <m/>
    <m/>
    <m/>
    <m/>
    <m/>
    <m/>
    <m/>
    <m/>
    <m/>
    <m/>
    <m/>
    <m/>
    <m/>
    <m/>
    <m/>
    <m/>
    <m/>
    <m/>
    <m/>
    <m/>
    <m/>
    <m/>
    <s v=""/>
    <s v=""/>
    <m/>
    <s v=""/>
    <m/>
    <s v=""/>
    <m/>
    <m/>
    <m/>
    <m/>
    <m/>
    <m/>
    <m/>
    <m/>
    <m/>
    <m/>
    <m/>
    <m/>
    <m/>
    <m/>
    <m/>
  </r>
  <r>
    <x v="2384"/>
    <x v="3"/>
    <x v="2072"/>
    <s v="静内浦河線"/>
    <n v="1993"/>
    <n v="14"/>
    <n v="2016"/>
    <s v="Ⅰ"/>
    <n v="2021"/>
    <s v="Ⅰ"/>
    <n v="2021"/>
    <s v="Ⅰ"/>
    <x v="5"/>
    <x v="0"/>
    <m/>
    <m/>
    <n v="2026"/>
    <s v=""/>
    <s v=""/>
    <s v="修繕"/>
    <m/>
    <s v=""/>
    <s v=""/>
    <m/>
    <m/>
    <m/>
    <m/>
    <m/>
    <m/>
    <m/>
    <m/>
    <m/>
    <m/>
    <m/>
    <m/>
    <m/>
    <m/>
    <m/>
    <m/>
    <m/>
    <m/>
    <m/>
    <m/>
    <m/>
    <m/>
    <m/>
    <m/>
    <s v=""/>
    <s v=""/>
    <m/>
    <s v=""/>
    <m/>
    <s v=""/>
    <m/>
    <m/>
    <m/>
    <m/>
    <m/>
    <m/>
    <m/>
    <m/>
    <m/>
    <m/>
    <m/>
    <m/>
    <m/>
    <m/>
    <m/>
  </r>
  <r>
    <x v="2385"/>
    <x v="3"/>
    <x v="1557"/>
    <s v="静内浦河線"/>
    <n v="1993"/>
    <n v="2"/>
    <n v="2016"/>
    <s v="Ⅰ"/>
    <n v="2021"/>
    <s v="Ⅰ"/>
    <n v="2021"/>
    <s v="Ⅰ"/>
    <x v="5"/>
    <x v="0"/>
    <m/>
    <m/>
    <n v="2026"/>
    <s v=""/>
    <s v=""/>
    <s v="修繕"/>
    <m/>
    <s v=""/>
    <s v=""/>
    <m/>
    <m/>
    <m/>
    <m/>
    <m/>
    <m/>
    <m/>
    <m/>
    <m/>
    <m/>
    <m/>
    <m/>
    <m/>
    <m/>
    <m/>
    <m/>
    <m/>
    <m/>
    <m/>
    <m/>
    <m/>
    <m/>
    <m/>
    <m/>
    <s v=""/>
    <s v=""/>
    <m/>
    <s v=""/>
    <m/>
    <s v=""/>
    <m/>
    <m/>
    <m/>
    <m/>
    <m/>
    <m/>
    <m/>
    <m/>
    <m/>
    <m/>
    <m/>
    <m/>
    <m/>
    <m/>
    <m/>
  </r>
  <r>
    <x v="2386"/>
    <x v="3"/>
    <x v="2073"/>
    <s v="静内浦河線"/>
    <n v="1980"/>
    <n v="151.19999999999999"/>
    <n v="2016"/>
    <s v="Ⅰ"/>
    <n v="2021"/>
    <s v="Ⅰ"/>
    <n v="2021"/>
    <s v="Ⅰ"/>
    <x v="5"/>
    <x v="0"/>
    <m/>
    <m/>
    <n v="2026"/>
    <s v=""/>
    <s v=""/>
    <s v="修繕"/>
    <m/>
    <s v=""/>
    <s v=""/>
    <m/>
    <m/>
    <m/>
    <m/>
    <m/>
    <m/>
    <m/>
    <m/>
    <m/>
    <m/>
    <m/>
    <m/>
    <m/>
    <m/>
    <m/>
    <m/>
    <s v=""/>
    <m/>
    <m/>
    <m/>
    <m/>
    <m/>
    <m/>
    <m/>
    <s v=""/>
    <s v=""/>
    <m/>
    <s v=""/>
    <m/>
    <s v=""/>
    <m/>
    <m/>
    <m/>
    <m/>
    <m/>
    <m/>
    <m/>
    <m/>
    <m/>
    <m/>
    <m/>
    <m/>
    <m/>
    <m/>
    <m/>
  </r>
  <r>
    <x v="2387"/>
    <x v="3"/>
    <x v="2074"/>
    <s v="静内浦河線"/>
    <n v="1990"/>
    <n v="13.8"/>
    <n v="2016"/>
    <s v="Ⅰ"/>
    <n v="2021"/>
    <s v="Ⅰ"/>
    <n v="2021"/>
    <s v="Ⅰ"/>
    <x v="5"/>
    <x v="0"/>
    <m/>
    <m/>
    <n v="2026"/>
    <s v=""/>
    <s v=""/>
    <s v="修繕"/>
    <m/>
    <s v=""/>
    <s v=""/>
    <m/>
    <m/>
    <m/>
    <m/>
    <m/>
    <m/>
    <m/>
    <m/>
    <m/>
    <m/>
    <m/>
    <m/>
    <m/>
    <m/>
    <m/>
    <m/>
    <m/>
    <m/>
    <m/>
    <m/>
    <m/>
    <m/>
    <m/>
    <m/>
    <s v=""/>
    <s v=""/>
    <m/>
    <s v=""/>
    <m/>
    <s v=""/>
    <m/>
    <m/>
    <m/>
    <m/>
    <m/>
    <m/>
    <m/>
    <m/>
    <m/>
    <m/>
    <m/>
    <m/>
    <m/>
    <m/>
    <m/>
  </r>
  <r>
    <x v="2388"/>
    <x v="3"/>
    <x v="2075"/>
    <s v="静内浦河線"/>
    <n v="1993"/>
    <n v="210.5"/>
    <n v="2016"/>
    <s v="Ⅰ"/>
    <n v="2021"/>
    <s v="Ⅲ"/>
    <n v="2021"/>
    <s v="Ⅲ"/>
    <x v="5"/>
    <x v="1"/>
    <m/>
    <m/>
    <n v="2026"/>
    <s v="修繕"/>
    <s v="修繕"/>
    <s v="修繕"/>
    <s v="修繕"/>
    <n v="2022"/>
    <n v="2024"/>
    <m/>
    <m/>
    <m/>
    <m/>
    <m/>
    <m/>
    <m/>
    <m/>
    <m/>
    <m/>
    <m/>
    <m/>
    <m/>
    <m/>
    <s v="補助"/>
    <n v="15"/>
    <s v="補助"/>
    <n v="4.8"/>
    <m/>
    <m/>
    <m/>
    <m/>
    <m/>
    <m/>
    <s v="修繕"/>
    <s v="支承、伸縮装置補修"/>
    <m/>
    <s v=""/>
    <m/>
    <s v=""/>
    <s v="修繕"/>
    <n v="2023"/>
    <n v="2024"/>
    <s v="修繕"/>
    <n v="2022"/>
    <n v="2024"/>
    <s v="修繕"/>
    <n v="4.8"/>
    <s v="修繕"/>
    <n v="2022"/>
    <n v="2024"/>
    <s v="修繕"/>
    <n v="2022"/>
    <n v="2024"/>
    <n v="130"/>
  </r>
  <r>
    <x v="2389"/>
    <x v="3"/>
    <x v="2076"/>
    <s v="静内浦河線"/>
    <n v="1981"/>
    <n v="10.4"/>
    <n v="2018"/>
    <s v="Ⅰ"/>
    <n v="2018"/>
    <s v="Ⅰ"/>
    <n v="2018"/>
    <s v="Ⅰ"/>
    <x v="6"/>
    <x v="0"/>
    <m/>
    <m/>
    <n v="2023"/>
    <s v=""/>
    <s v=""/>
    <s v="修繕"/>
    <m/>
    <s v=""/>
    <s v=""/>
    <m/>
    <m/>
    <m/>
    <m/>
    <m/>
    <m/>
    <m/>
    <m/>
    <m/>
    <m/>
    <m/>
    <m/>
    <m/>
    <m/>
    <m/>
    <m/>
    <m/>
    <m/>
    <m/>
    <m/>
    <m/>
    <m/>
    <m/>
    <m/>
    <s v=""/>
    <s v=""/>
    <m/>
    <s v=""/>
    <m/>
    <s v=""/>
    <m/>
    <m/>
    <m/>
    <m/>
    <m/>
    <m/>
    <m/>
    <m/>
    <m/>
    <m/>
    <m/>
    <m/>
    <m/>
    <m/>
    <m/>
  </r>
  <r>
    <x v="2390"/>
    <x v="3"/>
    <x v="2077"/>
    <s v="静内浦河線"/>
    <n v="1967"/>
    <n v="8.4"/>
    <n v="2018"/>
    <s v="Ⅰ"/>
    <n v="2018"/>
    <s v="Ⅰ"/>
    <n v="2018"/>
    <s v="Ⅰ"/>
    <x v="6"/>
    <x v="0"/>
    <m/>
    <m/>
    <n v="2023"/>
    <s v=""/>
    <s v=""/>
    <s v="修繕"/>
    <m/>
    <s v=""/>
    <s v=""/>
    <m/>
    <m/>
    <m/>
    <m/>
    <m/>
    <m/>
    <m/>
    <m/>
    <m/>
    <m/>
    <m/>
    <m/>
    <m/>
    <m/>
    <m/>
    <m/>
    <m/>
    <m/>
    <m/>
    <m/>
    <m/>
    <m/>
    <m/>
    <m/>
    <s v=""/>
    <s v=""/>
    <m/>
    <s v=""/>
    <m/>
    <s v=""/>
    <m/>
    <m/>
    <m/>
    <m/>
    <m/>
    <m/>
    <m/>
    <m/>
    <m/>
    <m/>
    <m/>
    <m/>
    <m/>
    <m/>
    <m/>
  </r>
  <r>
    <x v="2391"/>
    <x v="3"/>
    <x v="1942"/>
    <s v="静内浦河線"/>
    <n v="1990"/>
    <n v="2"/>
    <n v="2016"/>
    <s v="Ⅰ"/>
    <n v="2021"/>
    <s v="Ⅰ"/>
    <n v="2021"/>
    <s v="Ⅰ"/>
    <x v="5"/>
    <x v="0"/>
    <m/>
    <m/>
    <n v="2026"/>
    <s v=""/>
    <s v=""/>
    <s v="修繕"/>
    <m/>
    <s v=""/>
    <s v=""/>
    <m/>
    <m/>
    <m/>
    <m/>
    <m/>
    <m/>
    <m/>
    <m/>
    <m/>
    <m/>
    <m/>
    <m/>
    <m/>
    <m/>
    <m/>
    <m/>
    <m/>
    <m/>
    <m/>
    <m/>
    <m/>
    <m/>
    <m/>
    <m/>
    <s v=""/>
    <s v=""/>
    <m/>
    <s v=""/>
    <m/>
    <s v=""/>
    <m/>
    <m/>
    <m/>
    <m/>
    <m/>
    <m/>
    <m/>
    <m/>
    <m/>
    <m/>
    <m/>
    <m/>
    <m/>
    <m/>
    <m/>
  </r>
  <r>
    <x v="2392"/>
    <x v="3"/>
    <x v="1459"/>
    <s v="静内浦河線"/>
    <n v="1982"/>
    <n v="3.9"/>
    <n v="2016"/>
    <s v="Ⅰ"/>
    <n v="2021"/>
    <s v="Ⅰ"/>
    <n v="2021"/>
    <s v="Ⅰ"/>
    <x v="5"/>
    <x v="0"/>
    <m/>
    <m/>
    <n v="2026"/>
    <s v=""/>
    <s v=""/>
    <s v="修繕"/>
    <m/>
    <s v=""/>
    <s v=""/>
    <m/>
    <m/>
    <m/>
    <m/>
    <m/>
    <m/>
    <m/>
    <m/>
    <m/>
    <m/>
    <m/>
    <m/>
    <m/>
    <m/>
    <m/>
    <m/>
    <m/>
    <m/>
    <m/>
    <m/>
    <m/>
    <m/>
    <m/>
    <m/>
    <s v=""/>
    <s v=""/>
    <m/>
    <s v=""/>
    <m/>
    <s v=""/>
    <m/>
    <m/>
    <m/>
    <m/>
    <m/>
    <m/>
    <m/>
    <m/>
    <m/>
    <m/>
    <m/>
    <m/>
    <m/>
    <m/>
    <m/>
  </r>
  <r>
    <x v="2393"/>
    <x v="3"/>
    <x v="2078"/>
    <s v="静内浦河線"/>
    <n v="1973"/>
    <n v="116"/>
    <n v="2017"/>
    <s v="Ⅲ"/>
    <n v="2017"/>
    <s v="Ⅲ"/>
    <n v="2022"/>
    <s v="Ⅲ"/>
    <x v="2"/>
    <x v="1"/>
    <m/>
    <m/>
    <n v="2027"/>
    <s v="修繕"/>
    <s v="修繕"/>
    <m/>
    <m/>
    <n v="2021"/>
    <n v="2024"/>
    <s v="補助"/>
    <n v="8"/>
    <s v="補助"/>
    <n v="9.6999999999999993"/>
    <m/>
    <m/>
    <m/>
    <m/>
    <m/>
    <m/>
    <s v="補助"/>
    <n v="5"/>
    <s v="補助"/>
    <n v="9.6999999999999993"/>
    <m/>
    <m/>
    <s v="補助"/>
    <n v="98"/>
    <s v="修繕"/>
    <s v="支承補修、断面補修"/>
    <m/>
    <m/>
    <m/>
    <m/>
    <s v=""/>
    <s v=""/>
    <m/>
    <s v=""/>
    <m/>
    <s v=""/>
    <s v="修繕"/>
    <n v="2021"/>
    <n v="2023"/>
    <s v="修繕"/>
    <n v="2021"/>
    <n v="2023"/>
    <s v="修繕"/>
    <n v="168"/>
    <s v="修繕"/>
    <n v="2021"/>
    <n v="2024"/>
    <s v="修繕"/>
    <n v="2021"/>
    <n v="2024"/>
    <n v="316"/>
  </r>
  <r>
    <x v="2394"/>
    <x v="3"/>
    <x v="2079"/>
    <s v="静内浦河線"/>
    <n v="1978"/>
    <n v="100"/>
    <n v="2016"/>
    <s v="Ⅲ"/>
    <n v="2019"/>
    <s v="Ⅲ"/>
    <n v="2019"/>
    <s v="Ⅲ"/>
    <x v="0"/>
    <x v="1"/>
    <m/>
    <m/>
    <n v="2024"/>
    <s v="修繕"/>
    <s v="修繕"/>
    <m/>
    <m/>
    <n v="2022"/>
    <n v="2023"/>
    <s v="補助"/>
    <n v="8"/>
    <s v="補助"/>
    <n v="9.6999999999999993"/>
    <m/>
    <m/>
    <m/>
    <m/>
    <m/>
    <m/>
    <s v="補助"/>
    <n v="5"/>
    <s v="補助"/>
    <n v="9.6999999999999993"/>
    <s v="補助"/>
    <n v="30"/>
    <s v="補助"/>
    <n v="145"/>
    <m/>
    <m/>
    <m/>
    <m/>
    <m/>
    <m/>
    <s v="修繕"/>
    <s v="上部塗装塗替、上下部断面補修、支承塗替、伸縮置取替、橋面防水"/>
    <n v="2022"/>
    <n v="2022.06"/>
    <m/>
    <s v=""/>
    <s v="修繕"/>
    <n v="2021"/>
    <n v="2023"/>
    <s v="修繕"/>
    <n v="2021"/>
    <n v="2023"/>
    <s v="修繕"/>
    <n v="145"/>
    <m/>
    <m/>
    <m/>
    <m/>
    <m/>
    <m/>
    <n v="193"/>
  </r>
  <r>
    <x v="2395"/>
    <x v="3"/>
    <x v="2080"/>
    <s v="静内浦河線"/>
    <n v="1983"/>
    <n v="21.2"/>
    <n v="2016"/>
    <s v="Ⅱ"/>
    <n v="2021"/>
    <s v="Ⅱ"/>
    <n v="2021"/>
    <s v="Ⅱ"/>
    <x v="5"/>
    <x v="2"/>
    <m/>
    <m/>
    <n v="2026"/>
    <s v=""/>
    <s v=""/>
    <m/>
    <m/>
    <s v=""/>
    <s v=""/>
    <m/>
    <m/>
    <m/>
    <m/>
    <m/>
    <m/>
    <m/>
    <m/>
    <m/>
    <m/>
    <m/>
    <m/>
    <m/>
    <m/>
    <m/>
    <m/>
    <m/>
    <m/>
    <m/>
    <m/>
    <m/>
    <m/>
    <m/>
    <m/>
    <m/>
    <s v=""/>
    <m/>
    <s v=""/>
    <m/>
    <s v=""/>
    <m/>
    <m/>
    <m/>
    <m/>
    <m/>
    <m/>
    <m/>
    <m/>
    <m/>
    <m/>
    <m/>
    <m/>
    <m/>
    <m/>
    <s v=""/>
  </r>
  <r>
    <x v="2396"/>
    <x v="3"/>
    <x v="2081"/>
    <s v="静内浦河線"/>
    <n v="1995"/>
    <n v="4"/>
    <n v="2015"/>
    <s v="Ⅱ"/>
    <n v="2020"/>
    <s v="Ⅱ"/>
    <n v="2020"/>
    <s v="Ⅱ"/>
    <x v="1"/>
    <x v="2"/>
    <m/>
    <m/>
    <n v="2025"/>
    <s v=""/>
    <s v=""/>
    <m/>
    <m/>
    <s v=""/>
    <s v=""/>
    <m/>
    <m/>
    <m/>
    <m/>
    <m/>
    <m/>
    <m/>
    <m/>
    <m/>
    <m/>
    <m/>
    <m/>
    <m/>
    <m/>
    <m/>
    <m/>
    <m/>
    <m/>
    <m/>
    <m/>
    <m/>
    <m/>
    <m/>
    <m/>
    <m/>
    <s v=""/>
    <m/>
    <s v=""/>
    <m/>
    <s v=""/>
    <m/>
    <m/>
    <m/>
    <m/>
    <m/>
    <m/>
    <m/>
    <m/>
    <m/>
    <m/>
    <m/>
    <m/>
    <m/>
    <m/>
    <s v=""/>
  </r>
  <r>
    <x v="2397"/>
    <x v="3"/>
    <x v="204"/>
    <s v="新冠平取線"/>
    <n v="1989"/>
    <n v="9.9"/>
    <n v="2016"/>
    <s v="Ⅲ"/>
    <n v="2021"/>
    <s v="Ⅱ"/>
    <n v="2021"/>
    <s v="Ⅱ"/>
    <x v="5"/>
    <x v="2"/>
    <m/>
    <m/>
    <n v="2026"/>
    <s v="修繕"/>
    <s v="修繕"/>
    <s v="修繕"/>
    <s v="修繕"/>
    <n v="2014"/>
    <n v="2021"/>
    <m/>
    <m/>
    <m/>
    <m/>
    <m/>
    <m/>
    <m/>
    <m/>
    <s v="補助"/>
    <n v="10"/>
    <m/>
    <m/>
    <m/>
    <m/>
    <m/>
    <m/>
    <s v=""/>
    <m/>
    <s v="修繕"/>
    <s v="地覆補修"/>
    <n v="2014"/>
    <s v="2014.07"/>
    <n v="2021"/>
    <s v="2022.03"/>
    <m/>
    <s v=""/>
    <m/>
    <s v=""/>
    <m/>
    <s v=""/>
    <m/>
    <m/>
    <m/>
    <m/>
    <m/>
    <m/>
    <m/>
    <m/>
    <m/>
    <m/>
    <m/>
    <m/>
    <m/>
    <m/>
    <n v="8"/>
  </r>
  <r>
    <x v="2398"/>
    <x v="3"/>
    <x v="2082"/>
    <s v="新冠平取線"/>
    <n v="1986"/>
    <n v="4.2"/>
    <n v="2018"/>
    <s v="Ⅰ"/>
    <n v="2018"/>
    <s v="Ⅰ"/>
    <n v="2018"/>
    <s v="Ⅰ"/>
    <x v="6"/>
    <x v="0"/>
    <m/>
    <m/>
    <n v="2023"/>
    <s v=""/>
    <s v=""/>
    <s v="修繕"/>
    <m/>
    <s v=""/>
    <s v=""/>
    <m/>
    <m/>
    <m/>
    <m/>
    <m/>
    <m/>
    <m/>
    <m/>
    <m/>
    <m/>
    <m/>
    <m/>
    <m/>
    <m/>
    <m/>
    <m/>
    <m/>
    <m/>
    <m/>
    <m/>
    <m/>
    <m/>
    <m/>
    <m/>
    <s v=""/>
    <s v=""/>
    <m/>
    <s v=""/>
    <m/>
    <s v=""/>
    <m/>
    <m/>
    <m/>
    <m/>
    <m/>
    <m/>
    <m/>
    <m/>
    <m/>
    <m/>
    <m/>
    <m/>
    <m/>
    <m/>
    <m/>
  </r>
  <r>
    <x v="2399"/>
    <x v="3"/>
    <x v="1970"/>
    <s v="新冠平取線"/>
    <n v="2009"/>
    <n v="104.4"/>
    <n v="2017"/>
    <s v="Ⅰ"/>
    <n v="2017"/>
    <s v="Ⅰ"/>
    <n v="2022"/>
    <s v="Ⅱ"/>
    <x v="2"/>
    <x v="2"/>
    <m/>
    <m/>
    <n v="2027"/>
    <s v=""/>
    <s v=""/>
    <s v="修繕"/>
    <m/>
    <s v=""/>
    <s v=""/>
    <m/>
    <m/>
    <m/>
    <m/>
    <m/>
    <m/>
    <m/>
    <m/>
    <m/>
    <m/>
    <m/>
    <m/>
    <m/>
    <m/>
    <m/>
    <m/>
    <m/>
    <m/>
    <m/>
    <m/>
    <m/>
    <m/>
    <m/>
    <m/>
    <s v=""/>
    <s v=""/>
    <m/>
    <s v=""/>
    <m/>
    <s v=""/>
    <m/>
    <m/>
    <m/>
    <m/>
    <m/>
    <m/>
    <m/>
    <m/>
    <m/>
    <m/>
    <m/>
    <m/>
    <m/>
    <m/>
    <m/>
  </r>
  <r>
    <x v="2400"/>
    <x v="3"/>
    <x v="2083"/>
    <s v="新冠平取線"/>
    <n v="1991"/>
    <n v="40.9"/>
    <n v="2017"/>
    <s v="Ⅰ"/>
    <n v="2017"/>
    <s v="Ⅰ"/>
    <n v="2022"/>
    <s v="Ⅰ"/>
    <x v="2"/>
    <x v="0"/>
    <m/>
    <m/>
    <n v="2027"/>
    <s v=""/>
    <s v=""/>
    <s v="修繕"/>
    <m/>
    <s v=""/>
    <s v=""/>
    <m/>
    <m/>
    <m/>
    <m/>
    <m/>
    <m/>
    <m/>
    <m/>
    <m/>
    <m/>
    <m/>
    <m/>
    <m/>
    <m/>
    <m/>
    <m/>
    <m/>
    <m/>
    <m/>
    <m/>
    <m/>
    <m/>
    <m/>
    <m/>
    <s v=""/>
    <s v=""/>
    <m/>
    <s v=""/>
    <m/>
    <s v=""/>
    <m/>
    <m/>
    <m/>
    <m/>
    <m/>
    <m/>
    <m/>
    <m/>
    <m/>
    <m/>
    <m/>
    <m/>
    <m/>
    <m/>
    <m/>
  </r>
  <r>
    <x v="2401"/>
    <x v="3"/>
    <x v="2084"/>
    <s v="新冠平取線"/>
    <n v="1975"/>
    <n v="40.1"/>
    <n v="2017"/>
    <s v="Ⅱ"/>
    <n v="2017"/>
    <s v="Ⅱ"/>
    <n v="2022"/>
    <s v="Ⅱ"/>
    <x v="2"/>
    <x v="2"/>
    <m/>
    <m/>
    <n v="2027"/>
    <s v=""/>
    <s v=""/>
    <s v="修繕"/>
    <m/>
    <s v=""/>
    <s v=""/>
    <m/>
    <m/>
    <m/>
    <m/>
    <m/>
    <m/>
    <m/>
    <m/>
    <m/>
    <m/>
    <m/>
    <m/>
    <m/>
    <m/>
    <m/>
    <m/>
    <m/>
    <m/>
    <m/>
    <m/>
    <m/>
    <m/>
    <m/>
    <m/>
    <s v=""/>
    <s v=""/>
    <m/>
    <s v=""/>
    <m/>
    <s v=""/>
    <m/>
    <m/>
    <m/>
    <m/>
    <m/>
    <m/>
    <m/>
    <m/>
    <m/>
    <m/>
    <m/>
    <m/>
    <m/>
    <m/>
    <s v=""/>
  </r>
  <r>
    <x v="2402"/>
    <x v="3"/>
    <x v="223"/>
    <s v="新冠平取線"/>
    <n v="1966"/>
    <n v="34.799999999999997"/>
    <n v="2017"/>
    <s v="Ⅱ"/>
    <n v="2017"/>
    <s v="Ⅱ"/>
    <n v="2022"/>
    <s v="Ⅲ"/>
    <x v="2"/>
    <x v="1"/>
    <m/>
    <m/>
    <n v="2027"/>
    <s v=""/>
    <s v="修繕"/>
    <s v="修繕"/>
    <s v="修繕"/>
    <n v="2023"/>
    <n v="2024"/>
    <m/>
    <m/>
    <m/>
    <m/>
    <m/>
    <m/>
    <m/>
    <m/>
    <m/>
    <m/>
    <m/>
    <m/>
    <m/>
    <m/>
    <m/>
    <m/>
    <s v=""/>
    <m/>
    <m/>
    <m/>
    <m/>
    <m/>
    <m/>
    <m/>
    <s v=""/>
    <s v=""/>
    <m/>
    <s v=""/>
    <m/>
    <s v=""/>
    <m/>
    <m/>
    <m/>
    <m/>
    <m/>
    <m/>
    <m/>
    <m/>
    <s v="修繕"/>
    <n v="2024"/>
    <n v="2024"/>
    <s v="修繕"/>
    <n v="2023"/>
    <n v="2024"/>
    <n v="40"/>
  </r>
  <r>
    <x v="2403"/>
    <x v="3"/>
    <x v="1971"/>
    <s v="新冠平取線"/>
    <n v="2002"/>
    <n v="147.80000000000001"/>
    <n v="2018"/>
    <s v="Ⅰ"/>
    <n v="2018"/>
    <s v="Ⅰ"/>
    <n v="2018"/>
    <s v="Ⅰ"/>
    <x v="6"/>
    <x v="0"/>
    <m/>
    <m/>
    <n v="2023"/>
    <s v=""/>
    <s v=""/>
    <s v="修繕"/>
    <m/>
    <s v=""/>
    <s v=""/>
    <m/>
    <m/>
    <m/>
    <m/>
    <m/>
    <m/>
    <m/>
    <m/>
    <m/>
    <m/>
    <m/>
    <m/>
    <m/>
    <m/>
    <m/>
    <m/>
    <m/>
    <m/>
    <m/>
    <m/>
    <m/>
    <m/>
    <m/>
    <m/>
    <s v=""/>
    <s v=""/>
    <m/>
    <s v=""/>
    <m/>
    <s v=""/>
    <m/>
    <m/>
    <m/>
    <m/>
    <m/>
    <m/>
    <m/>
    <m/>
    <m/>
    <m/>
    <m/>
    <m/>
    <m/>
    <m/>
    <m/>
  </r>
  <r>
    <x v="2404"/>
    <x v="3"/>
    <x v="2085"/>
    <s v="新冠平取線"/>
    <n v="2005"/>
    <n v="4.7"/>
    <n v="2018"/>
    <s v="Ⅰ"/>
    <n v="2018"/>
    <s v="Ⅰ"/>
    <n v="2018"/>
    <s v="Ⅰ"/>
    <x v="6"/>
    <x v="0"/>
    <m/>
    <m/>
    <n v="2023"/>
    <s v=""/>
    <s v=""/>
    <s v="修繕"/>
    <m/>
    <s v=""/>
    <s v=""/>
    <m/>
    <m/>
    <m/>
    <m/>
    <m/>
    <m/>
    <m/>
    <m/>
    <m/>
    <m/>
    <m/>
    <m/>
    <m/>
    <m/>
    <m/>
    <m/>
    <m/>
    <m/>
    <m/>
    <m/>
    <m/>
    <m/>
    <m/>
    <m/>
    <s v=""/>
    <s v=""/>
    <m/>
    <s v=""/>
    <m/>
    <s v=""/>
    <m/>
    <m/>
    <m/>
    <m/>
    <m/>
    <m/>
    <m/>
    <m/>
    <m/>
    <m/>
    <m/>
    <m/>
    <m/>
    <m/>
    <m/>
  </r>
  <r>
    <x v="2405"/>
    <x v="3"/>
    <x v="1966"/>
    <s v="新冠平取線"/>
    <n v="2000"/>
    <n v="128.5"/>
    <n v="2018"/>
    <s v="Ⅰ"/>
    <n v="2018"/>
    <s v="Ⅰ"/>
    <n v="2018"/>
    <s v="Ⅰ"/>
    <x v="6"/>
    <x v="0"/>
    <m/>
    <m/>
    <n v="2023"/>
    <s v=""/>
    <s v=""/>
    <s v="修繕"/>
    <m/>
    <s v=""/>
    <s v=""/>
    <m/>
    <m/>
    <m/>
    <m/>
    <m/>
    <m/>
    <m/>
    <m/>
    <m/>
    <m/>
    <m/>
    <m/>
    <m/>
    <m/>
    <m/>
    <m/>
    <m/>
    <m/>
    <m/>
    <m/>
    <m/>
    <m/>
    <m/>
    <m/>
    <s v=""/>
    <s v=""/>
    <m/>
    <s v=""/>
    <m/>
    <s v=""/>
    <m/>
    <m/>
    <m/>
    <m/>
    <m/>
    <m/>
    <m/>
    <m/>
    <m/>
    <m/>
    <m/>
    <m/>
    <m/>
    <m/>
    <m/>
  </r>
  <r>
    <x v="2406"/>
    <x v="3"/>
    <x v="2086"/>
    <s v="新冠平取線"/>
    <n v="1987"/>
    <n v="221.1"/>
    <n v="2017"/>
    <s v="Ⅲ"/>
    <n v="2017"/>
    <s v="Ⅲ"/>
    <n v="2022"/>
    <s v="Ⅲ"/>
    <x v="2"/>
    <x v="1"/>
    <m/>
    <m/>
    <n v="2027"/>
    <s v="修繕"/>
    <s v="修繕"/>
    <s v="修繕"/>
    <s v="修繕"/>
    <n v="2024"/>
    <n v="2024"/>
    <m/>
    <m/>
    <s v="補助"/>
    <n v="14.55"/>
    <m/>
    <m/>
    <m/>
    <m/>
    <m/>
    <m/>
    <m/>
    <m/>
    <s v="補助"/>
    <n v="14.55"/>
    <s v="補助"/>
    <n v="160"/>
    <s v="補助"/>
    <n v="54.72"/>
    <s v="修繕"/>
    <s v="橋面防水、伸縮補修、断面修復工"/>
    <n v="2013"/>
    <s v="2013.09"/>
    <n v="2017"/>
    <s v="2018.03"/>
    <s v=""/>
    <s v=""/>
    <m/>
    <s v=""/>
    <m/>
    <s v=""/>
    <s v="修繕"/>
    <n v="2022"/>
    <n v="2023"/>
    <s v="修繕"/>
    <n v="2022"/>
    <n v="2023"/>
    <s v="修繕"/>
    <n v="54.72"/>
    <m/>
    <m/>
    <m/>
    <s v="修繕"/>
    <n v="2024"/>
    <n v="2024"/>
    <n v="65"/>
  </r>
  <r>
    <x v="2407"/>
    <x v="3"/>
    <x v="1385"/>
    <s v="新冠平取線"/>
    <n v="1980"/>
    <n v="8.1999999999999993"/>
    <n v="2016"/>
    <s v="Ⅰ"/>
    <n v="2020"/>
    <s v="Ⅰ"/>
    <n v="2020"/>
    <s v="Ⅰ"/>
    <x v="1"/>
    <x v="0"/>
    <m/>
    <m/>
    <n v="2025"/>
    <s v=""/>
    <s v=""/>
    <s v="修繕"/>
    <m/>
    <s v=""/>
    <s v=""/>
    <m/>
    <m/>
    <m/>
    <m/>
    <m/>
    <m/>
    <m/>
    <m/>
    <m/>
    <m/>
    <m/>
    <m/>
    <m/>
    <m/>
    <m/>
    <m/>
    <m/>
    <m/>
    <m/>
    <m/>
    <m/>
    <m/>
    <m/>
    <m/>
    <s v=""/>
    <s v=""/>
    <m/>
    <s v=""/>
    <m/>
    <s v=""/>
    <m/>
    <m/>
    <m/>
    <m/>
    <m/>
    <m/>
    <m/>
    <m/>
    <m/>
    <m/>
    <m/>
    <m/>
    <m/>
    <m/>
    <m/>
  </r>
  <r>
    <x v="2408"/>
    <x v="3"/>
    <x v="2087"/>
    <s v="新冠平取線"/>
    <n v="1973"/>
    <n v="34"/>
    <n v="2016"/>
    <s v="Ⅲ"/>
    <n v="2020"/>
    <s v="Ⅲ"/>
    <n v="2020"/>
    <s v="Ⅲ"/>
    <x v="1"/>
    <x v="1"/>
    <m/>
    <m/>
    <n v="2025"/>
    <s v="修繕"/>
    <s v="修繕"/>
    <s v="修繕"/>
    <s v="修繕"/>
    <n v="2018"/>
    <n v="2022"/>
    <s v="補助"/>
    <n v="15"/>
    <s v="補助"/>
    <n v="12.61"/>
    <m/>
    <m/>
    <m/>
    <m/>
    <m/>
    <m/>
    <s v="補助"/>
    <n v="15"/>
    <s v="補助"/>
    <n v="12.61"/>
    <m/>
    <m/>
    <s v=""/>
    <m/>
    <m/>
    <s v="支承補修、断面補修"/>
    <n v="2018"/>
    <s v="2018.08"/>
    <m/>
    <m/>
    <s v="修繕"/>
    <s v="支承補修、地覆・防護柵補修"/>
    <n v="2018"/>
    <n v="2018.08"/>
    <n v="2022"/>
    <n v="2023.03"/>
    <m/>
    <m/>
    <m/>
    <m/>
    <m/>
    <m/>
    <m/>
    <m/>
    <m/>
    <m/>
    <m/>
    <m/>
    <m/>
    <m/>
    <n v="27"/>
  </r>
  <r>
    <x v="2409"/>
    <x v="3"/>
    <x v="2088"/>
    <s v="新冠平取線"/>
    <n v="1974"/>
    <n v="34.1"/>
    <n v="2016"/>
    <s v="Ⅰ"/>
    <n v="2020"/>
    <s v="Ⅲ"/>
    <n v="2020"/>
    <s v="Ⅲ"/>
    <x v="1"/>
    <x v="1"/>
    <m/>
    <m/>
    <n v="2025"/>
    <s v="修繕"/>
    <s v="修繕"/>
    <s v="修繕"/>
    <s v="修繕"/>
    <n v="2022"/>
    <n v="2024"/>
    <m/>
    <m/>
    <s v="補助"/>
    <n v="12.61"/>
    <m/>
    <m/>
    <m/>
    <m/>
    <m/>
    <m/>
    <m/>
    <m/>
    <s v="補助"/>
    <n v="12.61"/>
    <m/>
    <m/>
    <s v="補助"/>
    <n v="24.56"/>
    <m/>
    <m/>
    <m/>
    <m/>
    <m/>
    <m/>
    <s v="修繕"/>
    <s v="地覆補修"/>
    <n v="2022"/>
    <n v="2022.05"/>
    <m/>
    <s v=""/>
    <s v="修繕"/>
    <n v="2022"/>
    <n v="2023"/>
    <s v="修繕"/>
    <n v="2022"/>
    <n v="2023"/>
    <s v="修繕"/>
    <n v="34.56"/>
    <s v="修繕"/>
    <n v="2022"/>
    <n v="2024"/>
    <s v="修繕"/>
    <n v="2022"/>
    <n v="2024"/>
    <n v="98"/>
  </r>
  <r>
    <x v="2410"/>
    <x v="3"/>
    <x v="2089"/>
    <s v="新冠平取線"/>
    <n v="1983"/>
    <n v="26"/>
    <n v="2016"/>
    <s v="Ⅲ"/>
    <n v="2020"/>
    <s v="Ⅲ"/>
    <n v="2020"/>
    <s v="Ⅲ"/>
    <x v="1"/>
    <x v="1"/>
    <m/>
    <m/>
    <n v="2025"/>
    <s v="修繕"/>
    <s v="修繕"/>
    <s v="修繕"/>
    <s v="修繕"/>
    <n v="2022"/>
    <n v="2022"/>
    <m/>
    <m/>
    <s v="補助"/>
    <n v="12.61"/>
    <m/>
    <m/>
    <m/>
    <m/>
    <m/>
    <m/>
    <m/>
    <m/>
    <s v="補助"/>
    <n v="12.61"/>
    <m/>
    <m/>
    <s v=""/>
    <m/>
    <m/>
    <s v="伸縮取替、橋面防水、地覆補修"/>
    <m/>
    <s v="2013.09"/>
    <m/>
    <m/>
    <s v="修繕"/>
    <s v="支承補修、防護柵部分補修"/>
    <n v="2017"/>
    <n v="2017.12"/>
    <n v="2022"/>
    <n v="2023.03"/>
    <m/>
    <m/>
    <m/>
    <m/>
    <m/>
    <m/>
    <m/>
    <m/>
    <m/>
    <m/>
    <m/>
    <m/>
    <m/>
    <m/>
    <n v="12"/>
  </r>
  <r>
    <x v="2411"/>
    <x v="3"/>
    <x v="955"/>
    <s v="新冠平取線"/>
    <n v="1984"/>
    <n v="4.5"/>
    <n v="2018"/>
    <s v="Ⅰ"/>
    <n v="2018"/>
    <s v="Ⅰ"/>
    <n v="2018"/>
    <s v="Ⅰ"/>
    <x v="6"/>
    <x v="0"/>
    <m/>
    <m/>
    <n v="2023"/>
    <s v=""/>
    <s v=""/>
    <s v="修繕"/>
    <m/>
    <s v=""/>
    <s v=""/>
    <m/>
    <m/>
    <m/>
    <m/>
    <m/>
    <m/>
    <m/>
    <m/>
    <m/>
    <m/>
    <m/>
    <m/>
    <m/>
    <m/>
    <m/>
    <m/>
    <m/>
    <m/>
    <m/>
    <m/>
    <m/>
    <m/>
    <m/>
    <m/>
    <s v=""/>
    <s v=""/>
    <m/>
    <s v=""/>
    <m/>
    <s v=""/>
    <m/>
    <m/>
    <m/>
    <m/>
    <m/>
    <m/>
    <m/>
    <m/>
    <m/>
    <m/>
    <m/>
    <m/>
    <m/>
    <m/>
    <m/>
  </r>
  <r>
    <x v="2412"/>
    <x v="3"/>
    <x v="2090"/>
    <s v="新冠平取線"/>
    <n v="1999"/>
    <n v="138.5"/>
    <n v="2018"/>
    <s v="Ⅱ"/>
    <n v="2018"/>
    <s v="Ⅱ"/>
    <n v="2018"/>
    <s v="Ⅱ"/>
    <x v="6"/>
    <x v="2"/>
    <m/>
    <m/>
    <n v="2023"/>
    <s v=""/>
    <s v=""/>
    <s v="修繕"/>
    <m/>
    <s v=""/>
    <s v=""/>
    <m/>
    <m/>
    <m/>
    <m/>
    <m/>
    <m/>
    <m/>
    <m/>
    <m/>
    <m/>
    <m/>
    <m/>
    <m/>
    <m/>
    <m/>
    <m/>
    <m/>
    <m/>
    <m/>
    <m/>
    <m/>
    <m/>
    <m/>
    <m/>
    <m/>
    <s v=""/>
    <m/>
    <s v=""/>
    <m/>
    <s v=""/>
    <m/>
    <m/>
    <m/>
    <m/>
    <m/>
    <m/>
    <m/>
    <m/>
    <m/>
    <m/>
    <m/>
    <m/>
    <m/>
    <m/>
    <s v=""/>
  </r>
  <r>
    <x v="2413"/>
    <x v="3"/>
    <x v="314"/>
    <s v="新冠平取線"/>
    <n v="1964"/>
    <n v="20.8"/>
    <n v="2018"/>
    <s v="Ⅲ"/>
    <n v="2018"/>
    <s v="Ⅲ"/>
    <n v="2018"/>
    <s v="Ⅲ"/>
    <x v="6"/>
    <x v="1"/>
    <m/>
    <m/>
    <n v="2023"/>
    <s v="修繕"/>
    <s v="修繕"/>
    <s v="修繕"/>
    <s v="修繕"/>
    <n v="2020"/>
    <n v="2022"/>
    <m/>
    <m/>
    <s v="補助"/>
    <n v="17.46"/>
    <m/>
    <m/>
    <m/>
    <m/>
    <m/>
    <m/>
    <m/>
    <m/>
    <s v="補助"/>
    <n v="17.46"/>
    <m/>
    <m/>
    <s v=""/>
    <m/>
    <m/>
    <m/>
    <m/>
    <m/>
    <m/>
    <m/>
    <s v="修繕"/>
    <s v="支承補修、伸縮装置取替、橋面防水"/>
    <n v="2021"/>
    <n v="2022.01"/>
    <m/>
    <s v=""/>
    <s v="修繕"/>
    <n v="2020"/>
    <n v="2023"/>
    <s v="修繕"/>
    <n v="2020"/>
    <n v="2023"/>
    <s v="修繕"/>
    <n v="43.2"/>
    <m/>
    <m/>
    <m/>
    <m/>
    <m/>
    <m/>
    <n v="67"/>
  </r>
  <r>
    <x v="2414"/>
    <x v="3"/>
    <x v="557"/>
    <s v="新冠平取線"/>
    <n v="1994"/>
    <n v="13.5"/>
    <n v="2016"/>
    <s v="Ⅰ"/>
    <n v="2021"/>
    <s v="Ⅰ"/>
    <n v="2021"/>
    <s v="Ⅰ"/>
    <x v="5"/>
    <x v="0"/>
    <m/>
    <m/>
    <n v="2026"/>
    <s v=""/>
    <s v=""/>
    <s v="修繕"/>
    <m/>
    <s v=""/>
    <s v=""/>
    <m/>
    <m/>
    <m/>
    <m/>
    <m/>
    <m/>
    <m/>
    <m/>
    <m/>
    <m/>
    <m/>
    <m/>
    <m/>
    <m/>
    <m/>
    <m/>
    <m/>
    <m/>
    <m/>
    <m/>
    <m/>
    <m/>
    <m/>
    <m/>
    <s v=""/>
    <s v=""/>
    <m/>
    <s v=""/>
    <m/>
    <s v=""/>
    <m/>
    <m/>
    <m/>
    <m/>
    <m/>
    <m/>
    <m/>
    <m/>
    <m/>
    <m/>
    <m/>
    <m/>
    <m/>
    <m/>
    <m/>
  </r>
  <r>
    <x v="2415"/>
    <x v="3"/>
    <x v="2091"/>
    <s v="新冠平取線"/>
    <n v="1991"/>
    <n v="47.3"/>
    <n v="2016"/>
    <s v="Ⅱ"/>
    <n v="2021"/>
    <s v="Ⅱ"/>
    <n v="2021"/>
    <s v="Ⅱ"/>
    <x v="5"/>
    <x v="2"/>
    <m/>
    <m/>
    <n v="2026"/>
    <s v=""/>
    <s v=""/>
    <s v="修繕"/>
    <m/>
    <s v=""/>
    <s v=""/>
    <m/>
    <m/>
    <m/>
    <m/>
    <m/>
    <m/>
    <m/>
    <m/>
    <m/>
    <m/>
    <m/>
    <m/>
    <m/>
    <m/>
    <m/>
    <m/>
    <m/>
    <m/>
    <m/>
    <m/>
    <m/>
    <m/>
    <m/>
    <m/>
    <m/>
    <s v=""/>
    <m/>
    <s v=""/>
    <m/>
    <s v=""/>
    <m/>
    <m/>
    <m/>
    <m/>
    <m/>
    <m/>
    <m/>
    <m/>
    <m/>
    <m/>
    <m/>
    <m/>
    <m/>
    <m/>
    <s v=""/>
  </r>
  <r>
    <x v="2416"/>
    <x v="3"/>
    <x v="2092"/>
    <s v="新冠平取線"/>
    <n v="1988"/>
    <n v="16.5"/>
    <n v="2016"/>
    <s v="Ⅰ"/>
    <n v="2020"/>
    <s v="Ⅰ"/>
    <n v="2020"/>
    <s v="Ⅰ"/>
    <x v="1"/>
    <x v="0"/>
    <m/>
    <m/>
    <n v="2025"/>
    <s v=""/>
    <s v=""/>
    <s v="修繕"/>
    <m/>
    <s v=""/>
    <s v=""/>
    <m/>
    <m/>
    <m/>
    <m/>
    <m/>
    <m/>
    <m/>
    <m/>
    <m/>
    <m/>
    <m/>
    <m/>
    <m/>
    <m/>
    <m/>
    <m/>
    <m/>
    <m/>
    <m/>
    <m/>
    <m/>
    <m/>
    <m/>
    <m/>
    <s v=""/>
    <s v=""/>
    <m/>
    <s v=""/>
    <m/>
    <s v=""/>
    <m/>
    <m/>
    <m/>
    <m/>
    <m/>
    <m/>
    <m/>
    <m/>
    <m/>
    <m/>
    <m/>
    <m/>
    <m/>
    <m/>
    <m/>
  </r>
  <r>
    <x v="2417"/>
    <x v="3"/>
    <x v="2093"/>
    <s v="新冠平取線"/>
    <n v="2008"/>
    <n v="86.3"/>
    <n v="2018"/>
    <s v="Ⅰ"/>
    <n v="2018"/>
    <s v="Ⅰ"/>
    <n v="2018"/>
    <s v="Ⅰ"/>
    <x v="6"/>
    <x v="0"/>
    <m/>
    <m/>
    <n v="2023"/>
    <s v=""/>
    <s v=""/>
    <s v="修繕"/>
    <m/>
    <s v=""/>
    <s v=""/>
    <m/>
    <m/>
    <m/>
    <m/>
    <m/>
    <m/>
    <m/>
    <m/>
    <m/>
    <m/>
    <m/>
    <m/>
    <m/>
    <m/>
    <m/>
    <m/>
    <m/>
    <m/>
    <m/>
    <m/>
    <m/>
    <m/>
    <m/>
    <m/>
    <s v=""/>
    <s v=""/>
    <m/>
    <s v=""/>
    <m/>
    <s v=""/>
    <m/>
    <m/>
    <m/>
    <m/>
    <m/>
    <m/>
    <m/>
    <m/>
    <m/>
    <m/>
    <m/>
    <m/>
    <m/>
    <m/>
    <m/>
  </r>
  <r>
    <x v="2418"/>
    <x v="3"/>
    <x v="2094"/>
    <s v="千歳白老線"/>
    <n v="1970"/>
    <n v="20.5"/>
    <s v=""/>
    <s v=""/>
    <s v="未点検"/>
    <s v="未点検"/>
    <s v=""/>
    <s v=""/>
    <x v="3"/>
    <x v="3"/>
    <m/>
    <m/>
    <m/>
    <s v=""/>
    <s v=""/>
    <s v="修繕"/>
    <m/>
    <s v=""/>
    <s v=""/>
    <m/>
    <m/>
    <m/>
    <m/>
    <m/>
    <m/>
    <m/>
    <m/>
    <m/>
    <m/>
    <m/>
    <m/>
    <m/>
    <m/>
    <m/>
    <m/>
    <m/>
    <m/>
    <m/>
    <m/>
    <m/>
    <m/>
    <m/>
    <m/>
    <s v=""/>
    <s v=""/>
    <m/>
    <s v=""/>
    <m/>
    <s v=""/>
    <m/>
    <m/>
    <m/>
    <m/>
    <m/>
    <m/>
    <m/>
    <m/>
    <m/>
    <m/>
    <m/>
    <m/>
    <m/>
    <m/>
    <m/>
  </r>
  <r>
    <x v="2419"/>
    <x v="3"/>
    <x v="1253"/>
    <s v="千歳白老線"/>
    <n v="1970"/>
    <n v="23.5"/>
    <s v=""/>
    <s v=""/>
    <s v="未点検"/>
    <s v="未点検"/>
    <s v=""/>
    <s v=""/>
    <x v="3"/>
    <x v="3"/>
    <m/>
    <m/>
    <m/>
    <s v=""/>
    <s v=""/>
    <s v="修繕"/>
    <m/>
    <s v=""/>
    <s v=""/>
    <m/>
    <m/>
    <m/>
    <m/>
    <m/>
    <m/>
    <m/>
    <m/>
    <m/>
    <m/>
    <m/>
    <m/>
    <m/>
    <m/>
    <m/>
    <m/>
    <m/>
    <m/>
    <m/>
    <m/>
    <m/>
    <m/>
    <m/>
    <m/>
    <s v=""/>
    <s v=""/>
    <m/>
    <s v=""/>
    <m/>
    <s v=""/>
    <m/>
    <m/>
    <m/>
    <m/>
    <m/>
    <m/>
    <m/>
    <m/>
    <m/>
    <m/>
    <m/>
    <m/>
    <m/>
    <m/>
    <m/>
  </r>
  <r>
    <x v="2420"/>
    <x v="3"/>
    <x v="2095"/>
    <s v="千歳白老線"/>
    <n v="1969"/>
    <n v="25.5"/>
    <s v=""/>
    <s v=""/>
    <s v="未点検"/>
    <s v="未点検"/>
    <s v=""/>
    <s v=""/>
    <x v="3"/>
    <x v="3"/>
    <m/>
    <m/>
    <m/>
    <s v=""/>
    <s v=""/>
    <s v="修繕"/>
    <m/>
    <s v=""/>
    <s v=""/>
    <m/>
    <m/>
    <m/>
    <m/>
    <m/>
    <m/>
    <m/>
    <m/>
    <m/>
    <m/>
    <m/>
    <m/>
    <m/>
    <m/>
    <m/>
    <m/>
    <m/>
    <m/>
    <m/>
    <m/>
    <m/>
    <m/>
    <m/>
    <m/>
    <s v=""/>
    <s v=""/>
    <m/>
    <s v=""/>
    <m/>
    <s v=""/>
    <m/>
    <m/>
    <m/>
    <m/>
    <m/>
    <m/>
    <m/>
    <m/>
    <m/>
    <m/>
    <m/>
    <m/>
    <m/>
    <m/>
    <m/>
  </r>
  <r>
    <x v="2421"/>
    <x v="3"/>
    <x v="2096"/>
    <s v="千歳白老線"/>
    <n v="1968"/>
    <n v="41"/>
    <s v=""/>
    <s v=""/>
    <s v="未点検"/>
    <s v="未点検"/>
    <s v=""/>
    <s v=""/>
    <x v="3"/>
    <x v="3"/>
    <m/>
    <m/>
    <m/>
    <s v=""/>
    <s v=""/>
    <s v="修繕"/>
    <m/>
    <s v=""/>
    <s v=""/>
    <m/>
    <m/>
    <m/>
    <m/>
    <m/>
    <m/>
    <m/>
    <m/>
    <m/>
    <m/>
    <m/>
    <m/>
    <m/>
    <m/>
    <m/>
    <m/>
    <m/>
    <m/>
    <m/>
    <m/>
    <m/>
    <m/>
    <m/>
    <m/>
    <s v=""/>
    <s v=""/>
    <m/>
    <s v=""/>
    <m/>
    <s v=""/>
    <m/>
    <m/>
    <m/>
    <m/>
    <m/>
    <m/>
    <m/>
    <m/>
    <m/>
    <m/>
    <m/>
    <m/>
    <m/>
    <m/>
    <m/>
  </r>
  <r>
    <x v="2422"/>
    <x v="3"/>
    <x v="2097"/>
    <s v="千歳白老線"/>
    <n v="1966"/>
    <n v="40.700000000000003"/>
    <n v="2017"/>
    <s v="Ⅲ"/>
    <n v="2017"/>
    <s v="Ⅲ"/>
    <n v="2022"/>
    <s v="Ⅲ"/>
    <x v="2"/>
    <x v="1"/>
    <m/>
    <m/>
    <n v="2027"/>
    <s v="修繕"/>
    <s v="修繕"/>
    <s v="修繕"/>
    <s v="修繕"/>
    <n v="2023"/>
    <n v="2024"/>
    <m/>
    <m/>
    <m/>
    <m/>
    <m/>
    <m/>
    <m/>
    <m/>
    <m/>
    <m/>
    <m/>
    <m/>
    <m/>
    <m/>
    <m/>
    <m/>
    <s v="補助"/>
    <n v="9.6"/>
    <m/>
    <m/>
    <m/>
    <m/>
    <m/>
    <m/>
    <s v=""/>
    <s v=""/>
    <m/>
    <s v=""/>
    <m/>
    <s v=""/>
    <m/>
    <m/>
    <m/>
    <s v="修繕"/>
    <n v="2023"/>
    <n v="2024"/>
    <s v="修繕"/>
    <n v="9.6"/>
    <s v="修繕"/>
    <n v="2023"/>
    <n v="2024"/>
    <s v="修繕"/>
    <n v="2023"/>
    <n v="2024"/>
    <n v="30"/>
  </r>
  <r>
    <x v="2423"/>
    <x v="3"/>
    <x v="2000"/>
    <s v="鵡川厚真線"/>
    <n v="1987"/>
    <n v="60.2"/>
    <n v="2017"/>
    <s v="Ⅰ"/>
    <n v="2017"/>
    <s v="Ⅰ"/>
    <n v="2022"/>
    <s v="Ⅱ"/>
    <x v="2"/>
    <x v="2"/>
    <m/>
    <m/>
    <n v="2027"/>
    <s v=""/>
    <s v=""/>
    <s v="修繕"/>
    <m/>
    <s v=""/>
    <s v=""/>
    <m/>
    <m/>
    <m/>
    <m/>
    <m/>
    <m/>
    <m/>
    <m/>
    <m/>
    <m/>
    <m/>
    <m/>
    <m/>
    <m/>
    <m/>
    <m/>
    <m/>
    <m/>
    <m/>
    <m/>
    <m/>
    <m/>
    <m/>
    <m/>
    <s v=""/>
    <s v=""/>
    <m/>
    <s v=""/>
    <m/>
    <s v=""/>
    <m/>
    <m/>
    <m/>
    <m/>
    <m/>
    <m/>
    <m/>
    <m/>
    <m/>
    <m/>
    <m/>
    <m/>
    <m/>
    <m/>
    <m/>
  </r>
  <r>
    <x v="2424"/>
    <x v="3"/>
    <x v="2098"/>
    <s v="鵡川厚真線"/>
    <n v="1986"/>
    <n v="23"/>
    <n v="2016"/>
    <s v="Ⅲ"/>
    <n v="2021"/>
    <s v="Ⅰ"/>
    <n v="2021"/>
    <s v="Ⅰ"/>
    <x v="5"/>
    <x v="0"/>
    <m/>
    <m/>
    <n v="2026"/>
    <s v=""/>
    <s v=""/>
    <s v="修繕"/>
    <m/>
    <s v=""/>
    <s v=""/>
    <m/>
    <m/>
    <m/>
    <m/>
    <m/>
    <m/>
    <m/>
    <m/>
    <s v="補助"/>
    <n v="15"/>
    <m/>
    <m/>
    <m/>
    <m/>
    <m/>
    <m/>
    <s v=""/>
    <m/>
    <m/>
    <s v="下部工断面修復、地覆補修"/>
    <m/>
    <s v="2018.11"/>
    <m/>
    <s v="2022.03"/>
    <s v=""/>
    <s v=""/>
    <m/>
    <s v=""/>
    <m/>
    <s v=""/>
    <m/>
    <m/>
    <m/>
    <m/>
    <m/>
    <m/>
    <m/>
    <m/>
    <m/>
    <m/>
    <m/>
    <m/>
    <m/>
    <m/>
    <m/>
  </r>
  <r>
    <x v="2425"/>
    <x v="3"/>
    <x v="2099"/>
    <s v="鵡川厚真線"/>
    <n v="1989"/>
    <n v="3.2"/>
    <n v="2016"/>
    <s v="Ⅰ"/>
    <n v="2021"/>
    <s v="Ⅰ"/>
    <n v="2021"/>
    <s v="Ⅰ"/>
    <x v="5"/>
    <x v="0"/>
    <m/>
    <m/>
    <n v="2026"/>
    <s v=""/>
    <s v=""/>
    <s v="修繕"/>
    <m/>
    <s v=""/>
    <s v=""/>
    <m/>
    <m/>
    <m/>
    <m/>
    <m/>
    <m/>
    <m/>
    <m/>
    <m/>
    <m/>
    <m/>
    <m/>
    <m/>
    <m/>
    <m/>
    <m/>
    <m/>
    <m/>
    <m/>
    <m/>
    <m/>
    <m/>
    <m/>
    <m/>
    <s v=""/>
    <s v=""/>
    <m/>
    <s v=""/>
    <m/>
    <s v=""/>
    <m/>
    <m/>
    <m/>
    <m/>
    <m/>
    <m/>
    <m/>
    <m/>
    <m/>
    <m/>
    <m/>
    <m/>
    <m/>
    <m/>
    <m/>
  </r>
  <r>
    <x v="2426"/>
    <x v="3"/>
    <x v="2100"/>
    <s v="鵡川厚真線"/>
    <n v="1971"/>
    <n v="27"/>
    <n v="2017"/>
    <s v="Ⅲ"/>
    <n v="2017"/>
    <s v="Ⅲ"/>
    <n v="2022"/>
    <s v="Ⅲ"/>
    <x v="2"/>
    <x v="1"/>
    <m/>
    <m/>
    <n v="2027"/>
    <s v="修繕"/>
    <s v="修繕"/>
    <s v="修繕"/>
    <s v="修繕"/>
    <n v="2024"/>
    <n v="2025"/>
    <m/>
    <m/>
    <m/>
    <m/>
    <m/>
    <m/>
    <m/>
    <m/>
    <m/>
    <m/>
    <m/>
    <m/>
    <m/>
    <m/>
    <m/>
    <m/>
    <s v=""/>
    <m/>
    <s v="修繕"/>
    <m/>
    <n v="2018"/>
    <s v="2018.11"/>
    <n v="2019"/>
    <s v="2020.03"/>
    <s v=""/>
    <s v=""/>
    <m/>
    <s v=""/>
    <m/>
    <s v=""/>
    <m/>
    <m/>
    <m/>
    <m/>
    <m/>
    <m/>
    <m/>
    <m/>
    <s v="修繕"/>
    <n v="2024"/>
    <n v="2025"/>
    <s v="修繕"/>
    <n v="2024"/>
    <n v="2025"/>
    <n v="50"/>
  </r>
  <r>
    <x v="2427"/>
    <x v="3"/>
    <x v="542"/>
    <s v="夕張厚真線"/>
    <n v="2000"/>
    <n v="43.5"/>
    <n v="2016"/>
    <s v="Ⅰ"/>
    <n v="2021"/>
    <s v="Ⅰ"/>
    <n v="2021"/>
    <s v="Ⅰ"/>
    <x v="5"/>
    <x v="0"/>
    <m/>
    <m/>
    <n v="2026"/>
    <s v=""/>
    <s v=""/>
    <s v="修繕"/>
    <m/>
    <s v=""/>
    <s v=""/>
    <m/>
    <m/>
    <m/>
    <m/>
    <m/>
    <m/>
    <m/>
    <m/>
    <m/>
    <m/>
    <m/>
    <m/>
    <m/>
    <m/>
    <m/>
    <m/>
    <m/>
    <m/>
    <m/>
    <m/>
    <m/>
    <m/>
    <m/>
    <m/>
    <s v=""/>
    <s v=""/>
    <m/>
    <s v=""/>
    <m/>
    <s v=""/>
    <m/>
    <m/>
    <m/>
    <m/>
    <m/>
    <m/>
    <m/>
    <m/>
    <m/>
    <m/>
    <m/>
    <m/>
    <m/>
    <m/>
    <m/>
  </r>
  <r>
    <x v="2428"/>
    <x v="3"/>
    <x v="2101"/>
    <s v="夕張厚真線"/>
    <n v="1975"/>
    <n v="34"/>
    <n v="2018"/>
    <s v="Ⅲ"/>
    <n v="2018"/>
    <s v="Ⅲ"/>
    <n v="2018"/>
    <s v="Ⅲ"/>
    <x v="6"/>
    <x v="1"/>
    <m/>
    <m/>
    <n v="2023"/>
    <s v="修繕"/>
    <s v="修繕"/>
    <s v="修繕"/>
    <s v="修繕"/>
    <n v="2021"/>
    <n v="2024"/>
    <s v="補助"/>
    <n v="5"/>
    <s v="補助"/>
    <n v="4.8499999999999996"/>
    <m/>
    <m/>
    <m/>
    <m/>
    <m/>
    <m/>
    <s v="補助"/>
    <n v="5"/>
    <s v="補助"/>
    <n v="4.8499999999999996"/>
    <s v="補助"/>
    <n v="50"/>
    <s v="補助"/>
    <n v="19.2"/>
    <m/>
    <m/>
    <m/>
    <m/>
    <m/>
    <m/>
    <s v="修繕"/>
    <s v=""/>
    <n v="2022"/>
    <n v="2022.04"/>
    <m/>
    <s v=""/>
    <s v="修繕"/>
    <n v="2021"/>
    <n v="2023"/>
    <s v="修繕"/>
    <n v="2021"/>
    <n v="2023"/>
    <s v="修繕"/>
    <n v="19.2"/>
    <s v="修繕"/>
    <n v="2021"/>
    <n v="2024"/>
    <s v="修繕"/>
    <n v="2021"/>
    <n v="2024"/>
    <n v="114.82599999999999"/>
  </r>
  <r>
    <x v="2429"/>
    <x v="3"/>
    <x v="2102"/>
    <s v="夕張厚真線"/>
    <n v="1968"/>
    <n v="3.7"/>
    <n v="2016"/>
    <s v="Ⅰ"/>
    <n v="2021"/>
    <s v="Ⅰ"/>
    <n v="2021"/>
    <s v="Ⅰ"/>
    <x v="5"/>
    <x v="0"/>
    <m/>
    <m/>
    <n v="2026"/>
    <s v=""/>
    <s v=""/>
    <s v="修繕"/>
    <m/>
    <s v=""/>
    <s v=""/>
    <m/>
    <m/>
    <m/>
    <m/>
    <m/>
    <m/>
    <m/>
    <m/>
    <m/>
    <m/>
    <m/>
    <m/>
    <m/>
    <m/>
    <m/>
    <m/>
    <m/>
    <m/>
    <m/>
    <m/>
    <m/>
    <m/>
    <m/>
    <m/>
    <s v=""/>
    <s v=""/>
    <m/>
    <s v=""/>
    <m/>
    <s v=""/>
    <m/>
    <m/>
    <m/>
    <m/>
    <m/>
    <m/>
    <m/>
    <m/>
    <m/>
    <m/>
    <m/>
    <m/>
    <m/>
    <m/>
    <m/>
  </r>
  <r>
    <x v="2430"/>
    <x v="3"/>
    <x v="139"/>
    <s v="東室蘭停車場線"/>
    <n v="2002"/>
    <n v="17.5"/>
    <n v="2015"/>
    <s v="Ⅰ"/>
    <n v="2019"/>
    <s v="Ⅰ"/>
    <n v="2019"/>
    <s v="Ⅰ"/>
    <x v="0"/>
    <x v="0"/>
    <m/>
    <m/>
    <n v="2024"/>
    <s v=""/>
    <s v=""/>
    <s v="修繕"/>
    <m/>
    <s v=""/>
    <s v=""/>
    <m/>
    <m/>
    <m/>
    <m/>
    <m/>
    <m/>
    <m/>
    <m/>
    <m/>
    <m/>
    <m/>
    <m/>
    <m/>
    <m/>
    <m/>
    <m/>
    <m/>
    <m/>
    <m/>
    <m/>
    <m/>
    <m/>
    <m/>
    <m/>
    <s v=""/>
    <s v=""/>
    <m/>
    <s v=""/>
    <m/>
    <s v=""/>
    <m/>
    <m/>
    <m/>
    <m/>
    <m/>
    <m/>
    <m/>
    <m/>
    <m/>
    <m/>
    <m/>
    <m/>
    <m/>
    <m/>
    <m/>
  </r>
  <r>
    <x v="2431"/>
    <x v="3"/>
    <x v="2103"/>
    <s v="苫小牧中央インター線"/>
    <n v="2020"/>
    <n v="42"/>
    <s v=""/>
    <s v=""/>
    <s v="点検対象外"/>
    <s v="点検対象外"/>
    <n v="2022"/>
    <s v="Ⅰ"/>
    <x v="2"/>
    <x v="0"/>
    <m/>
    <m/>
    <n v="2027"/>
    <s v=""/>
    <s v=""/>
    <m/>
    <m/>
    <s v=""/>
    <s v=""/>
    <m/>
    <m/>
    <m/>
    <m/>
    <m/>
    <m/>
    <m/>
    <m/>
    <m/>
    <m/>
    <m/>
    <m/>
    <m/>
    <m/>
    <m/>
    <m/>
    <m/>
    <m/>
    <m/>
    <m/>
    <m/>
    <m/>
    <m/>
    <m/>
    <s v=""/>
    <s v=""/>
    <m/>
    <s v=""/>
    <m/>
    <s v=""/>
    <m/>
    <m/>
    <m/>
    <m/>
    <m/>
    <m/>
    <m/>
    <m/>
    <m/>
    <m/>
    <m/>
    <m/>
    <m/>
    <m/>
    <m/>
  </r>
  <r>
    <x v="2432"/>
    <x v="3"/>
    <x v="2104"/>
    <s v="苫小牧中央インター線"/>
    <n v="2020"/>
    <n v="5.9"/>
    <s v=""/>
    <s v=""/>
    <s v="点検対象外"/>
    <s v="点検対象外"/>
    <n v="2022"/>
    <s v="Ⅰ"/>
    <x v="2"/>
    <x v="0"/>
    <m/>
    <m/>
    <n v="2027"/>
    <s v=""/>
    <s v=""/>
    <m/>
    <m/>
    <s v=""/>
    <s v=""/>
    <m/>
    <m/>
    <m/>
    <m/>
    <m/>
    <m/>
    <m/>
    <m/>
    <m/>
    <m/>
    <m/>
    <m/>
    <m/>
    <m/>
    <m/>
    <m/>
    <m/>
    <m/>
    <m/>
    <m/>
    <m/>
    <m/>
    <m/>
    <m/>
    <s v=""/>
    <s v=""/>
    <m/>
    <s v=""/>
    <m/>
    <s v=""/>
    <m/>
    <m/>
    <m/>
    <m/>
    <m/>
    <m/>
    <m/>
    <m/>
    <m/>
    <m/>
    <m/>
    <m/>
    <m/>
    <m/>
    <m/>
  </r>
  <r>
    <x v="2433"/>
    <x v="4"/>
    <x v="2105"/>
    <s v="鷹栖東神楽線"/>
    <n v="1969"/>
    <n v="4.5"/>
    <n v="2015"/>
    <s v="Ⅰ"/>
    <n v="2019"/>
    <s v="Ⅰ"/>
    <n v="2019"/>
    <s v="Ⅰ"/>
    <x v="0"/>
    <x v="0"/>
    <m/>
    <m/>
    <n v="2024"/>
    <s v=""/>
    <s v=""/>
    <s v="更新※"/>
    <m/>
    <s v=""/>
    <s v=""/>
    <m/>
    <m/>
    <m/>
    <m/>
    <m/>
    <m/>
    <m/>
    <m/>
    <m/>
    <m/>
    <m/>
    <m/>
    <m/>
    <m/>
    <m/>
    <m/>
    <m/>
    <m/>
    <m/>
    <m/>
    <m/>
    <m/>
    <m/>
    <m/>
    <s v=""/>
    <s v=""/>
    <m/>
    <s v=""/>
    <m/>
    <s v=""/>
    <m/>
    <m/>
    <m/>
    <m/>
    <m/>
    <m/>
    <m/>
    <m/>
    <m/>
    <m/>
    <m/>
    <m/>
    <m/>
    <m/>
    <m/>
  </r>
  <r>
    <x v="2434"/>
    <x v="4"/>
    <x v="2106"/>
    <s v="鷹栖東神楽線"/>
    <n v="1998"/>
    <n v="10.5"/>
    <n v="2015"/>
    <s v="Ⅰ"/>
    <n v="2019"/>
    <s v="Ⅰ"/>
    <n v="2019"/>
    <s v="Ⅰ"/>
    <x v="0"/>
    <x v="0"/>
    <m/>
    <m/>
    <n v="2024"/>
    <s v=""/>
    <s v=""/>
    <s v="更新※"/>
    <m/>
    <s v=""/>
    <s v=""/>
    <m/>
    <m/>
    <m/>
    <m/>
    <m/>
    <m/>
    <m/>
    <m/>
    <m/>
    <m/>
    <m/>
    <m/>
    <m/>
    <m/>
    <m/>
    <m/>
    <m/>
    <m/>
    <m/>
    <m/>
    <m/>
    <m/>
    <m/>
    <m/>
    <s v=""/>
    <s v=""/>
    <m/>
    <s v=""/>
    <m/>
    <s v=""/>
    <m/>
    <m/>
    <m/>
    <m/>
    <m/>
    <m/>
    <m/>
    <m/>
    <m/>
    <m/>
    <m/>
    <m/>
    <m/>
    <m/>
    <m/>
  </r>
  <r>
    <x v="2435"/>
    <x v="4"/>
    <x v="2107"/>
    <s v="鷹栖東神楽線"/>
    <n v="1965"/>
    <n v="4"/>
    <n v="2015"/>
    <s v="Ⅰ"/>
    <n v="2019"/>
    <s v="Ⅰ"/>
    <n v="2019"/>
    <s v="Ⅰ"/>
    <x v="0"/>
    <x v="0"/>
    <m/>
    <m/>
    <n v="2024"/>
    <s v=""/>
    <s v=""/>
    <s v="更新※"/>
    <m/>
    <s v=""/>
    <s v=""/>
    <m/>
    <m/>
    <m/>
    <m/>
    <m/>
    <m/>
    <m/>
    <m/>
    <m/>
    <m/>
    <m/>
    <m/>
    <m/>
    <m/>
    <m/>
    <m/>
    <m/>
    <m/>
    <m/>
    <m/>
    <m/>
    <m/>
    <m/>
    <m/>
    <s v=""/>
    <s v=""/>
    <m/>
    <s v=""/>
    <m/>
    <s v=""/>
    <m/>
    <m/>
    <m/>
    <m/>
    <m/>
    <m/>
    <m/>
    <m/>
    <m/>
    <m/>
    <m/>
    <m/>
    <m/>
    <m/>
    <m/>
  </r>
  <r>
    <x v="2436"/>
    <x v="4"/>
    <x v="2108"/>
    <s v="鷹栖東神楽線"/>
    <n v="1969"/>
    <n v="6.3"/>
    <n v="2015"/>
    <s v="Ⅰ"/>
    <n v="2019"/>
    <s v="Ⅰ"/>
    <n v="2019"/>
    <s v="Ⅰ"/>
    <x v="0"/>
    <x v="0"/>
    <m/>
    <m/>
    <n v="2024"/>
    <s v=""/>
    <s v=""/>
    <s v="更新※"/>
    <m/>
    <s v=""/>
    <s v=""/>
    <m/>
    <m/>
    <m/>
    <m/>
    <m/>
    <m/>
    <m/>
    <m/>
    <m/>
    <m/>
    <m/>
    <m/>
    <m/>
    <m/>
    <m/>
    <m/>
    <m/>
    <m/>
    <m/>
    <m/>
    <m/>
    <m/>
    <m/>
    <m/>
    <s v=""/>
    <s v=""/>
    <m/>
    <s v=""/>
    <m/>
    <s v=""/>
    <m/>
    <m/>
    <m/>
    <m/>
    <m/>
    <m/>
    <m/>
    <m/>
    <m/>
    <m/>
    <m/>
    <m/>
    <m/>
    <m/>
    <m/>
  </r>
  <r>
    <x v="2437"/>
    <x v="4"/>
    <x v="2109"/>
    <s v="鷹栖東神楽線"/>
    <n v="1969"/>
    <n v="6.3"/>
    <n v="2015"/>
    <s v="Ⅰ"/>
    <n v="2019"/>
    <s v="Ⅰ"/>
    <n v="2019"/>
    <s v="Ⅰ"/>
    <x v="0"/>
    <x v="0"/>
    <m/>
    <m/>
    <n v="2024"/>
    <s v=""/>
    <s v=""/>
    <s v="更新※"/>
    <m/>
    <s v=""/>
    <s v=""/>
    <m/>
    <m/>
    <m/>
    <m/>
    <m/>
    <m/>
    <m/>
    <m/>
    <m/>
    <m/>
    <m/>
    <m/>
    <m/>
    <m/>
    <m/>
    <m/>
    <m/>
    <m/>
    <m/>
    <m/>
    <m/>
    <m/>
    <m/>
    <m/>
    <s v=""/>
    <s v=""/>
    <m/>
    <s v=""/>
    <m/>
    <s v=""/>
    <m/>
    <m/>
    <m/>
    <m/>
    <m/>
    <m/>
    <m/>
    <m/>
    <m/>
    <m/>
    <m/>
    <m/>
    <m/>
    <m/>
    <m/>
  </r>
  <r>
    <x v="2438"/>
    <x v="4"/>
    <x v="2110"/>
    <s v="鷹栖東神楽線"/>
    <n v="1992"/>
    <n v="4"/>
    <n v="2014"/>
    <s v="Ⅰ"/>
    <n v="2019"/>
    <s v="Ⅰ"/>
    <n v="2019"/>
    <s v="Ⅰ"/>
    <x v="0"/>
    <x v="0"/>
    <m/>
    <m/>
    <n v="2024"/>
    <s v=""/>
    <s v=""/>
    <s v="修繕"/>
    <m/>
    <s v=""/>
    <s v=""/>
    <m/>
    <m/>
    <m/>
    <m/>
    <m/>
    <m/>
    <m/>
    <m/>
    <m/>
    <m/>
    <m/>
    <m/>
    <m/>
    <m/>
    <m/>
    <m/>
    <m/>
    <m/>
    <m/>
    <m/>
    <m/>
    <m/>
    <m/>
    <m/>
    <s v=""/>
    <s v=""/>
    <m/>
    <s v=""/>
    <m/>
    <s v=""/>
    <m/>
    <m/>
    <m/>
    <m/>
    <m/>
    <m/>
    <m/>
    <m/>
    <m/>
    <m/>
    <m/>
    <m/>
    <m/>
    <m/>
    <m/>
  </r>
  <r>
    <x v="2439"/>
    <x v="4"/>
    <x v="1794"/>
    <s v="鷹栖東神楽線"/>
    <n v="1963"/>
    <n v="4"/>
    <n v="2017"/>
    <s v="Ⅰ"/>
    <n v="2017"/>
    <s v="Ⅰ"/>
    <n v="2022"/>
    <s v="Ⅱ"/>
    <x v="2"/>
    <x v="2"/>
    <m/>
    <m/>
    <n v="2027"/>
    <s v=""/>
    <s v=""/>
    <s v="修繕"/>
    <m/>
    <s v=""/>
    <s v=""/>
    <m/>
    <m/>
    <m/>
    <m/>
    <m/>
    <m/>
    <m/>
    <m/>
    <m/>
    <m/>
    <m/>
    <m/>
    <m/>
    <m/>
    <m/>
    <m/>
    <m/>
    <m/>
    <m/>
    <m/>
    <m/>
    <m/>
    <m/>
    <m/>
    <s v=""/>
    <s v=""/>
    <m/>
    <s v=""/>
    <m/>
    <s v=""/>
    <m/>
    <m/>
    <m/>
    <m/>
    <m/>
    <m/>
    <m/>
    <m/>
    <m/>
    <m/>
    <m/>
    <m/>
    <m/>
    <m/>
    <m/>
  </r>
  <r>
    <x v="2440"/>
    <x v="4"/>
    <x v="2111"/>
    <s v="鷹栖東神楽線"/>
    <n v="1996"/>
    <n v="377"/>
    <n v="2017"/>
    <s v="Ⅱ"/>
    <n v="2017"/>
    <s v="Ⅱ"/>
    <n v="2022"/>
    <s v="Ⅱ"/>
    <x v="2"/>
    <x v="2"/>
    <m/>
    <m/>
    <n v="2027"/>
    <s v="修繕"/>
    <s v="修繕"/>
    <s v="修繕"/>
    <s v="修繕"/>
    <n v="2021"/>
    <n v="2026"/>
    <m/>
    <m/>
    <m/>
    <m/>
    <m/>
    <m/>
    <s v="補助"/>
    <n v="35"/>
    <m/>
    <m/>
    <m/>
    <m/>
    <m/>
    <m/>
    <m/>
    <m/>
    <m/>
    <m/>
    <s v="修繕"/>
    <s v="地覆"/>
    <n v="2019"/>
    <s v="2019.04"/>
    <n v="2019"/>
    <s v="2020.02"/>
    <s v=""/>
    <s v=""/>
    <m/>
    <s v=""/>
    <m/>
    <s v=""/>
    <s v="修繕"/>
    <n v="2020"/>
    <n v="2025"/>
    <m/>
    <m/>
    <m/>
    <m/>
    <m/>
    <s v="修繕"/>
    <n v="2021"/>
    <n v="2026"/>
    <s v="修繕"/>
    <n v="2021"/>
    <n v="2026"/>
    <n v="430"/>
  </r>
  <r>
    <x v="2441"/>
    <x v="4"/>
    <x v="2112"/>
    <s v="鷹栖東神楽線"/>
    <n v="2001"/>
    <n v="20.100000000000001"/>
    <n v="2014"/>
    <s v="Ⅰ"/>
    <n v="2019"/>
    <s v="Ⅰ"/>
    <n v="2019"/>
    <s v="Ⅰ"/>
    <x v="0"/>
    <x v="0"/>
    <m/>
    <m/>
    <n v="2024"/>
    <s v=""/>
    <s v=""/>
    <s v="修繕"/>
    <m/>
    <s v=""/>
    <s v=""/>
    <m/>
    <m/>
    <m/>
    <m/>
    <m/>
    <m/>
    <m/>
    <m/>
    <m/>
    <m/>
    <m/>
    <m/>
    <m/>
    <m/>
    <m/>
    <m/>
    <m/>
    <m/>
    <m/>
    <m/>
    <m/>
    <m/>
    <m/>
    <m/>
    <s v=""/>
    <s v=""/>
    <m/>
    <s v=""/>
    <m/>
    <s v=""/>
    <m/>
    <m/>
    <m/>
    <m/>
    <m/>
    <m/>
    <m/>
    <m/>
    <m/>
    <m/>
    <m/>
    <m/>
    <m/>
    <m/>
    <m/>
  </r>
  <r>
    <x v="2442"/>
    <x v="4"/>
    <x v="2113"/>
    <s v="鷹栖東神楽線"/>
    <n v="1979"/>
    <n v="124.7"/>
    <n v="2015"/>
    <s v="Ⅱ"/>
    <n v="2020"/>
    <s v="Ⅲ"/>
    <n v="2020"/>
    <s v="Ⅲ"/>
    <x v="1"/>
    <x v="1"/>
    <m/>
    <m/>
    <n v="2025"/>
    <s v="修繕"/>
    <s v="修繕"/>
    <s v="修繕"/>
    <s v="修繕"/>
    <n v="2015"/>
    <n v="2025"/>
    <s v="補助"/>
    <n v="5"/>
    <s v="補助"/>
    <n v="9.6999999999999993"/>
    <s v="補助"/>
    <n v="3"/>
    <s v="補助"/>
    <n v="60"/>
    <s v="補助"/>
    <n v="11.9"/>
    <s v="補助"/>
    <n v="5"/>
    <s v="補助"/>
    <n v="9.6999999999999993"/>
    <s v="補助"/>
    <n v="110"/>
    <s v="補助"/>
    <n v="20"/>
    <s v="修繕"/>
    <s v="下部ひび割れ補修、伸縮装置取替、地覆補修、防護柵取替修"/>
    <n v="2015"/>
    <s v="2015.07"/>
    <m/>
    <m/>
    <s v="修繕"/>
    <s v="修繕（漏水、断面修復）"/>
    <n v="2015"/>
    <n v="2015.07"/>
    <n v="2021"/>
    <n v="2022.02"/>
    <s v="修繕"/>
    <n v="2015"/>
    <n v="2025"/>
    <s v="修繕"/>
    <n v="2015"/>
    <n v="2025"/>
    <s v="修繕"/>
    <n v="9.6"/>
    <s v="修繕"/>
    <n v="2015"/>
    <n v="2025"/>
    <s v="修繕"/>
    <n v="2015"/>
    <n v="2025"/>
    <n v="1101.808"/>
  </r>
  <r>
    <x v="2443"/>
    <x v="4"/>
    <x v="2114"/>
    <s v="鷹栖東神楽線"/>
    <n v="1979"/>
    <n v="124.7"/>
    <n v="2015"/>
    <s v="Ⅱ"/>
    <n v="2020"/>
    <s v="Ⅱ"/>
    <n v="2020"/>
    <s v="Ⅱ"/>
    <x v="1"/>
    <x v="2"/>
    <m/>
    <m/>
    <n v="2025"/>
    <s v="修繕"/>
    <s v="修繕"/>
    <s v="修繕"/>
    <s v="修繕"/>
    <n v="2014"/>
    <n v="2022"/>
    <m/>
    <m/>
    <m/>
    <m/>
    <m/>
    <m/>
    <m/>
    <m/>
    <m/>
    <m/>
    <s v="補助"/>
    <n v="20"/>
    <s v="補助"/>
    <n v="7.1"/>
    <m/>
    <m/>
    <s v=""/>
    <m/>
    <s v="修繕"/>
    <s v="床版取替"/>
    <n v="2014"/>
    <s v="2015.02"/>
    <m/>
    <m/>
    <s v="修繕"/>
    <s v="修繕（床板修復）"/>
    <n v="2013"/>
    <n v="2014.02"/>
    <n v="2022"/>
    <n v="2022.12"/>
    <m/>
    <m/>
    <m/>
    <m/>
    <m/>
    <m/>
    <m/>
    <m/>
    <m/>
    <m/>
    <m/>
    <m/>
    <m/>
    <m/>
    <s v=""/>
  </r>
  <r>
    <x v="2444"/>
    <x v="4"/>
    <x v="2115"/>
    <s v="鷹栖東神楽線"/>
    <n v="1994"/>
    <n v="13.2"/>
    <n v="2015"/>
    <s v="Ⅰ"/>
    <n v="2019"/>
    <s v="Ⅰ"/>
    <n v="2019"/>
    <s v="Ⅰ"/>
    <x v="0"/>
    <x v="0"/>
    <m/>
    <m/>
    <n v="2024"/>
    <s v=""/>
    <s v=""/>
    <s v="修繕"/>
    <m/>
    <s v=""/>
    <s v=""/>
    <m/>
    <m/>
    <m/>
    <m/>
    <m/>
    <m/>
    <m/>
    <m/>
    <m/>
    <m/>
    <m/>
    <m/>
    <m/>
    <m/>
    <m/>
    <m/>
    <m/>
    <m/>
    <m/>
    <m/>
    <m/>
    <m/>
    <m/>
    <m/>
    <s v=""/>
    <s v=""/>
    <m/>
    <s v=""/>
    <m/>
    <s v=""/>
    <m/>
    <m/>
    <m/>
    <m/>
    <m/>
    <m/>
    <m/>
    <m/>
    <m/>
    <m/>
    <m/>
    <m/>
    <m/>
    <m/>
    <m/>
  </r>
  <r>
    <x v="2445"/>
    <x v="4"/>
    <x v="2116"/>
    <s v="鷹栖東神楽線"/>
    <n v="1992"/>
    <n v="12.3"/>
    <n v="2015"/>
    <s v="Ⅱ"/>
    <n v="2020"/>
    <s v="Ⅱ"/>
    <n v="2020"/>
    <s v="Ⅱ"/>
    <x v="1"/>
    <x v="2"/>
    <m/>
    <m/>
    <n v="2025"/>
    <s v=""/>
    <m/>
    <s v="修繕"/>
    <m/>
    <s v=""/>
    <s v=""/>
    <m/>
    <m/>
    <m/>
    <m/>
    <m/>
    <m/>
    <m/>
    <m/>
    <m/>
    <m/>
    <m/>
    <m/>
    <m/>
    <m/>
    <m/>
    <m/>
    <m/>
    <m/>
    <m/>
    <m/>
    <m/>
    <m/>
    <m/>
    <m/>
    <s v="修繕"/>
    <s v=""/>
    <m/>
    <s v=""/>
    <m/>
    <s v=""/>
    <m/>
    <m/>
    <m/>
    <m/>
    <m/>
    <m/>
    <m/>
    <m/>
    <m/>
    <m/>
    <m/>
    <m/>
    <m/>
    <m/>
    <s v=""/>
  </r>
  <r>
    <x v="2446"/>
    <x v="4"/>
    <x v="2117"/>
    <s v="鷹栖東神楽線"/>
    <n v="1995"/>
    <n v="141.30000000000001"/>
    <n v="2015"/>
    <s v="Ⅱ"/>
    <n v="2019"/>
    <s v="Ⅱ"/>
    <n v="2019"/>
    <s v="Ⅱ"/>
    <x v="0"/>
    <x v="2"/>
    <m/>
    <m/>
    <n v="2024"/>
    <s v="修繕"/>
    <s v="修繕"/>
    <s v="修繕"/>
    <s v="修繕"/>
    <n v="2023"/>
    <n v="2026"/>
    <m/>
    <m/>
    <m/>
    <m/>
    <m/>
    <m/>
    <m/>
    <m/>
    <m/>
    <m/>
    <m/>
    <m/>
    <m/>
    <m/>
    <m/>
    <m/>
    <m/>
    <m/>
    <m/>
    <m/>
    <m/>
    <m/>
    <m/>
    <m/>
    <s v="修繕"/>
    <s v=""/>
    <m/>
    <s v=""/>
    <m/>
    <s v=""/>
    <s v="修繕"/>
    <n v="2023"/>
    <n v="2025"/>
    <m/>
    <m/>
    <m/>
    <m/>
    <m/>
    <s v="修繕"/>
    <n v="2024"/>
    <n v="2026"/>
    <s v="修繕"/>
    <n v="2023"/>
    <n v="2026"/>
    <n v="156"/>
  </r>
  <r>
    <x v="2447"/>
    <x v="4"/>
    <x v="2118"/>
    <s v="鷹栖東神楽線"/>
    <n v="2008"/>
    <n v="22.1"/>
    <n v="2015"/>
    <s v="Ⅰ"/>
    <n v="2019"/>
    <s v="Ⅰ"/>
    <n v="2019"/>
    <s v="Ⅰ"/>
    <x v="0"/>
    <x v="0"/>
    <m/>
    <m/>
    <n v="2024"/>
    <s v=""/>
    <s v=""/>
    <s v="修繕"/>
    <m/>
    <s v=""/>
    <s v=""/>
    <m/>
    <m/>
    <m/>
    <m/>
    <m/>
    <m/>
    <m/>
    <m/>
    <m/>
    <m/>
    <m/>
    <m/>
    <m/>
    <m/>
    <m/>
    <m/>
    <m/>
    <m/>
    <m/>
    <m/>
    <m/>
    <m/>
    <m/>
    <m/>
    <s v=""/>
    <s v=""/>
    <m/>
    <s v=""/>
    <m/>
    <s v=""/>
    <m/>
    <m/>
    <m/>
    <m/>
    <m/>
    <m/>
    <m/>
    <m/>
    <m/>
    <m/>
    <m/>
    <m/>
    <m/>
    <m/>
    <m/>
  </r>
  <r>
    <x v="2448"/>
    <x v="4"/>
    <x v="2119"/>
    <s v="鷹栖東神楽線"/>
    <n v="1969"/>
    <n v="260.10000000000002"/>
    <n v="2015"/>
    <s v="Ⅱ"/>
    <n v="2019"/>
    <s v="Ⅱ"/>
    <n v="2019"/>
    <s v="Ⅱ"/>
    <x v="0"/>
    <x v="2"/>
    <m/>
    <m/>
    <n v="2024"/>
    <s v=""/>
    <s v="修繕"/>
    <s v="修繕"/>
    <s v="修繕"/>
    <n v="2023"/>
    <n v="2025"/>
    <m/>
    <m/>
    <m/>
    <m/>
    <m/>
    <m/>
    <m/>
    <m/>
    <m/>
    <m/>
    <m/>
    <m/>
    <m/>
    <m/>
    <m/>
    <m/>
    <s v=""/>
    <m/>
    <m/>
    <m/>
    <m/>
    <m/>
    <m/>
    <m/>
    <s v="修繕"/>
    <s v=""/>
    <m/>
    <s v=""/>
    <m/>
    <s v=""/>
    <m/>
    <m/>
    <m/>
    <m/>
    <m/>
    <m/>
    <m/>
    <m/>
    <s v="修繕"/>
    <n v="2024"/>
    <n v="2025"/>
    <s v="修繕"/>
    <n v="2023"/>
    <n v="2025"/>
    <n v="100"/>
  </r>
  <r>
    <x v="2449"/>
    <x v="4"/>
    <x v="505"/>
    <s v="鷹栖東神楽線"/>
    <s v="不明"/>
    <n v="3.2"/>
    <n v="2014"/>
    <s v="Ⅰ"/>
    <n v="2019"/>
    <s v="Ⅰ"/>
    <n v="2019"/>
    <s v="Ⅰ"/>
    <x v="0"/>
    <x v="0"/>
    <m/>
    <m/>
    <n v="2024"/>
    <s v=""/>
    <s v=""/>
    <s v="修繕"/>
    <m/>
    <s v=""/>
    <s v=""/>
    <m/>
    <m/>
    <m/>
    <m/>
    <m/>
    <m/>
    <m/>
    <m/>
    <m/>
    <m/>
    <m/>
    <m/>
    <m/>
    <m/>
    <m/>
    <m/>
    <m/>
    <m/>
    <m/>
    <m/>
    <m/>
    <m/>
    <m/>
    <m/>
    <s v=""/>
    <s v=""/>
    <m/>
    <s v=""/>
    <m/>
    <s v=""/>
    <m/>
    <m/>
    <m/>
    <m/>
    <m/>
    <m/>
    <m/>
    <m/>
    <m/>
    <m/>
    <m/>
    <m/>
    <m/>
    <m/>
    <m/>
  </r>
  <r>
    <x v="2450"/>
    <x v="4"/>
    <x v="2120"/>
    <s v="鷹栖東神楽線"/>
    <n v="1979"/>
    <n v="124.7"/>
    <n v="2015"/>
    <s v="Ⅱ"/>
    <n v="2020"/>
    <s v="Ⅲ"/>
    <n v="2020"/>
    <s v="Ⅲ"/>
    <x v="1"/>
    <x v="1"/>
    <m/>
    <m/>
    <n v="2025"/>
    <s v="修繕"/>
    <s v="修繕"/>
    <s v="修繕"/>
    <s v="修繕"/>
    <n v="2020"/>
    <n v="2022"/>
    <m/>
    <m/>
    <m/>
    <m/>
    <m/>
    <m/>
    <m/>
    <m/>
    <m/>
    <m/>
    <s v="補助"/>
    <n v="20"/>
    <s v="補助"/>
    <n v="9.6999999999999993"/>
    <m/>
    <m/>
    <s v=""/>
    <m/>
    <s v="修繕"/>
    <s v="床版取替"/>
    <n v="2014"/>
    <s v="2015.02"/>
    <m/>
    <m/>
    <s v="修繕"/>
    <s v="修繕（床板修復）"/>
    <n v="2013"/>
    <n v="2014.02"/>
    <n v="2022"/>
    <n v="2022.12"/>
    <m/>
    <m/>
    <m/>
    <m/>
    <m/>
    <m/>
    <m/>
    <m/>
    <m/>
    <m/>
    <m/>
    <m/>
    <m/>
    <m/>
    <n v="30"/>
  </r>
  <r>
    <x v="2451"/>
    <x v="4"/>
    <x v="2121"/>
    <s v="鷹栖東神楽線"/>
    <n v="1996"/>
    <n v="17.5"/>
    <n v="2015"/>
    <s v="Ⅰ"/>
    <n v="2019"/>
    <s v="Ⅰ"/>
    <n v="2019"/>
    <s v="Ⅰ"/>
    <x v="0"/>
    <x v="0"/>
    <m/>
    <m/>
    <n v="2024"/>
    <s v=""/>
    <s v=""/>
    <s v="修繕"/>
    <m/>
    <s v=""/>
    <s v=""/>
    <m/>
    <m/>
    <m/>
    <m/>
    <m/>
    <m/>
    <m/>
    <m/>
    <m/>
    <m/>
    <m/>
    <m/>
    <m/>
    <m/>
    <m/>
    <m/>
    <m/>
    <m/>
    <m/>
    <m/>
    <m/>
    <m/>
    <m/>
    <m/>
    <s v=""/>
    <s v=""/>
    <m/>
    <s v=""/>
    <m/>
    <s v=""/>
    <m/>
    <m/>
    <m/>
    <m/>
    <m/>
    <m/>
    <m/>
    <m/>
    <m/>
    <m/>
    <m/>
    <m/>
    <m/>
    <m/>
    <m/>
  </r>
  <r>
    <x v="2452"/>
    <x v="4"/>
    <x v="2122"/>
    <s v="鷹栖東神楽線"/>
    <n v="1996"/>
    <n v="21.8"/>
    <n v="2015"/>
    <s v="Ⅰ"/>
    <n v="2019"/>
    <s v="Ⅰ"/>
    <n v="2019"/>
    <s v="Ⅰ"/>
    <x v="0"/>
    <x v="0"/>
    <m/>
    <m/>
    <n v="2024"/>
    <s v=""/>
    <s v=""/>
    <s v="修繕"/>
    <m/>
    <s v=""/>
    <s v=""/>
    <m/>
    <m/>
    <m/>
    <m/>
    <m/>
    <m/>
    <m/>
    <m/>
    <m/>
    <m/>
    <m/>
    <m/>
    <m/>
    <m/>
    <m/>
    <m/>
    <m/>
    <m/>
    <m/>
    <m/>
    <m/>
    <m/>
    <m/>
    <m/>
    <s v=""/>
    <s v=""/>
    <m/>
    <s v=""/>
    <m/>
    <s v=""/>
    <m/>
    <m/>
    <m/>
    <m/>
    <m/>
    <m/>
    <m/>
    <m/>
    <m/>
    <m/>
    <m/>
    <m/>
    <m/>
    <m/>
    <m/>
  </r>
  <r>
    <x v="2453"/>
    <x v="4"/>
    <x v="2123"/>
    <s v="鷹栖東神楽線"/>
    <n v="1979"/>
    <n v="4.7"/>
    <s v=""/>
    <s v=""/>
    <s v="未点検"/>
    <s v="未点検"/>
    <n v="2022"/>
    <s v="Ⅰ"/>
    <x v="2"/>
    <x v="0"/>
    <m/>
    <m/>
    <n v="2027"/>
    <s v=""/>
    <s v=""/>
    <m/>
    <m/>
    <s v=""/>
    <s v=""/>
    <m/>
    <m/>
    <m/>
    <m/>
    <m/>
    <m/>
    <m/>
    <m/>
    <m/>
    <m/>
    <m/>
    <m/>
    <m/>
    <m/>
    <m/>
    <m/>
    <m/>
    <m/>
    <m/>
    <m/>
    <m/>
    <m/>
    <m/>
    <m/>
    <s v=""/>
    <s v=""/>
    <m/>
    <s v=""/>
    <m/>
    <s v=""/>
    <m/>
    <m/>
    <m/>
    <m/>
    <m/>
    <m/>
    <m/>
    <m/>
    <m/>
    <m/>
    <m/>
    <m/>
    <m/>
    <m/>
    <m/>
  </r>
  <r>
    <x v="2454"/>
    <x v="4"/>
    <x v="2124"/>
    <s v="鷹栖東神楽線"/>
    <n v="1992"/>
    <n v="8.6999999999999993"/>
    <s v=""/>
    <s v=""/>
    <n v="2021"/>
    <s v="Ⅱ"/>
    <n v="2021"/>
    <s v="Ⅱ"/>
    <x v="5"/>
    <x v="2"/>
    <m/>
    <m/>
    <n v="2026"/>
    <s v=""/>
    <m/>
    <m/>
    <m/>
    <s v=""/>
    <s v=""/>
    <m/>
    <m/>
    <m/>
    <m/>
    <m/>
    <m/>
    <m/>
    <m/>
    <m/>
    <m/>
    <m/>
    <m/>
    <m/>
    <m/>
    <m/>
    <m/>
    <m/>
    <m/>
    <m/>
    <m/>
    <m/>
    <m/>
    <m/>
    <m/>
    <s v="修繕"/>
    <s v=""/>
    <m/>
    <s v=""/>
    <m/>
    <s v=""/>
    <m/>
    <m/>
    <m/>
    <m/>
    <m/>
    <m/>
    <m/>
    <m/>
    <m/>
    <m/>
    <m/>
    <m/>
    <m/>
    <m/>
    <s v=""/>
  </r>
  <r>
    <x v="2455"/>
    <x v="4"/>
    <x v="2125"/>
    <s v="鷹栖東神楽線"/>
    <n v="1992"/>
    <n v="10.199999999999999"/>
    <s v=""/>
    <s v=""/>
    <n v="2021"/>
    <s v="Ⅱ"/>
    <n v="2021"/>
    <s v="Ⅱ"/>
    <x v="5"/>
    <x v="2"/>
    <m/>
    <m/>
    <n v="2026"/>
    <s v=""/>
    <m/>
    <m/>
    <m/>
    <s v=""/>
    <s v=""/>
    <m/>
    <m/>
    <m/>
    <m/>
    <m/>
    <m/>
    <m/>
    <m/>
    <m/>
    <m/>
    <m/>
    <m/>
    <m/>
    <m/>
    <m/>
    <m/>
    <m/>
    <m/>
    <m/>
    <m/>
    <m/>
    <m/>
    <m/>
    <m/>
    <s v="修繕"/>
    <s v=""/>
    <m/>
    <s v=""/>
    <m/>
    <s v=""/>
    <m/>
    <m/>
    <m/>
    <m/>
    <m/>
    <m/>
    <m/>
    <m/>
    <m/>
    <m/>
    <m/>
    <m/>
    <m/>
    <m/>
    <s v=""/>
  </r>
  <r>
    <x v="2456"/>
    <x v="4"/>
    <x v="2126"/>
    <s v="鷹栖東神楽線"/>
    <n v="1995"/>
    <n v="5.5"/>
    <s v=""/>
    <s v=""/>
    <n v="2021"/>
    <s v="Ⅰ"/>
    <n v="2021"/>
    <s v="Ⅰ"/>
    <x v="5"/>
    <x v="0"/>
    <m/>
    <m/>
    <n v="2026"/>
    <s v=""/>
    <s v=""/>
    <m/>
    <m/>
    <s v=""/>
    <s v=""/>
    <m/>
    <m/>
    <m/>
    <m/>
    <m/>
    <m/>
    <m/>
    <m/>
    <m/>
    <m/>
    <m/>
    <m/>
    <m/>
    <m/>
    <m/>
    <m/>
    <m/>
    <m/>
    <m/>
    <m/>
    <m/>
    <m/>
    <m/>
    <m/>
    <s v=""/>
    <s v=""/>
    <m/>
    <s v=""/>
    <m/>
    <s v=""/>
    <m/>
    <m/>
    <m/>
    <m/>
    <m/>
    <m/>
    <m/>
    <m/>
    <m/>
    <m/>
    <m/>
    <m/>
    <m/>
    <m/>
    <m/>
  </r>
  <r>
    <x v="2457"/>
    <x v="4"/>
    <x v="2127"/>
    <s v="鷹栖東神楽線"/>
    <n v="1995"/>
    <n v="5.5"/>
    <s v=""/>
    <s v=""/>
    <n v="2021"/>
    <s v="Ⅱ"/>
    <n v="2021"/>
    <s v="Ⅱ"/>
    <x v="5"/>
    <x v="2"/>
    <m/>
    <m/>
    <n v="2026"/>
    <s v=""/>
    <m/>
    <m/>
    <m/>
    <s v=""/>
    <s v=""/>
    <m/>
    <m/>
    <m/>
    <m/>
    <m/>
    <m/>
    <m/>
    <m/>
    <m/>
    <m/>
    <m/>
    <m/>
    <m/>
    <m/>
    <m/>
    <m/>
    <m/>
    <m/>
    <m/>
    <m/>
    <m/>
    <m/>
    <m/>
    <m/>
    <s v="修繕"/>
    <s v=""/>
    <m/>
    <s v=""/>
    <m/>
    <s v=""/>
    <m/>
    <m/>
    <m/>
    <m/>
    <m/>
    <m/>
    <m/>
    <m/>
    <m/>
    <m/>
    <m/>
    <m/>
    <m/>
    <m/>
    <s v=""/>
  </r>
  <r>
    <x v="2458"/>
    <x v="4"/>
    <x v="2128"/>
    <s v="鷹栖東神楽線"/>
    <n v="1995"/>
    <n v="5.5"/>
    <s v=""/>
    <s v=""/>
    <n v="2021"/>
    <s v="Ⅱ"/>
    <n v="2021"/>
    <s v="Ⅱ"/>
    <x v="5"/>
    <x v="2"/>
    <m/>
    <m/>
    <n v="2026"/>
    <s v=""/>
    <m/>
    <m/>
    <m/>
    <s v=""/>
    <s v=""/>
    <m/>
    <m/>
    <m/>
    <m/>
    <m/>
    <m/>
    <m/>
    <m/>
    <m/>
    <m/>
    <m/>
    <m/>
    <m/>
    <m/>
    <m/>
    <m/>
    <m/>
    <m/>
    <m/>
    <m/>
    <m/>
    <m/>
    <m/>
    <m/>
    <s v="修繕"/>
    <s v=""/>
    <m/>
    <s v=""/>
    <m/>
    <s v=""/>
    <m/>
    <m/>
    <m/>
    <m/>
    <m/>
    <m/>
    <m/>
    <m/>
    <m/>
    <m/>
    <m/>
    <m/>
    <m/>
    <m/>
    <s v=""/>
  </r>
  <r>
    <x v="2459"/>
    <x v="4"/>
    <x v="2129"/>
    <s v="鷹栖東神楽線"/>
    <n v="2019"/>
    <n v="6"/>
    <s v=""/>
    <s v=""/>
    <s v="点検対象外"/>
    <s v="点検対象外"/>
    <n v="2021"/>
    <s v="Ⅰ"/>
    <x v="5"/>
    <x v="0"/>
    <m/>
    <m/>
    <n v="2026"/>
    <s v=""/>
    <s v=""/>
    <m/>
    <m/>
    <s v=""/>
    <s v=""/>
    <m/>
    <m/>
    <m/>
    <m/>
    <m/>
    <m/>
    <m/>
    <m/>
    <m/>
    <m/>
    <m/>
    <m/>
    <m/>
    <m/>
    <m/>
    <m/>
    <m/>
    <m/>
    <m/>
    <m/>
    <m/>
    <m/>
    <m/>
    <m/>
    <s v=""/>
    <s v=""/>
    <m/>
    <s v=""/>
    <m/>
    <s v=""/>
    <m/>
    <m/>
    <m/>
    <m/>
    <m/>
    <m/>
    <m/>
    <m/>
    <m/>
    <m/>
    <m/>
    <m/>
    <m/>
    <m/>
    <m/>
  </r>
  <r>
    <x v="2460"/>
    <x v="4"/>
    <x v="2130"/>
    <s v="鷹栖東神楽線"/>
    <n v="2019"/>
    <n v="7.2"/>
    <s v=""/>
    <s v=""/>
    <s v="点検対象外"/>
    <s v="点検対象外"/>
    <n v="2021"/>
    <s v="Ⅰ"/>
    <x v="5"/>
    <x v="0"/>
    <m/>
    <m/>
    <n v="2026"/>
    <s v=""/>
    <s v=""/>
    <m/>
    <m/>
    <s v=""/>
    <s v=""/>
    <m/>
    <m/>
    <m/>
    <m/>
    <m/>
    <m/>
    <m/>
    <m/>
    <m/>
    <m/>
    <m/>
    <m/>
    <m/>
    <m/>
    <m/>
    <m/>
    <m/>
    <m/>
    <m/>
    <m/>
    <m/>
    <m/>
    <m/>
    <m/>
    <s v=""/>
    <s v=""/>
    <m/>
    <s v=""/>
    <m/>
    <s v=""/>
    <m/>
    <m/>
    <m/>
    <m/>
    <m/>
    <m/>
    <m/>
    <m/>
    <m/>
    <m/>
    <m/>
    <m/>
    <m/>
    <m/>
    <m/>
  </r>
  <r>
    <x v="2461"/>
    <x v="4"/>
    <x v="2131"/>
    <s v="鷹栖東神楽線"/>
    <n v="2019"/>
    <n v="6"/>
    <s v=""/>
    <s v=""/>
    <s v="点検対象外"/>
    <s v="点検対象外"/>
    <n v="2021"/>
    <s v="Ⅰ"/>
    <x v="5"/>
    <x v="0"/>
    <m/>
    <m/>
    <n v="2026"/>
    <s v=""/>
    <s v=""/>
    <m/>
    <m/>
    <s v=""/>
    <s v=""/>
    <m/>
    <m/>
    <m/>
    <m/>
    <m/>
    <m/>
    <m/>
    <m/>
    <m/>
    <m/>
    <m/>
    <m/>
    <m/>
    <m/>
    <m/>
    <m/>
    <m/>
    <m/>
    <m/>
    <m/>
    <m/>
    <m/>
    <m/>
    <m/>
    <s v=""/>
    <s v=""/>
    <m/>
    <s v=""/>
    <m/>
    <s v=""/>
    <m/>
    <m/>
    <m/>
    <m/>
    <m/>
    <m/>
    <m/>
    <m/>
    <m/>
    <m/>
    <m/>
    <m/>
    <m/>
    <m/>
    <m/>
  </r>
  <r>
    <x v="2462"/>
    <x v="4"/>
    <x v="2132"/>
    <s v="鷹栖東神楽線"/>
    <n v="2019"/>
    <n v="7.2"/>
    <s v=""/>
    <s v=""/>
    <s v="点検対象外"/>
    <s v="点検対象外"/>
    <n v="2021"/>
    <s v="Ⅰ"/>
    <x v="5"/>
    <x v="0"/>
    <m/>
    <m/>
    <n v="2026"/>
    <s v=""/>
    <s v=""/>
    <m/>
    <m/>
    <s v=""/>
    <s v=""/>
    <m/>
    <m/>
    <m/>
    <m/>
    <m/>
    <m/>
    <m/>
    <m/>
    <m/>
    <m/>
    <m/>
    <m/>
    <m/>
    <m/>
    <m/>
    <m/>
    <m/>
    <m/>
    <m/>
    <m/>
    <m/>
    <m/>
    <m/>
    <m/>
    <s v=""/>
    <s v=""/>
    <m/>
    <s v=""/>
    <m/>
    <s v=""/>
    <m/>
    <m/>
    <m/>
    <m/>
    <m/>
    <m/>
    <m/>
    <m/>
    <m/>
    <m/>
    <m/>
    <m/>
    <m/>
    <m/>
    <m/>
  </r>
  <r>
    <x v="2463"/>
    <x v="4"/>
    <x v="2133"/>
    <s v="和寒幌加内線"/>
    <n v="1991"/>
    <n v="5.0999999999999996"/>
    <n v="2015"/>
    <s v="Ⅱ"/>
    <n v="2019"/>
    <s v="Ⅱ"/>
    <n v="2019"/>
    <s v="Ⅱ"/>
    <x v="0"/>
    <x v="2"/>
    <m/>
    <m/>
    <n v="2024"/>
    <s v=""/>
    <m/>
    <s v="修繕"/>
    <m/>
    <s v=""/>
    <s v=""/>
    <m/>
    <m/>
    <m/>
    <m/>
    <m/>
    <m/>
    <m/>
    <m/>
    <m/>
    <m/>
    <m/>
    <m/>
    <m/>
    <m/>
    <m/>
    <m/>
    <m/>
    <m/>
    <m/>
    <m/>
    <m/>
    <m/>
    <m/>
    <m/>
    <s v="修繕"/>
    <s v=""/>
    <m/>
    <s v=""/>
    <m/>
    <s v=""/>
    <m/>
    <m/>
    <m/>
    <m/>
    <m/>
    <m/>
    <m/>
    <m/>
    <m/>
    <m/>
    <m/>
    <m/>
    <m/>
    <m/>
    <s v=""/>
  </r>
  <r>
    <x v="2464"/>
    <x v="4"/>
    <x v="2134"/>
    <s v="和寒幌加内線"/>
    <n v="1972"/>
    <n v="17"/>
    <n v="2016"/>
    <s v="Ⅱ"/>
    <n v="2021"/>
    <s v="Ⅰ"/>
    <n v="2021"/>
    <s v="Ⅰ"/>
    <x v="5"/>
    <x v="0"/>
    <m/>
    <m/>
    <n v="2026"/>
    <s v=""/>
    <s v=""/>
    <s v="修繕"/>
    <m/>
    <s v=""/>
    <s v=""/>
    <m/>
    <m/>
    <m/>
    <m/>
    <m/>
    <m/>
    <m/>
    <m/>
    <m/>
    <m/>
    <m/>
    <m/>
    <m/>
    <m/>
    <m/>
    <m/>
    <s v=""/>
    <m/>
    <m/>
    <m/>
    <m/>
    <m/>
    <m/>
    <m/>
    <s v=""/>
    <s v=""/>
    <m/>
    <s v=""/>
    <m/>
    <s v=""/>
    <m/>
    <m/>
    <m/>
    <m/>
    <m/>
    <m/>
    <m/>
    <m/>
    <m/>
    <m/>
    <m/>
    <m/>
    <m/>
    <m/>
    <m/>
  </r>
  <r>
    <x v="2465"/>
    <x v="4"/>
    <x v="244"/>
    <s v="和寒幌加内線"/>
    <n v="1991"/>
    <n v="2.2999999999999998"/>
    <n v="2015"/>
    <s v="Ⅰ"/>
    <n v="2019"/>
    <s v="Ⅰ"/>
    <n v="2019"/>
    <s v="Ⅰ"/>
    <x v="0"/>
    <x v="0"/>
    <m/>
    <m/>
    <n v="2024"/>
    <s v=""/>
    <s v=""/>
    <s v="修繕"/>
    <m/>
    <s v=""/>
    <s v=""/>
    <m/>
    <m/>
    <m/>
    <m/>
    <m/>
    <m/>
    <m/>
    <m/>
    <m/>
    <m/>
    <m/>
    <m/>
    <m/>
    <m/>
    <m/>
    <m/>
    <m/>
    <m/>
    <m/>
    <m/>
    <m/>
    <m/>
    <m/>
    <m/>
    <s v=""/>
    <s v=""/>
    <m/>
    <s v=""/>
    <m/>
    <s v=""/>
    <m/>
    <m/>
    <m/>
    <m/>
    <m/>
    <m/>
    <m/>
    <m/>
    <m/>
    <m/>
    <m/>
    <m/>
    <m/>
    <m/>
    <m/>
  </r>
  <r>
    <x v="2466"/>
    <x v="4"/>
    <x v="2135"/>
    <s v="和寒幌加内線"/>
    <n v="1987"/>
    <n v="19.899999999999999"/>
    <n v="2017"/>
    <s v="Ⅰ"/>
    <n v="2017"/>
    <s v="Ⅰ"/>
    <n v="2022"/>
    <s v="Ⅰ"/>
    <x v="2"/>
    <x v="0"/>
    <m/>
    <m/>
    <n v="2027"/>
    <s v=""/>
    <s v=""/>
    <s v="修繕"/>
    <m/>
    <s v=""/>
    <s v=""/>
    <m/>
    <m/>
    <m/>
    <m/>
    <m/>
    <m/>
    <m/>
    <m/>
    <m/>
    <m/>
    <m/>
    <m/>
    <m/>
    <m/>
    <m/>
    <m/>
    <m/>
    <m/>
    <m/>
    <m/>
    <m/>
    <m/>
    <m/>
    <m/>
    <s v=""/>
    <s v=""/>
    <m/>
    <s v=""/>
    <m/>
    <s v=""/>
    <m/>
    <m/>
    <m/>
    <m/>
    <m/>
    <m/>
    <m/>
    <m/>
    <m/>
    <m/>
    <m/>
    <m/>
    <m/>
    <m/>
    <m/>
  </r>
  <r>
    <x v="2467"/>
    <x v="4"/>
    <x v="2136"/>
    <s v="和寒幌加内線"/>
    <n v="1977"/>
    <n v="9.4"/>
    <n v="2015"/>
    <s v="Ⅱ"/>
    <n v="2019"/>
    <s v="Ⅱ"/>
    <n v="2019"/>
    <s v="Ⅱ"/>
    <x v="0"/>
    <x v="2"/>
    <m/>
    <m/>
    <n v="2024"/>
    <s v=""/>
    <m/>
    <s v="修繕"/>
    <m/>
    <s v=""/>
    <s v=""/>
    <m/>
    <m/>
    <m/>
    <m/>
    <m/>
    <m/>
    <m/>
    <m/>
    <m/>
    <m/>
    <m/>
    <m/>
    <m/>
    <m/>
    <m/>
    <m/>
    <m/>
    <m/>
    <m/>
    <m/>
    <m/>
    <m/>
    <m/>
    <m/>
    <s v="修繕"/>
    <s v=""/>
    <m/>
    <s v=""/>
    <m/>
    <s v=""/>
    <m/>
    <m/>
    <m/>
    <m/>
    <m/>
    <m/>
    <m/>
    <m/>
    <m/>
    <m/>
    <m/>
    <m/>
    <m/>
    <m/>
    <s v=""/>
  </r>
  <r>
    <x v="2468"/>
    <x v="4"/>
    <x v="2137"/>
    <s v="和寒幌加内線"/>
    <n v="2000"/>
    <n v="31.6"/>
    <n v="2017"/>
    <s v="Ⅰ"/>
    <n v="2017"/>
    <s v="Ⅰ"/>
    <n v="2022"/>
    <s v="Ⅰ"/>
    <x v="2"/>
    <x v="0"/>
    <m/>
    <m/>
    <n v="2027"/>
    <s v=""/>
    <s v=""/>
    <s v="修繕"/>
    <m/>
    <s v=""/>
    <s v=""/>
    <m/>
    <m/>
    <m/>
    <m/>
    <m/>
    <m/>
    <m/>
    <m/>
    <m/>
    <m/>
    <m/>
    <m/>
    <m/>
    <m/>
    <m/>
    <m/>
    <m/>
    <m/>
    <m/>
    <m/>
    <m/>
    <m/>
    <m/>
    <m/>
    <s v=""/>
    <s v=""/>
    <m/>
    <s v=""/>
    <m/>
    <s v=""/>
    <m/>
    <m/>
    <m/>
    <m/>
    <m/>
    <m/>
    <m/>
    <m/>
    <m/>
    <m/>
    <m/>
    <m/>
    <m/>
    <m/>
    <m/>
  </r>
  <r>
    <x v="2469"/>
    <x v="4"/>
    <x v="2138"/>
    <s v="和寒幌加内線"/>
    <n v="1991"/>
    <n v="15.1"/>
    <n v="2017"/>
    <s v="Ⅰ"/>
    <n v="2017"/>
    <s v="Ⅰ"/>
    <n v="2022"/>
    <s v="Ⅰ"/>
    <x v="2"/>
    <x v="0"/>
    <m/>
    <m/>
    <n v="2027"/>
    <s v=""/>
    <s v=""/>
    <s v="修繕"/>
    <m/>
    <s v=""/>
    <s v=""/>
    <m/>
    <m/>
    <m/>
    <m/>
    <m/>
    <m/>
    <m/>
    <m/>
    <m/>
    <m/>
    <m/>
    <m/>
    <m/>
    <m/>
    <m/>
    <m/>
    <m/>
    <m/>
    <m/>
    <m/>
    <m/>
    <m/>
    <m/>
    <m/>
    <s v=""/>
    <s v=""/>
    <m/>
    <s v=""/>
    <m/>
    <s v=""/>
    <m/>
    <m/>
    <m/>
    <m/>
    <m/>
    <m/>
    <m/>
    <m/>
    <m/>
    <m/>
    <m/>
    <m/>
    <m/>
    <m/>
    <m/>
  </r>
  <r>
    <x v="2470"/>
    <x v="4"/>
    <x v="635"/>
    <s v="和寒幌加内線"/>
    <n v="1981"/>
    <n v="13.5"/>
    <n v="2017"/>
    <s v="Ⅱ"/>
    <n v="2017"/>
    <s v="Ⅱ"/>
    <n v="2022"/>
    <s v="Ⅱ"/>
    <x v="2"/>
    <x v="2"/>
    <m/>
    <m/>
    <n v="2027"/>
    <s v=""/>
    <s v="修繕"/>
    <s v="修繕"/>
    <s v="修繕"/>
    <n v="2023"/>
    <n v="2025"/>
    <m/>
    <m/>
    <m/>
    <m/>
    <m/>
    <m/>
    <m/>
    <m/>
    <m/>
    <m/>
    <m/>
    <m/>
    <m/>
    <m/>
    <m/>
    <m/>
    <m/>
    <m/>
    <m/>
    <m/>
    <m/>
    <m/>
    <m/>
    <m/>
    <s v=""/>
    <s v=""/>
    <m/>
    <s v=""/>
    <m/>
    <s v=""/>
    <m/>
    <m/>
    <m/>
    <m/>
    <m/>
    <m/>
    <m/>
    <m/>
    <s v="修繕"/>
    <n v="2023"/>
    <n v="2025"/>
    <s v="修繕"/>
    <n v="2023"/>
    <n v="2025"/>
    <n v="40"/>
  </r>
  <r>
    <x v="2471"/>
    <x v="4"/>
    <x v="2139"/>
    <s v="和寒幌加内線"/>
    <n v="2005"/>
    <n v="5.3"/>
    <n v="2016"/>
    <s v="Ⅰ"/>
    <n v="2020"/>
    <s v="Ⅱ"/>
    <n v="2020"/>
    <s v="Ⅱ"/>
    <x v="1"/>
    <x v="2"/>
    <m/>
    <m/>
    <n v="2025"/>
    <s v=""/>
    <s v=""/>
    <s v="修繕"/>
    <m/>
    <s v=""/>
    <s v=""/>
    <m/>
    <m/>
    <m/>
    <m/>
    <m/>
    <m/>
    <m/>
    <m/>
    <m/>
    <m/>
    <m/>
    <m/>
    <m/>
    <m/>
    <m/>
    <m/>
    <m/>
    <m/>
    <m/>
    <m/>
    <m/>
    <m/>
    <m/>
    <m/>
    <m/>
    <s v=""/>
    <m/>
    <s v=""/>
    <m/>
    <s v=""/>
    <m/>
    <m/>
    <m/>
    <m/>
    <m/>
    <m/>
    <m/>
    <m/>
    <m/>
    <m/>
    <m/>
    <m/>
    <m/>
    <m/>
    <s v=""/>
  </r>
  <r>
    <x v="2472"/>
    <x v="4"/>
    <x v="1372"/>
    <s v="和寒幌加内線"/>
    <n v="1985"/>
    <n v="10"/>
    <n v="2016"/>
    <s v="Ⅱ"/>
    <n v="2020"/>
    <s v="Ⅱ"/>
    <n v="2020"/>
    <s v="Ⅱ"/>
    <x v="1"/>
    <x v="2"/>
    <m/>
    <m/>
    <n v="2025"/>
    <s v=""/>
    <s v=""/>
    <s v="修繕"/>
    <m/>
    <s v=""/>
    <s v=""/>
    <m/>
    <m/>
    <m/>
    <m/>
    <m/>
    <m/>
    <m/>
    <m/>
    <m/>
    <m/>
    <m/>
    <m/>
    <m/>
    <m/>
    <m/>
    <m/>
    <m/>
    <m/>
    <m/>
    <m/>
    <m/>
    <m/>
    <m/>
    <m/>
    <m/>
    <s v=""/>
    <m/>
    <s v=""/>
    <m/>
    <s v=""/>
    <m/>
    <m/>
    <m/>
    <m/>
    <m/>
    <m/>
    <m/>
    <m/>
    <m/>
    <m/>
    <m/>
    <m/>
    <m/>
    <m/>
    <s v=""/>
  </r>
  <r>
    <x v="2473"/>
    <x v="4"/>
    <x v="2140"/>
    <s v="和寒幌加内線"/>
    <n v="2007"/>
    <n v="39.799999999999997"/>
    <n v="2016"/>
    <s v="Ⅰ"/>
    <n v="2020"/>
    <s v="Ⅰ"/>
    <n v="2020"/>
    <s v="Ⅰ"/>
    <x v="1"/>
    <x v="0"/>
    <m/>
    <m/>
    <n v="2025"/>
    <s v=""/>
    <s v=""/>
    <s v="修繕"/>
    <m/>
    <s v=""/>
    <s v=""/>
    <m/>
    <m/>
    <m/>
    <m/>
    <m/>
    <m/>
    <m/>
    <m/>
    <m/>
    <m/>
    <m/>
    <m/>
    <m/>
    <m/>
    <m/>
    <m/>
    <m/>
    <m/>
    <m/>
    <m/>
    <m/>
    <m/>
    <m/>
    <m/>
    <s v=""/>
    <s v=""/>
    <m/>
    <s v=""/>
    <m/>
    <s v=""/>
    <m/>
    <m/>
    <m/>
    <m/>
    <m/>
    <m/>
    <m/>
    <m/>
    <m/>
    <m/>
    <m/>
    <m/>
    <m/>
    <m/>
    <m/>
  </r>
  <r>
    <x v="2474"/>
    <x v="4"/>
    <x v="2141"/>
    <s v="和寒幌加内線"/>
    <n v="1987"/>
    <n v="54.3"/>
    <n v="2016"/>
    <s v="Ⅱ"/>
    <n v="2020"/>
    <s v="Ⅱ"/>
    <n v="2020"/>
    <s v="Ⅱ"/>
    <x v="1"/>
    <x v="2"/>
    <m/>
    <m/>
    <n v="2025"/>
    <s v=""/>
    <s v=""/>
    <s v="修繕"/>
    <m/>
    <s v=""/>
    <s v=""/>
    <m/>
    <m/>
    <m/>
    <m/>
    <m/>
    <m/>
    <m/>
    <m/>
    <m/>
    <m/>
    <m/>
    <m/>
    <m/>
    <m/>
    <m/>
    <m/>
    <m/>
    <m/>
    <m/>
    <m/>
    <m/>
    <m/>
    <m/>
    <m/>
    <m/>
    <s v=""/>
    <m/>
    <s v=""/>
    <m/>
    <s v=""/>
    <m/>
    <m/>
    <m/>
    <m/>
    <m/>
    <m/>
    <m/>
    <m/>
    <m/>
    <m/>
    <m/>
    <m/>
    <m/>
    <m/>
    <s v=""/>
  </r>
  <r>
    <x v="2475"/>
    <x v="4"/>
    <x v="2142"/>
    <s v="和寒幌加内線"/>
    <n v="2001"/>
    <n v="17.899999999999999"/>
    <n v="2016"/>
    <s v="Ⅰ"/>
    <n v="2020"/>
    <s v="Ⅰ"/>
    <n v="2020"/>
    <s v="Ⅰ"/>
    <x v="1"/>
    <x v="0"/>
    <m/>
    <m/>
    <n v="2025"/>
    <s v=""/>
    <s v=""/>
    <s v="修繕"/>
    <m/>
    <s v=""/>
    <s v=""/>
    <m/>
    <m/>
    <m/>
    <m/>
    <m/>
    <m/>
    <m/>
    <m/>
    <m/>
    <m/>
    <m/>
    <m/>
    <m/>
    <m/>
    <m/>
    <m/>
    <m/>
    <m/>
    <m/>
    <m/>
    <m/>
    <m/>
    <m/>
    <m/>
    <s v=""/>
    <s v=""/>
    <m/>
    <s v=""/>
    <m/>
    <s v=""/>
    <m/>
    <m/>
    <m/>
    <m/>
    <m/>
    <m/>
    <m/>
    <m/>
    <m/>
    <m/>
    <m/>
    <m/>
    <m/>
    <m/>
    <m/>
  </r>
  <r>
    <x v="2476"/>
    <x v="4"/>
    <x v="2143"/>
    <s v="和寒幌加内線"/>
    <n v="1972"/>
    <n v="2"/>
    <n v="2016"/>
    <s v="Ⅲ"/>
    <n v="2020"/>
    <s v="Ⅲ"/>
    <n v="2020"/>
    <s v="Ⅲ"/>
    <x v="1"/>
    <x v="1"/>
    <m/>
    <m/>
    <n v="2025"/>
    <s v="更新"/>
    <s v="更新"/>
    <s v="撤去"/>
    <s v="撤去"/>
    <n v="2017"/>
    <s v=""/>
    <m/>
    <m/>
    <m/>
    <m/>
    <m/>
    <m/>
    <m/>
    <m/>
    <m/>
    <m/>
    <m/>
    <m/>
    <m/>
    <m/>
    <m/>
    <m/>
    <m/>
    <m/>
    <s v="更新"/>
    <s v="管渠に変更"/>
    <n v="2017"/>
    <s v="2017.09"/>
    <m/>
    <m/>
    <s v="撤去"/>
    <s v="撤去(管渠に変更)"/>
    <n v="2017"/>
    <n v="2017.05"/>
    <m/>
    <s v=""/>
    <m/>
    <m/>
    <m/>
    <m/>
    <m/>
    <m/>
    <m/>
    <m/>
    <m/>
    <m/>
    <m/>
    <m/>
    <m/>
    <m/>
    <n v="5"/>
  </r>
  <r>
    <x v="2477"/>
    <x v="4"/>
    <x v="1081"/>
    <s v="和寒幌加内線"/>
    <n v="1981"/>
    <n v="4"/>
    <n v="2016"/>
    <s v="Ⅰ"/>
    <n v="2020"/>
    <s v="Ⅰ"/>
    <n v="2020"/>
    <s v="Ⅰ"/>
    <x v="1"/>
    <x v="0"/>
    <m/>
    <m/>
    <n v="2025"/>
    <s v=""/>
    <s v=""/>
    <s v="修繕"/>
    <m/>
    <s v=""/>
    <s v=""/>
    <m/>
    <m/>
    <m/>
    <m/>
    <m/>
    <m/>
    <m/>
    <m/>
    <m/>
    <m/>
    <m/>
    <m/>
    <m/>
    <m/>
    <m/>
    <m/>
    <m/>
    <m/>
    <m/>
    <m/>
    <m/>
    <m/>
    <m/>
    <m/>
    <s v=""/>
    <s v=""/>
    <m/>
    <s v=""/>
    <m/>
    <s v=""/>
    <m/>
    <m/>
    <m/>
    <m/>
    <m/>
    <m/>
    <m/>
    <m/>
    <m/>
    <m/>
    <m/>
    <m/>
    <m/>
    <m/>
    <m/>
  </r>
  <r>
    <x v="2478"/>
    <x v="4"/>
    <x v="2144"/>
    <s v="和寒幌加内線"/>
    <n v="2001"/>
    <n v="124"/>
    <n v="2016"/>
    <s v="Ⅰ"/>
    <n v="2020"/>
    <s v="Ⅰ"/>
    <n v="2020"/>
    <s v="Ⅰ"/>
    <x v="1"/>
    <x v="0"/>
    <m/>
    <m/>
    <n v="2025"/>
    <s v=""/>
    <s v=""/>
    <s v="修繕"/>
    <m/>
    <s v=""/>
    <s v=""/>
    <m/>
    <m/>
    <m/>
    <m/>
    <m/>
    <m/>
    <m/>
    <m/>
    <m/>
    <m/>
    <m/>
    <m/>
    <m/>
    <m/>
    <m/>
    <m/>
    <m/>
    <m/>
    <m/>
    <m/>
    <m/>
    <m/>
    <m/>
    <m/>
    <s v=""/>
    <s v=""/>
    <m/>
    <s v=""/>
    <m/>
    <s v=""/>
    <m/>
    <m/>
    <m/>
    <m/>
    <m/>
    <m/>
    <m/>
    <m/>
    <m/>
    <m/>
    <m/>
    <m/>
    <m/>
    <m/>
    <m/>
  </r>
  <r>
    <x v="2479"/>
    <x v="4"/>
    <x v="2145"/>
    <s v="和寒幌加内線"/>
    <n v="2005"/>
    <n v="51.4"/>
    <n v="2016"/>
    <s v="Ⅰ"/>
    <n v="2020"/>
    <s v="Ⅰ"/>
    <n v="2020"/>
    <s v="Ⅰ"/>
    <x v="1"/>
    <x v="0"/>
    <m/>
    <m/>
    <n v="2025"/>
    <s v=""/>
    <s v=""/>
    <s v="修繕"/>
    <m/>
    <s v=""/>
    <s v=""/>
    <m/>
    <m/>
    <m/>
    <m/>
    <m/>
    <m/>
    <m/>
    <m/>
    <m/>
    <m/>
    <m/>
    <m/>
    <m/>
    <m/>
    <m/>
    <m/>
    <m/>
    <m/>
    <m/>
    <m/>
    <m/>
    <m/>
    <m/>
    <m/>
    <s v=""/>
    <s v=""/>
    <m/>
    <s v=""/>
    <m/>
    <s v=""/>
    <m/>
    <m/>
    <m/>
    <m/>
    <m/>
    <m/>
    <m/>
    <m/>
    <m/>
    <m/>
    <m/>
    <m/>
    <m/>
    <m/>
    <m/>
  </r>
  <r>
    <x v="2480"/>
    <x v="4"/>
    <x v="2146"/>
    <s v="和寒幌加内線"/>
    <n v="2008"/>
    <n v="15.7"/>
    <n v="2016"/>
    <s v="Ⅰ"/>
    <n v="2020"/>
    <s v="Ⅰ"/>
    <n v="2020"/>
    <s v="Ⅰ"/>
    <x v="1"/>
    <x v="0"/>
    <m/>
    <m/>
    <n v="2025"/>
    <s v=""/>
    <s v=""/>
    <s v="修繕"/>
    <m/>
    <s v=""/>
    <s v=""/>
    <m/>
    <m/>
    <m/>
    <m/>
    <m/>
    <m/>
    <m/>
    <m/>
    <m/>
    <m/>
    <m/>
    <m/>
    <m/>
    <m/>
    <m/>
    <m/>
    <m/>
    <m/>
    <m/>
    <m/>
    <m/>
    <m/>
    <m/>
    <m/>
    <s v=""/>
    <s v=""/>
    <m/>
    <s v=""/>
    <m/>
    <s v=""/>
    <m/>
    <m/>
    <m/>
    <m/>
    <m/>
    <m/>
    <m/>
    <m/>
    <m/>
    <m/>
    <m/>
    <m/>
    <m/>
    <m/>
    <m/>
  </r>
  <r>
    <x v="2481"/>
    <x v="4"/>
    <x v="2147"/>
    <s v="和寒幌加内線"/>
    <n v="1998"/>
    <n v="45.7"/>
    <n v="2017"/>
    <s v="Ⅰ"/>
    <n v="2017"/>
    <s v="Ⅰ"/>
    <n v="2022"/>
    <s v="Ⅰ"/>
    <x v="2"/>
    <x v="0"/>
    <m/>
    <m/>
    <n v="2027"/>
    <s v=""/>
    <s v=""/>
    <s v="修繕"/>
    <m/>
    <s v=""/>
    <s v=""/>
    <m/>
    <m/>
    <m/>
    <m/>
    <m/>
    <m/>
    <m/>
    <m/>
    <m/>
    <m/>
    <m/>
    <m/>
    <m/>
    <m/>
    <m/>
    <m/>
    <m/>
    <m/>
    <m/>
    <m/>
    <m/>
    <m/>
    <m/>
    <m/>
    <s v=""/>
    <s v=""/>
    <m/>
    <s v=""/>
    <m/>
    <s v=""/>
    <m/>
    <m/>
    <m/>
    <m/>
    <m/>
    <m/>
    <m/>
    <m/>
    <m/>
    <m/>
    <m/>
    <m/>
    <m/>
    <m/>
    <m/>
  </r>
  <r>
    <x v="2482"/>
    <x v="4"/>
    <x v="2148"/>
    <s v="和寒幌加内線"/>
    <n v="2020"/>
    <n v="18.7"/>
    <s v=""/>
    <s v=""/>
    <s v="点検対象外"/>
    <s v="点検対象外"/>
    <n v="2020"/>
    <s v="Ⅰ"/>
    <x v="1"/>
    <x v="0"/>
    <m/>
    <m/>
    <n v="2025"/>
    <s v=""/>
    <s v=""/>
    <m/>
    <m/>
    <s v=""/>
    <s v=""/>
    <m/>
    <m/>
    <m/>
    <m/>
    <m/>
    <m/>
    <m/>
    <m/>
    <m/>
    <m/>
    <m/>
    <m/>
    <m/>
    <m/>
    <m/>
    <m/>
    <m/>
    <m/>
    <m/>
    <m/>
    <m/>
    <m/>
    <m/>
    <m/>
    <s v=""/>
    <s v=""/>
    <m/>
    <s v=""/>
    <m/>
    <s v=""/>
    <m/>
    <m/>
    <m/>
    <m/>
    <m/>
    <m/>
    <m/>
    <m/>
    <m/>
    <m/>
    <m/>
    <m/>
    <m/>
    <m/>
    <m/>
  </r>
  <r>
    <x v="2483"/>
    <x v="4"/>
    <x v="2149"/>
    <s v="美深雄武線"/>
    <n v="1962"/>
    <n v="12.5"/>
    <n v="2016"/>
    <s v="Ⅱ"/>
    <n v="2020"/>
    <s v="Ⅱ"/>
    <n v="2020"/>
    <s v="Ⅱ"/>
    <x v="1"/>
    <x v="2"/>
    <m/>
    <m/>
    <n v="2025"/>
    <s v=""/>
    <s v=""/>
    <s v="修繕"/>
    <m/>
    <s v=""/>
    <s v=""/>
    <m/>
    <m/>
    <m/>
    <m/>
    <m/>
    <m/>
    <m/>
    <m/>
    <m/>
    <m/>
    <m/>
    <m/>
    <m/>
    <m/>
    <m/>
    <m/>
    <m/>
    <m/>
    <m/>
    <m/>
    <m/>
    <m/>
    <m/>
    <m/>
    <m/>
    <s v=""/>
    <m/>
    <s v=""/>
    <m/>
    <s v=""/>
    <m/>
    <m/>
    <m/>
    <m/>
    <m/>
    <m/>
    <m/>
    <m/>
    <m/>
    <m/>
    <m/>
    <m/>
    <m/>
    <m/>
    <s v=""/>
  </r>
  <r>
    <x v="2484"/>
    <x v="4"/>
    <x v="2150"/>
    <s v="美深雄武線"/>
    <n v="1975"/>
    <n v="13"/>
    <n v="2015"/>
    <s v="Ⅰ"/>
    <n v="2019"/>
    <s v="Ⅰ"/>
    <n v="2019"/>
    <s v="Ⅰ"/>
    <x v="0"/>
    <x v="0"/>
    <m/>
    <m/>
    <n v="2024"/>
    <s v=""/>
    <s v=""/>
    <s v="修繕"/>
    <m/>
    <s v=""/>
    <s v=""/>
    <m/>
    <m/>
    <m/>
    <m/>
    <m/>
    <m/>
    <m/>
    <m/>
    <m/>
    <m/>
    <m/>
    <m/>
    <m/>
    <m/>
    <m/>
    <m/>
    <m/>
    <m/>
    <m/>
    <m/>
    <m/>
    <m/>
    <m/>
    <m/>
    <s v=""/>
    <s v=""/>
    <m/>
    <s v=""/>
    <m/>
    <s v=""/>
    <m/>
    <m/>
    <m/>
    <m/>
    <m/>
    <m/>
    <m/>
    <m/>
    <m/>
    <m/>
    <m/>
    <m/>
    <m/>
    <m/>
    <m/>
  </r>
  <r>
    <x v="2485"/>
    <x v="4"/>
    <x v="2151"/>
    <s v="美深雄武線"/>
    <n v="1960"/>
    <n v="12.5"/>
    <n v="2016"/>
    <s v="Ⅰ"/>
    <n v="2020"/>
    <s v="Ⅱ"/>
    <n v="2020"/>
    <s v="Ⅱ"/>
    <x v="1"/>
    <x v="2"/>
    <m/>
    <m/>
    <n v="2025"/>
    <s v=""/>
    <s v=""/>
    <s v="修繕"/>
    <m/>
    <s v=""/>
    <s v=""/>
    <m/>
    <m/>
    <m/>
    <m/>
    <m/>
    <m/>
    <m/>
    <m/>
    <m/>
    <m/>
    <m/>
    <m/>
    <m/>
    <m/>
    <m/>
    <m/>
    <m/>
    <m/>
    <m/>
    <m/>
    <m/>
    <m/>
    <m/>
    <m/>
    <m/>
    <s v=""/>
    <m/>
    <s v=""/>
    <m/>
    <s v=""/>
    <m/>
    <m/>
    <m/>
    <m/>
    <m/>
    <m/>
    <m/>
    <m/>
    <m/>
    <m/>
    <m/>
    <m/>
    <m/>
    <m/>
    <s v=""/>
  </r>
  <r>
    <x v="2486"/>
    <x v="4"/>
    <x v="2152"/>
    <s v="美深雄武線"/>
    <n v="1989"/>
    <n v="20.9"/>
    <n v="2016"/>
    <s v="Ⅰ"/>
    <n v="2020"/>
    <s v="Ⅱ"/>
    <n v="2020"/>
    <s v="Ⅱ"/>
    <x v="1"/>
    <x v="2"/>
    <m/>
    <m/>
    <n v="2025"/>
    <s v=""/>
    <s v=""/>
    <s v="修繕"/>
    <m/>
    <s v=""/>
    <s v=""/>
    <m/>
    <m/>
    <m/>
    <m/>
    <m/>
    <m/>
    <m/>
    <m/>
    <m/>
    <m/>
    <m/>
    <m/>
    <m/>
    <m/>
    <m/>
    <m/>
    <m/>
    <m/>
    <m/>
    <m/>
    <m/>
    <m/>
    <m/>
    <m/>
    <m/>
    <s v=""/>
    <m/>
    <s v=""/>
    <m/>
    <s v=""/>
    <m/>
    <m/>
    <m/>
    <m/>
    <m/>
    <m/>
    <m/>
    <m/>
    <m/>
    <m/>
    <m/>
    <m/>
    <m/>
    <m/>
    <s v=""/>
  </r>
  <r>
    <x v="2487"/>
    <x v="4"/>
    <x v="2153"/>
    <s v="美深雄武線"/>
    <n v="1973"/>
    <n v="8.4"/>
    <n v="2016"/>
    <s v="Ⅱ"/>
    <n v="2020"/>
    <s v="Ⅱ"/>
    <n v="2020"/>
    <s v="Ⅱ"/>
    <x v="1"/>
    <x v="2"/>
    <m/>
    <m/>
    <n v="2025"/>
    <s v=""/>
    <s v=""/>
    <s v="修繕"/>
    <m/>
    <s v=""/>
    <s v=""/>
    <m/>
    <m/>
    <m/>
    <m/>
    <m/>
    <m/>
    <m/>
    <m/>
    <m/>
    <m/>
    <m/>
    <m/>
    <m/>
    <m/>
    <m/>
    <m/>
    <m/>
    <m/>
    <m/>
    <m/>
    <m/>
    <m/>
    <m/>
    <m/>
    <m/>
    <s v=""/>
    <m/>
    <s v=""/>
    <m/>
    <s v=""/>
    <m/>
    <m/>
    <m/>
    <m/>
    <m/>
    <m/>
    <m/>
    <m/>
    <m/>
    <m/>
    <m/>
    <m/>
    <m/>
    <m/>
    <s v=""/>
  </r>
  <r>
    <x v="2488"/>
    <x v="4"/>
    <x v="2154"/>
    <s v="美深雄武線"/>
    <n v="1970"/>
    <n v="31.7"/>
    <n v="2016"/>
    <s v="Ⅱ"/>
    <n v="2020"/>
    <s v="Ⅲ"/>
    <n v="2020"/>
    <s v="Ⅲ"/>
    <x v="1"/>
    <x v="1"/>
    <m/>
    <m/>
    <n v="2025"/>
    <s v="修繕"/>
    <s v="修繕"/>
    <s v="修繕"/>
    <s v="修繕"/>
    <n v="2022"/>
    <n v="2022"/>
    <m/>
    <m/>
    <s v="補助"/>
    <n v="5.82"/>
    <m/>
    <m/>
    <m/>
    <m/>
    <m/>
    <m/>
    <m/>
    <m/>
    <s v="補助"/>
    <n v="5.82"/>
    <m/>
    <m/>
    <s v=""/>
    <m/>
    <m/>
    <m/>
    <m/>
    <m/>
    <m/>
    <m/>
    <s v="修繕"/>
    <s v="修繕（支承補修）"/>
    <n v="2021"/>
    <n v="2022.03"/>
    <n v="2022"/>
    <n v="2023.02"/>
    <m/>
    <m/>
    <m/>
    <m/>
    <m/>
    <m/>
    <m/>
    <m/>
    <m/>
    <m/>
    <m/>
    <m/>
    <m/>
    <m/>
    <n v="1"/>
  </r>
  <r>
    <x v="2489"/>
    <x v="4"/>
    <x v="369"/>
    <s v="美深雄武線"/>
    <n v="1969"/>
    <n v="18.5"/>
    <n v="2016"/>
    <s v="Ⅰ"/>
    <n v="2020"/>
    <s v="Ⅰ"/>
    <n v="2020"/>
    <s v="Ⅰ"/>
    <x v="1"/>
    <x v="0"/>
    <m/>
    <m/>
    <n v="2025"/>
    <s v=""/>
    <s v=""/>
    <s v="修繕"/>
    <m/>
    <s v=""/>
    <s v=""/>
    <m/>
    <m/>
    <m/>
    <m/>
    <m/>
    <m/>
    <m/>
    <m/>
    <m/>
    <m/>
    <m/>
    <m/>
    <m/>
    <m/>
    <m/>
    <m/>
    <m/>
    <m/>
    <m/>
    <m/>
    <m/>
    <m/>
    <m/>
    <m/>
    <s v=""/>
    <s v=""/>
    <m/>
    <s v=""/>
    <m/>
    <s v=""/>
    <m/>
    <m/>
    <m/>
    <m/>
    <m/>
    <m/>
    <m/>
    <m/>
    <m/>
    <m/>
    <m/>
    <m/>
    <m/>
    <m/>
    <m/>
  </r>
  <r>
    <x v="2490"/>
    <x v="4"/>
    <x v="2155"/>
    <s v="美深雄武線"/>
    <n v="1969"/>
    <n v="50.3"/>
    <n v="2016"/>
    <s v="Ⅰ"/>
    <n v="2020"/>
    <s v="Ⅰ"/>
    <n v="2020"/>
    <s v="Ⅰ"/>
    <x v="1"/>
    <x v="0"/>
    <m/>
    <m/>
    <n v="2025"/>
    <s v=""/>
    <s v=""/>
    <s v="修繕"/>
    <m/>
    <s v=""/>
    <s v=""/>
    <m/>
    <m/>
    <m/>
    <m/>
    <m/>
    <m/>
    <m/>
    <m/>
    <m/>
    <m/>
    <m/>
    <m/>
    <m/>
    <m/>
    <m/>
    <m/>
    <s v=""/>
    <m/>
    <m/>
    <m/>
    <m/>
    <m/>
    <m/>
    <m/>
    <s v=""/>
    <s v=""/>
    <m/>
    <s v=""/>
    <m/>
    <s v=""/>
    <m/>
    <m/>
    <m/>
    <m/>
    <m/>
    <m/>
    <m/>
    <m/>
    <m/>
    <m/>
    <m/>
    <m/>
    <m/>
    <m/>
    <m/>
  </r>
  <r>
    <x v="2491"/>
    <x v="4"/>
    <x v="2156"/>
    <s v="美深雄武線"/>
    <n v="1964"/>
    <n v="50.3"/>
    <n v="2016"/>
    <s v="Ⅰ"/>
    <n v="2020"/>
    <s v="Ⅱ"/>
    <n v="2020"/>
    <s v="Ⅱ"/>
    <x v="1"/>
    <x v="2"/>
    <m/>
    <m/>
    <n v="2025"/>
    <s v="修繕"/>
    <s v="修繕"/>
    <s v="修繕"/>
    <s v="修繕"/>
    <n v="2022"/>
    <n v="2025"/>
    <m/>
    <m/>
    <s v="補助"/>
    <n v="7.1"/>
    <m/>
    <m/>
    <m/>
    <m/>
    <m/>
    <m/>
    <m/>
    <m/>
    <s v="補助"/>
    <n v="7.1"/>
    <m/>
    <m/>
    <m/>
    <m/>
    <m/>
    <m/>
    <m/>
    <m/>
    <m/>
    <m/>
    <s v="修繕"/>
    <s v="伸縮装置取替、橋面防水"/>
    <m/>
    <s v=""/>
    <m/>
    <s v=""/>
    <s v="修繕"/>
    <n v="2022"/>
    <n v="2024"/>
    <m/>
    <m/>
    <m/>
    <m/>
    <m/>
    <s v="修繕"/>
    <n v="2022"/>
    <n v="2025"/>
    <s v="修繕"/>
    <n v="2022"/>
    <n v="2025"/>
    <n v="102"/>
  </r>
  <r>
    <x v="2492"/>
    <x v="4"/>
    <x v="2157"/>
    <s v="美深雄武線"/>
    <n v="1961"/>
    <n v="37.700000000000003"/>
    <n v="2016"/>
    <s v="Ⅲ"/>
    <n v="2019"/>
    <s v="Ⅰ"/>
    <n v="2019"/>
    <s v="Ⅰ"/>
    <x v="0"/>
    <x v="0"/>
    <m/>
    <m/>
    <n v="2024"/>
    <s v=""/>
    <s v=""/>
    <s v="修繕"/>
    <m/>
    <s v=""/>
    <s v=""/>
    <m/>
    <m/>
    <m/>
    <m/>
    <m/>
    <m/>
    <m/>
    <m/>
    <m/>
    <m/>
    <m/>
    <m/>
    <m/>
    <m/>
    <m/>
    <m/>
    <s v=""/>
    <m/>
    <m/>
    <s v="護岸"/>
    <m/>
    <s v="2015.08"/>
    <m/>
    <s v="2019.03"/>
    <s v=""/>
    <s v=""/>
    <m/>
    <s v=""/>
    <m/>
    <s v=""/>
    <m/>
    <m/>
    <m/>
    <m/>
    <m/>
    <m/>
    <m/>
    <m/>
    <m/>
    <m/>
    <m/>
    <m/>
    <m/>
    <m/>
    <m/>
  </r>
  <r>
    <x v="2493"/>
    <x v="4"/>
    <x v="2158"/>
    <s v="美深雄武線"/>
    <n v="1964"/>
    <n v="50.1"/>
    <n v="2016"/>
    <s v="Ⅱ"/>
    <n v="2020"/>
    <s v="Ⅱ"/>
    <n v="2020"/>
    <s v="Ⅱ"/>
    <x v="1"/>
    <x v="2"/>
    <m/>
    <m/>
    <n v="2025"/>
    <s v=""/>
    <s v=""/>
    <s v="修繕"/>
    <m/>
    <s v=""/>
    <s v=""/>
    <m/>
    <m/>
    <m/>
    <m/>
    <m/>
    <m/>
    <m/>
    <m/>
    <m/>
    <m/>
    <m/>
    <m/>
    <m/>
    <m/>
    <m/>
    <m/>
    <m/>
    <m/>
    <m/>
    <m/>
    <m/>
    <m/>
    <m/>
    <m/>
    <m/>
    <s v=""/>
    <m/>
    <s v=""/>
    <m/>
    <s v=""/>
    <m/>
    <m/>
    <m/>
    <m/>
    <m/>
    <m/>
    <m/>
    <m/>
    <m/>
    <m/>
    <m/>
    <m/>
    <m/>
    <m/>
    <s v=""/>
  </r>
  <r>
    <x v="2494"/>
    <x v="4"/>
    <x v="2159"/>
    <s v="美深雄武線"/>
    <n v="1989"/>
    <n v="16.7"/>
    <n v="2016"/>
    <s v="Ⅱ"/>
    <n v="2020"/>
    <s v="Ⅱ"/>
    <n v="2020"/>
    <s v="Ⅱ"/>
    <x v="1"/>
    <x v="2"/>
    <m/>
    <m/>
    <n v="2025"/>
    <s v=""/>
    <s v=""/>
    <s v="修繕"/>
    <m/>
    <s v=""/>
    <s v=""/>
    <m/>
    <m/>
    <m/>
    <m/>
    <m/>
    <m/>
    <m/>
    <m/>
    <m/>
    <m/>
    <m/>
    <m/>
    <m/>
    <m/>
    <m/>
    <m/>
    <m/>
    <m/>
    <m/>
    <m/>
    <m/>
    <m/>
    <m/>
    <m/>
    <m/>
    <s v=""/>
    <m/>
    <s v=""/>
    <m/>
    <s v=""/>
    <m/>
    <m/>
    <m/>
    <m/>
    <m/>
    <m/>
    <m/>
    <m/>
    <m/>
    <m/>
    <m/>
    <m/>
    <m/>
    <m/>
    <s v=""/>
  </r>
  <r>
    <x v="2495"/>
    <x v="4"/>
    <x v="2160"/>
    <s v="美深雄武線"/>
    <n v="1980"/>
    <n v="3.6"/>
    <n v="2015"/>
    <s v="Ⅱ"/>
    <n v="2019"/>
    <s v="Ⅲ"/>
    <n v="2019"/>
    <s v="Ⅲ"/>
    <x v="0"/>
    <x v="1"/>
    <m/>
    <m/>
    <n v="2024"/>
    <s v="更新"/>
    <s v="更新"/>
    <s v="更新"/>
    <s v="更新"/>
    <n v="2019"/>
    <n v="2021"/>
    <m/>
    <m/>
    <m/>
    <m/>
    <m/>
    <m/>
    <m/>
    <m/>
    <s v="補助"/>
    <n v="55"/>
    <m/>
    <m/>
    <m/>
    <m/>
    <m/>
    <m/>
    <s v=""/>
    <m/>
    <s v="更新"/>
    <s v="ボックス架け替え"/>
    <n v="2016"/>
    <s v="2016.10"/>
    <n v="2021"/>
    <s v="2022.03"/>
    <s v="更新"/>
    <s v="架替"/>
    <n v="2016"/>
    <n v="2016.08"/>
    <n v="2021"/>
    <n v="2022.03"/>
    <m/>
    <m/>
    <m/>
    <m/>
    <m/>
    <m/>
    <m/>
    <m/>
    <m/>
    <m/>
    <m/>
    <m/>
    <m/>
    <m/>
    <n v="67"/>
  </r>
  <r>
    <x v="2496"/>
    <x v="4"/>
    <x v="2161"/>
    <s v="美深雄武線"/>
    <n v="1977"/>
    <n v="14.3"/>
    <n v="2015"/>
    <s v="Ⅰ"/>
    <n v="2019"/>
    <s v="Ⅰ"/>
    <n v="2019"/>
    <s v="Ⅰ"/>
    <x v="0"/>
    <x v="0"/>
    <m/>
    <m/>
    <n v="2024"/>
    <s v=""/>
    <s v=""/>
    <s v="修繕"/>
    <m/>
    <s v=""/>
    <s v=""/>
    <m/>
    <m/>
    <m/>
    <m/>
    <m/>
    <m/>
    <m/>
    <m/>
    <m/>
    <m/>
    <m/>
    <m/>
    <m/>
    <m/>
    <m/>
    <m/>
    <m/>
    <m/>
    <m/>
    <m/>
    <m/>
    <m/>
    <m/>
    <m/>
    <s v=""/>
    <s v=""/>
    <m/>
    <s v=""/>
    <m/>
    <s v=""/>
    <m/>
    <m/>
    <m/>
    <m/>
    <m/>
    <m/>
    <m/>
    <m/>
    <m/>
    <m/>
    <m/>
    <m/>
    <m/>
    <m/>
    <m/>
  </r>
  <r>
    <x v="2497"/>
    <x v="4"/>
    <x v="2162"/>
    <s v="美深雄武線"/>
    <n v="1965"/>
    <n v="76.900000000000006"/>
    <n v="2016"/>
    <s v="Ⅱ"/>
    <n v="2020"/>
    <s v="Ⅱ"/>
    <n v="2020"/>
    <s v="Ⅱ"/>
    <x v="1"/>
    <x v="2"/>
    <m/>
    <m/>
    <n v="2025"/>
    <s v=""/>
    <s v=""/>
    <s v="修繕"/>
    <m/>
    <s v=""/>
    <s v=""/>
    <m/>
    <m/>
    <m/>
    <m/>
    <m/>
    <m/>
    <m/>
    <m/>
    <m/>
    <m/>
    <m/>
    <m/>
    <m/>
    <m/>
    <m/>
    <m/>
    <m/>
    <m/>
    <m/>
    <m/>
    <m/>
    <m/>
    <m/>
    <m/>
    <m/>
    <s v=""/>
    <m/>
    <s v=""/>
    <m/>
    <s v=""/>
    <m/>
    <m/>
    <m/>
    <m/>
    <m/>
    <m/>
    <m/>
    <m/>
    <m/>
    <m/>
    <m/>
    <m/>
    <m/>
    <m/>
    <s v=""/>
  </r>
  <r>
    <x v="2498"/>
    <x v="4"/>
    <x v="2163"/>
    <s v="美深雄武線"/>
    <n v="1987"/>
    <n v="35.1"/>
    <n v="2016"/>
    <s v="Ⅰ"/>
    <n v="2020"/>
    <s v="Ⅱ"/>
    <n v="2020"/>
    <s v="Ⅱ"/>
    <x v="1"/>
    <x v="2"/>
    <m/>
    <m/>
    <n v="2025"/>
    <s v=""/>
    <s v=""/>
    <s v="修繕"/>
    <m/>
    <s v=""/>
    <s v=""/>
    <m/>
    <m/>
    <m/>
    <m/>
    <m/>
    <m/>
    <m/>
    <m/>
    <m/>
    <m/>
    <m/>
    <m/>
    <m/>
    <m/>
    <m/>
    <m/>
    <s v=""/>
    <m/>
    <m/>
    <m/>
    <m/>
    <m/>
    <m/>
    <m/>
    <m/>
    <s v=""/>
    <m/>
    <s v=""/>
    <m/>
    <s v=""/>
    <m/>
    <m/>
    <m/>
    <m/>
    <m/>
    <m/>
    <m/>
    <m/>
    <m/>
    <m/>
    <m/>
    <m/>
    <m/>
    <m/>
    <s v=""/>
  </r>
  <r>
    <x v="2499"/>
    <x v="4"/>
    <x v="2164"/>
    <s v="美深雄武線"/>
    <n v="1973"/>
    <n v="40"/>
    <n v="2015"/>
    <s v="Ⅱ"/>
    <n v="2019"/>
    <s v="Ⅱ"/>
    <n v="2019"/>
    <s v="Ⅱ"/>
    <x v="0"/>
    <x v="2"/>
    <m/>
    <m/>
    <n v="2024"/>
    <s v=""/>
    <s v=""/>
    <s v="修繕"/>
    <m/>
    <s v=""/>
    <s v=""/>
    <m/>
    <m/>
    <m/>
    <m/>
    <m/>
    <m/>
    <m/>
    <m/>
    <m/>
    <m/>
    <m/>
    <m/>
    <m/>
    <m/>
    <m/>
    <m/>
    <m/>
    <m/>
    <m/>
    <m/>
    <m/>
    <m/>
    <m/>
    <m/>
    <m/>
    <s v=""/>
    <m/>
    <s v=""/>
    <m/>
    <s v=""/>
    <m/>
    <m/>
    <m/>
    <m/>
    <m/>
    <m/>
    <m/>
    <m/>
    <m/>
    <m/>
    <m/>
    <m/>
    <m/>
    <m/>
    <s v=""/>
  </r>
  <r>
    <x v="2500"/>
    <x v="4"/>
    <x v="2165"/>
    <s v="美深雄武線"/>
    <n v="1974"/>
    <n v="53"/>
    <n v="2015"/>
    <s v="Ⅰ"/>
    <n v="2019"/>
    <s v="Ⅰ"/>
    <n v="2019"/>
    <s v="Ⅰ"/>
    <x v="0"/>
    <x v="0"/>
    <m/>
    <m/>
    <n v="2024"/>
    <s v=""/>
    <s v=""/>
    <s v="修繕"/>
    <m/>
    <s v=""/>
    <s v=""/>
    <m/>
    <m/>
    <m/>
    <m/>
    <m/>
    <m/>
    <m/>
    <m/>
    <m/>
    <m/>
    <m/>
    <m/>
    <m/>
    <m/>
    <m/>
    <m/>
    <m/>
    <m/>
    <m/>
    <m/>
    <m/>
    <m/>
    <m/>
    <m/>
    <s v=""/>
    <s v=""/>
    <m/>
    <s v=""/>
    <m/>
    <s v=""/>
    <m/>
    <m/>
    <m/>
    <m/>
    <m/>
    <m/>
    <m/>
    <m/>
    <m/>
    <m/>
    <m/>
    <m/>
    <m/>
    <m/>
    <m/>
  </r>
  <r>
    <x v="2501"/>
    <x v="4"/>
    <x v="2166"/>
    <s v="下川雄武線"/>
    <n v="2006"/>
    <n v="148.69999999999999"/>
    <n v="2015"/>
    <s v="Ⅰ"/>
    <n v="2019"/>
    <s v="Ⅰ"/>
    <n v="2019"/>
    <s v="Ⅰ"/>
    <x v="0"/>
    <x v="0"/>
    <m/>
    <m/>
    <n v="2024"/>
    <s v=""/>
    <s v=""/>
    <s v="修繕"/>
    <m/>
    <s v=""/>
    <s v=""/>
    <m/>
    <m/>
    <m/>
    <m/>
    <m/>
    <m/>
    <m/>
    <m/>
    <m/>
    <m/>
    <m/>
    <m/>
    <m/>
    <m/>
    <m/>
    <m/>
    <m/>
    <m/>
    <m/>
    <m/>
    <m/>
    <m/>
    <m/>
    <m/>
    <s v=""/>
    <s v=""/>
    <m/>
    <s v=""/>
    <m/>
    <s v=""/>
    <m/>
    <m/>
    <m/>
    <m/>
    <m/>
    <m/>
    <m/>
    <m/>
    <m/>
    <m/>
    <m/>
    <m/>
    <m/>
    <m/>
    <m/>
  </r>
  <r>
    <x v="2502"/>
    <x v="4"/>
    <x v="2167"/>
    <s v="下川雄武線"/>
    <n v="2005"/>
    <n v="252"/>
    <n v="2015"/>
    <s v="Ⅰ"/>
    <n v="2019"/>
    <s v="Ⅰ"/>
    <n v="2019"/>
    <s v="Ⅰ"/>
    <x v="0"/>
    <x v="0"/>
    <m/>
    <m/>
    <n v="2024"/>
    <s v=""/>
    <s v=""/>
    <s v="修繕"/>
    <m/>
    <s v=""/>
    <s v=""/>
    <m/>
    <m/>
    <m/>
    <m/>
    <m/>
    <m/>
    <m/>
    <m/>
    <m/>
    <m/>
    <m/>
    <m/>
    <m/>
    <m/>
    <m/>
    <m/>
    <m/>
    <m/>
    <m/>
    <m/>
    <m/>
    <m/>
    <m/>
    <m/>
    <s v=""/>
    <s v=""/>
    <m/>
    <s v=""/>
    <m/>
    <s v=""/>
    <m/>
    <m/>
    <m/>
    <m/>
    <m/>
    <m/>
    <m/>
    <m/>
    <m/>
    <m/>
    <m/>
    <m/>
    <m/>
    <m/>
    <m/>
  </r>
  <r>
    <x v="2503"/>
    <x v="4"/>
    <x v="2168"/>
    <s v="下川雄武線"/>
    <n v="2000"/>
    <n v="24.8"/>
    <n v="2015"/>
    <s v="Ⅰ"/>
    <n v="2019"/>
    <s v="Ⅰ"/>
    <n v="2019"/>
    <s v="Ⅰ"/>
    <x v="0"/>
    <x v="0"/>
    <m/>
    <m/>
    <n v="2024"/>
    <s v=""/>
    <s v=""/>
    <s v="修繕"/>
    <m/>
    <s v=""/>
    <s v=""/>
    <m/>
    <m/>
    <m/>
    <m/>
    <m/>
    <m/>
    <m/>
    <m/>
    <m/>
    <m/>
    <m/>
    <m/>
    <m/>
    <m/>
    <m/>
    <m/>
    <m/>
    <m/>
    <m/>
    <m/>
    <m/>
    <m/>
    <m/>
    <m/>
    <s v=""/>
    <s v=""/>
    <m/>
    <s v=""/>
    <m/>
    <s v=""/>
    <m/>
    <m/>
    <m/>
    <m/>
    <m/>
    <m/>
    <m/>
    <m/>
    <m/>
    <m/>
    <m/>
    <m/>
    <m/>
    <m/>
    <m/>
  </r>
  <r>
    <x v="2504"/>
    <x v="4"/>
    <x v="2169"/>
    <s v="下川雄武線"/>
    <n v="2004"/>
    <n v="115"/>
    <n v="2015"/>
    <s v="Ⅰ"/>
    <n v="2019"/>
    <s v="Ⅰ"/>
    <n v="2019"/>
    <s v="Ⅰ"/>
    <x v="0"/>
    <x v="0"/>
    <m/>
    <m/>
    <n v="2024"/>
    <s v=""/>
    <s v=""/>
    <s v="修繕"/>
    <m/>
    <s v=""/>
    <s v=""/>
    <m/>
    <m/>
    <m/>
    <m/>
    <m/>
    <m/>
    <m/>
    <m/>
    <m/>
    <m/>
    <m/>
    <m/>
    <m/>
    <m/>
    <m/>
    <m/>
    <m/>
    <m/>
    <m/>
    <m/>
    <m/>
    <m/>
    <m/>
    <m/>
    <s v=""/>
    <s v=""/>
    <m/>
    <s v=""/>
    <m/>
    <s v=""/>
    <m/>
    <m/>
    <m/>
    <m/>
    <m/>
    <m/>
    <m/>
    <m/>
    <m/>
    <m/>
    <m/>
    <m/>
    <m/>
    <m/>
    <m/>
  </r>
  <r>
    <x v="2505"/>
    <x v="4"/>
    <x v="312"/>
    <s v="下川雄武線"/>
    <n v="1978"/>
    <n v="11"/>
    <n v="2015"/>
    <s v="Ⅰ"/>
    <n v="2019"/>
    <s v="Ⅱ"/>
    <n v="2019"/>
    <s v="Ⅱ"/>
    <x v="0"/>
    <x v="2"/>
    <m/>
    <m/>
    <n v="2024"/>
    <s v=""/>
    <s v=""/>
    <s v="修繕"/>
    <m/>
    <s v=""/>
    <s v=""/>
    <m/>
    <m/>
    <m/>
    <m/>
    <m/>
    <m/>
    <m/>
    <m/>
    <m/>
    <m/>
    <m/>
    <m/>
    <m/>
    <m/>
    <m/>
    <m/>
    <s v=""/>
    <m/>
    <m/>
    <m/>
    <m/>
    <m/>
    <m/>
    <m/>
    <m/>
    <s v=""/>
    <m/>
    <s v=""/>
    <m/>
    <s v=""/>
    <m/>
    <m/>
    <m/>
    <m/>
    <m/>
    <m/>
    <m/>
    <m/>
    <m/>
    <m/>
    <m/>
    <m/>
    <m/>
    <m/>
    <s v=""/>
  </r>
  <r>
    <x v="2506"/>
    <x v="4"/>
    <x v="2170"/>
    <s v="下川雄武線"/>
    <n v="1980"/>
    <n v="38.200000000000003"/>
    <n v="2015"/>
    <s v="Ⅰ"/>
    <n v="2019"/>
    <s v="Ⅰ"/>
    <n v="2019"/>
    <s v="Ⅰ"/>
    <x v="0"/>
    <x v="0"/>
    <m/>
    <m/>
    <n v="2024"/>
    <s v=""/>
    <s v=""/>
    <s v="修繕"/>
    <m/>
    <s v=""/>
    <s v=""/>
    <m/>
    <m/>
    <m/>
    <m/>
    <m/>
    <m/>
    <m/>
    <m/>
    <m/>
    <m/>
    <m/>
    <m/>
    <m/>
    <m/>
    <m/>
    <m/>
    <m/>
    <m/>
    <m/>
    <m/>
    <m/>
    <m/>
    <m/>
    <m/>
    <s v=""/>
    <s v=""/>
    <m/>
    <s v=""/>
    <m/>
    <s v=""/>
    <m/>
    <m/>
    <m/>
    <m/>
    <m/>
    <m/>
    <m/>
    <m/>
    <m/>
    <m/>
    <m/>
    <m/>
    <m/>
    <m/>
    <m/>
  </r>
  <r>
    <x v="2507"/>
    <x v="4"/>
    <x v="2171"/>
    <s v="下川雄武線"/>
    <n v="1978"/>
    <n v="31.2"/>
    <n v="2015"/>
    <s v="Ⅰ"/>
    <n v="2019"/>
    <s v="Ⅰ"/>
    <n v="2019"/>
    <s v="Ⅰ"/>
    <x v="0"/>
    <x v="0"/>
    <m/>
    <m/>
    <n v="2024"/>
    <s v=""/>
    <s v=""/>
    <s v="修繕"/>
    <m/>
    <s v=""/>
    <s v=""/>
    <m/>
    <m/>
    <m/>
    <m/>
    <m/>
    <m/>
    <m/>
    <m/>
    <m/>
    <m/>
    <m/>
    <m/>
    <m/>
    <m/>
    <m/>
    <m/>
    <m/>
    <m/>
    <m/>
    <m/>
    <m/>
    <m/>
    <m/>
    <m/>
    <s v=""/>
    <s v=""/>
    <m/>
    <s v=""/>
    <m/>
    <s v=""/>
    <m/>
    <m/>
    <m/>
    <m/>
    <m/>
    <m/>
    <m/>
    <m/>
    <m/>
    <m/>
    <m/>
    <m/>
    <m/>
    <m/>
    <m/>
  </r>
  <r>
    <x v="2508"/>
    <x v="4"/>
    <x v="2172"/>
    <s v="下川雄武線"/>
    <n v="1979"/>
    <n v="9"/>
    <n v="2015"/>
    <s v="Ⅰ"/>
    <n v="2019"/>
    <s v="Ⅱ"/>
    <n v="2019"/>
    <s v="Ⅱ"/>
    <x v="0"/>
    <x v="2"/>
    <m/>
    <m/>
    <n v="2024"/>
    <s v=""/>
    <s v=""/>
    <s v="修繕"/>
    <m/>
    <s v=""/>
    <s v=""/>
    <m/>
    <m/>
    <m/>
    <m/>
    <m/>
    <m/>
    <m/>
    <m/>
    <m/>
    <m/>
    <m/>
    <m/>
    <m/>
    <m/>
    <m/>
    <m/>
    <m/>
    <m/>
    <m/>
    <m/>
    <m/>
    <m/>
    <m/>
    <m/>
    <m/>
    <s v=""/>
    <m/>
    <s v=""/>
    <m/>
    <s v=""/>
    <m/>
    <m/>
    <m/>
    <m/>
    <m/>
    <m/>
    <m/>
    <m/>
    <m/>
    <m/>
    <m/>
    <m/>
    <m/>
    <m/>
    <s v=""/>
  </r>
  <r>
    <x v="2509"/>
    <x v="4"/>
    <x v="2173"/>
    <s v="下川雄武線"/>
    <n v="2006"/>
    <n v="181.5"/>
    <n v="2015"/>
    <s v="Ⅰ"/>
    <n v="2019"/>
    <s v="Ⅰ"/>
    <n v="2019"/>
    <s v="Ⅰ"/>
    <x v="0"/>
    <x v="0"/>
    <m/>
    <m/>
    <n v="2024"/>
    <s v=""/>
    <s v=""/>
    <s v="修繕"/>
    <m/>
    <s v=""/>
    <s v=""/>
    <m/>
    <m/>
    <m/>
    <m/>
    <m/>
    <m/>
    <m/>
    <m/>
    <m/>
    <m/>
    <m/>
    <m/>
    <m/>
    <m/>
    <m/>
    <m/>
    <m/>
    <m/>
    <m/>
    <m/>
    <m/>
    <m/>
    <m/>
    <m/>
    <s v=""/>
    <s v=""/>
    <m/>
    <s v=""/>
    <m/>
    <s v=""/>
    <m/>
    <m/>
    <m/>
    <m/>
    <m/>
    <m/>
    <m/>
    <m/>
    <m/>
    <m/>
    <m/>
    <m/>
    <m/>
    <m/>
    <m/>
  </r>
  <r>
    <x v="2510"/>
    <x v="4"/>
    <x v="1441"/>
    <s v="下川雄武線"/>
    <n v="1979"/>
    <n v="11"/>
    <n v="2015"/>
    <s v="Ⅰ"/>
    <n v="2019"/>
    <s v="Ⅰ"/>
    <n v="2019"/>
    <s v="Ⅰ"/>
    <x v="0"/>
    <x v="0"/>
    <m/>
    <m/>
    <n v="2024"/>
    <s v=""/>
    <s v=""/>
    <s v="修繕"/>
    <m/>
    <s v=""/>
    <s v=""/>
    <m/>
    <m/>
    <m/>
    <m/>
    <m/>
    <m/>
    <m/>
    <m/>
    <m/>
    <m/>
    <m/>
    <m/>
    <m/>
    <m/>
    <m/>
    <m/>
    <m/>
    <m/>
    <m/>
    <m/>
    <m/>
    <m/>
    <m/>
    <m/>
    <s v=""/>
    <s v=""/>
    <m/>
    <s v=""/>
    <m/>
    <s v=""/>
    <m/>
    <m/>
    <m/>
    <m/>
    <m/>
    <m/>
    <m/>
    <m/>
    <m/>
    <m/>
    <m/>
    <m/>
    <m/>
    <m/>
    <m/>
  </r>
  <r>
    <x v="2511"/>
    <x v="4"/>
    <x v="2174"/>
    <s v="下川雄武線"/>
    <n v="1977"/>
    <n v="4"/>
    <n v="2015"/>
    <s v="Ⅲ"/>
    <n v="2020"/>
    <s v="Ⅲ"/>
    <n v="2020"/>
    <s v="Ⅲ"/>
    <x v="1"/>
    <x v="1"/>
    <m/>
    <m/>
    <n v="2025"/>
    <s v="修繕"/>
    <s v="修繕"/>
    <s v="修繕"/>
    <s v="修繕"/>
    <n v="2021"/>
    <n v="2021"/>
    <m/>
    <m/>
    <m/>
    <m/>
    <m/>
    <m/>
    <s v="補助"/>
    <n v="5"/>
    <s v="補助"/>
    <n v="5"/>
    <m/>
    <m/>
    <m/>
    <m/>
    <m/>
    <m/>
    <s v=""/>
    <m/>
    <s v="修繕"/>
    <s v="下部断面修復､伸縮装置"/>
    <n v="2015"/>
    <s v="2015.10"/>
    <n v="2021"/>
    <s v="2022.03"/>
    <s v="修繕"/>
    <s v="修繕（橋面防水・伸縮装置取替）"/>
    <n v="2021"/>
    <n v="2021.04"/>
    <n v="2021"/>
    <n v="2022.03"/>
    <m/>
    <m/>
    <m/>
    <m/>
    <m/>
    <m/>
    <m/>
    <m/>
    <m/>
    <m/>
    <m/>
    <m/>
    <m/>
    <m/>
    <n v="5"/>
  </r>
  <r>
    <x v="2512"/>
    <x v="4"/>
    <x v="2175"/>
    <s v="下川雄武線"/>
    <n v="1977"/>
    <n v="11"/>
    <n v="2015"/>
    <s v="Ⅰ"/>
    <n v="2019"/>
    <s v="Ⅱ"/>
    <n v="2019"/>
    <s v="Ⅱ"/>
    <x v="0"/>
    <x v="2"/>
    <m/>
    <m/>
    <n v="2024"/>
    <s v=""/>
    <s v=""/>
    <s v="修繕"/>
    <m/>
    <s v=""/>
    <s v=""/>
    <m/>
    <m/>
    <m/>
    <m/>
    <m/>
    <m/>
    <m/>
    <m/>
    <m/>
    <m/>
    <m/>
    <m/>
    <m/>
    <m/>
    <m/>
    <m/>
    <m/>
    <m/>
    <m/>
    <m/>
    <m/>
    <m/>
    <m/>
    <m/>
    <m/>
    <s v=""/>
    <m/>
    <s v=""/>
    <m/>
    <s v=""/>
    <m/>
    <m/>
    <m/>
    <m/>
    <m/>
    <m/>
    <m/>
    <m/>
    <m/>
    <m/>
    <m/>
    <m/>
    <m/>
    <m/>
    <s v=""/>
  </r>
  <r>
    <x v="2513"/>
    <x v="4"/>
    <x v="559"/>
    <s v="下川雄武線"/>
    <n v="1983"/>
    <n v="58.9"/>
    <n v="2015"/>
    <s v="Ⅰ"/>
    <n v="2019"/>
    <s v="Ⅰ"/>
    <n v="2019"/>
    <s v="Ⅰ"/>
    <x v="0"/>
    <x v="0"/>
    <m/>
    <m/>
    <n v="2024"/>
    <s v=""/>
    <s v=""/>
    <s v="修繕"/>
    <m/>
    <s v=""/>
    <s v=""/>
    <m/>
    <m/>
    <m/>
    <m/>
    <m/>
    <m/>
    <m/>
    <m/>
    <m/>
    <m/>
    <m/>
    <m/>
    <m/>
    <m/>
    <m/>
    <m/>
    <m/>
    <m/>
    <m/>
    <m/>
    <m/>
    <m/>
    <m/>
    <m/>
    <s v=""/>
    <s v=""/>
    <m/>
    <s v=""/>
    <m/>
    <s v=""/>
    <m/>
    <m/>
    <m/>
    <m/>
    <m/>
    <m/>
    <m/>
    <m/>
    <m/>
    <m/>
    <m/>
    <m/>
    <m/>
    <m/>
    <m/>
  </r>
  <r>
    <x v="2514"/>
    <x v="4"/>
    <x v="2176"/>
    <s v="下川雄武線"/>
    <n v="1978"/>
    <n v="9"/>
    <n v="2015"/>
    <s v="Ⅰ"/>
    <n v="2019"/>
    <s v="Ⅱ"/>
    <n v="2019"/>
    <s v="Ⅱ"/>
    <x v="0"/>
    <x v="2"/>
    <m/>
    <m/>
    <n v="2024"/>
    <s v=""/>
    <s v=""/>
    <s v="修繕"/>
    <m/>
    <s v=""/>
    <s v=""/>
    <m/>
    <m/>
    <m/>
    <m/>
    <m/>
    <m/>
    <m/>
    <m/>
    <m/>
    <m/>
    <m/>
    <m/>
    <m/>
    <m/>
    <m/>
    <m/>
    <m/>
    <m/>
    <m/>
    <m/>
    <m/>
    <m/>
    <m/>
    <m/>
    <m/>
    <s v=""/>
    <m/>
    <s v=""/>
    <m/>
    <s v=""/>
    <m/>
    <m/>
    <m/>
    <m/>
    <m/>
    <m/>
    <m/>
    <m/>
    <m/>
    <m/>
    <m/>
    <m/>
    <m/>
    <m/>
    <s v=""/>
  </r>
  <r>
    <x v="2515"/>
    <x v="4"/>
    <x v="2177"/>
    <s v="下川雄武線"/>
    <n v="1979"/>
    <n v="30.3"/>
    <n v="2015"/>
    <s v="Ⅰ"/>
    <n v="2019"/>
    <s v="Ⅱ"/>
    <n v="2019"/>
    <s v="Ⅱ"/>
    <x v="0"/>
    <x v="2"/>
    <m/>
    <m/>
    <n v="2024"/>
    <s v=""/>
    <s v=""/>
    <s v="修繕"/>
    <m/>
    <s v=""/>
    <s v=""/>
    <m/>
    <m/>
    <m/>
    <m/>
    <m/>
    <m/>
    <m/>
    <m/>
    <m/>
    <m/>
    <m/>
    <m/>
    <m/>
    <m/>
    <m/>
    <m/>
    <m/>
    <m/>
    <m/>
    <m/>
    <m/>
    <m/>
    <m/>
    <m/>
    <m/>
    <s v=""/>
    <m/>
    <s v=""/>
    <m/>
    <s v=""/>
    <m/>
    <m/>
    <m/>
    <m/>
    <m/>
    <m/>
    <m/>
    <m/>
    <m/>
    <m/>
    <m/>
    <m/>
    <m/>
    <m/>
    <s v=""/>
  </r>
  <r>
    <x v="2516"/>
    <x v="4"/>
    <x v="2178"/>
    <s v="下川雄武線"/>
    <n v="2006"/>
    <n v="151.5"/>
    <n v="2016"/>
    <s v="Ⅰ"/>
    <n v="2021"/>
    <s v="Ⅰ"/>
    <n v="2021"/>
    <s v="Ⅰ"/>
    <x v="5"/>
    <x v="0"/>
    <m/>
    <m/>
    <n v="2026"/>
    <s v=""/>
    <s v=""/>
    <s v="修繕"/>
    <m/>
    <s v=""/>
    <s v=""/>
    <m/>
    <m/>
    <m/>
    <m/>
    <m/>
    <m/>
    <m/>
    <m/>
    <m/>
    <m/>
    <m/>
    <m/>
    <m/>
    <m/>
    <m/>
    <m/>
    <m/>
    <m/>
    <m/>
    <m/>
    <m/>
    <m/>
    <m/>
    <m/>
    <s v=""/>
    <s v=""/>
    <m/>
    <s v=""/>
    <m/>
    <s v=""/>
    <m/>
    <m/>
    <m/>
    <m/>
    <m/>
    <m/>
    <m/>
    <m/>
    <m/>
    <m/>
    <m/>
    <m/>
    <m/>
    <m/>
    <m/>
  </r>
  <r>
    <x v="2517"/>
    <x v="4"/>
    <x v="2179"/>
    <s v="下川雄武線"/>
    <n v="2007"/>
    <n v="99"/>
    <n v="2016"/>
    <s v="Ⅰ"/>
    <n v="2021"/>
    <s v="Ⅰ"/>
    <n v="2021"/>
    <s v="Ⅰ"/>
    <x v="5"/>
    <x v="0"/>
    <m/>
    <m/>
    <n v="2026"/>
    <s v=""/>
    <s v=""/>
    <s v="修繕"/>
    <m/>
    <s v=""/>
    <s v=""/>
    <m/>
    <m/>
    <m/>
    <m/>
    <m/>
    <m/>
    <m/>
    <m/>
    <m/>
    <m/>
    <m/>
    <m/>
    <m/>
    <m/>
    <m/>
    <m/>
    <m/>
    <m/>
    <m/>
    <m/>
    <m/>
    <m/>
    <m/>
    <m/>
    <s v=""/>
    <s v=""/>
    <m/>
    <s v=""/>
    <m/>
    <s v=""/>
    <m/>
    <m/>
    <m/>
    <m/>
    <m/>
    <m/>
    <m/>
    <m/>
    <m/>
    <m/>
    <m/>
    <m/>
    <m/>
    <m/>
    <m/>
  </r>
  <r>
    <x v="2518"/>
    <x v="4"/>
    <x v="2180"/>
    <s v="下川雄武線"/>
    <n v="2011"/>
    <n v="397"/>
    <n v="2016"/>
    <s v="Ⅰ"/>
    <n v="2021"/>
    <s v="Ⅰ"/>
    <n v="2021"/>
    <s v="Ⅰ"/>
    <x v="5"/>
    <x v="0"/>
    <m/>
    <m/>
    <n v="2026"/>
    <s v=""/>
    <s v=""/>
    <s v="修繕"/>
    <m/>
    <s v=""/>
    <s v=""/>
    <m/>
    <m/>
    <m/>
    <m/>
    <m/>
    <m/>
    <m/>
    <m/>
    <m/>
    <m/>
    <m/>
    <m/>
    <m/>
    <m/>
    <m/>
    <m/>
    <m/>
    <m/>
    <m/>
    <m/>
    <m/>
    <m/>
    <m/>
    <m/>
    <s v=""/>
    <s v=""/>
    <m/>
    <s v=""/>
    <m/>
    <s v=""/>
    <m/>
    <m/>
    <m/>
    <m/>
    <m/>
    <m/>
    <m/>
    <m/>
    <m/>
    <m/>
    <m/>
    <m/>
    <m/>
    <m/>
    <m/>
  </r>
  <r>
    <x v="2519"/>
    <x v="4"/>
    <x v="2181"/>
    <s v="下川雄武線"/>
    <n v="2011"/>
    <n v="100"/>
    <n v="2016"/>
    <s v="Ⅰ"/>
    <n v="2021"/>
    <s v="Ⅰ"/>
    <n v="2021"/>
    <s v="Ⅰ"/>
    <x v="5"/>
    <x v="0"/>
    <m/>
    <m/>
    <n v="2026"/>
    <s v=""/>
    <s v=""/>
    <s v="修繕"/>
    <m/>
    <s v=""/>
    <s v=""/>
    <m/>
    <m/>
    <m/>
    <m/>
    <m/>
    <m/>
    <m/>
    <m/>
    <m/>
    <m/>
    <m/>
    <m/>
    <m/>
    <m/>
    <m/>
    <m/>
    <m/>
    <m/>
    <m/>
    <m/>
    <m/>
    <m/>
    <m/>
    <m/>
    <s v=""/>
    <s v=""/>
    <m/>
    <s v=""/>
    <m/>
    <s v=""/>
    <m/>
    <m/>
    <m/>
    <m/>
    <m/>
    <m/>
    <m/>
    <m/>
    <m/>
    <m/>
    <m/>
    <m/>
    <m/>
    <m/>
    <m/>
  </r>
  <r>
    <x v="2520"/>
    <x v="4"/>
    <x v="38"/>
    <s v="下川雄武線"/>
    <n v="1966"/>
    <n v="137.1"/>
    <n v="2015"/>
    <s v="Ⅱ"/>
    <n v="2019"/>
    <s v="Ⅱ"/>
    <n v="2019"/>
    <s v="Ⅱ"/>
    <x v="0"/>
    <x v="2"/>
    <m/>
    <m/>
    <n v="2024"/>
    <s v="修繕"/>
    <s v="修繕"/>
    <s v="修繕"/>
    <s v="修繕"/>
    <n v="2023"/>
    <n v="2026"/>
    <m/>
    <m/>
    <m/>
    <m/>
    <m/>
    <m/>
    <m/>
    <m/>
    <m/>
    <m/>
    <m/>
    <m/>
    <m/>
    <m/>
    <m/>
    <m/>
    <m/>
    <m/>
    <m/>
    <m/>
    <m/>
    <m/>
    <m/>
    <m/>
    <s v="修繕"/>
    <s v="支承ｱﾝｶｰ補修"/>
    <m/>
    <s v=""/>
    <m/>
    <s v=""/>
    <s v="修繕"/>
    <n v="2023"/>
    <n v="2025"/>
    <m/>
    <m/>
    <m/>
    <m/>
    <m/>
    <s v="修繕"/>
    <n v="2024"/>
    <n v="2026"/>
    <s v="修繕"/>
    <n v="2023"/>
    <n v="2026"/>
    <n v="125"/>
  </r>
  <r>
    <x v="2521"/>
    <x v="4"/>
    <x v="2182"/>
    <s v="下川雄武線"/>
    <n v="2009"/>
    <n v="17"/>
    <n v="2016"/>
    <s v="Ⅰ"/>
    <n v="2021"/>
    <s v="Ⅰ"/>
    <n v="2021"/>
    <s v="Ⅰ"/>
    <x v="5"/>
    <x v="0"/>
    <m/>
    <m/>
    <n v="2026"/>
    <s v=""/>
    <s v=""/>
    <s v="修繕"/>
    <m/>
    <s v=""/>
    <s v=""/>
    <m/>
    <m/>
    <m/>
    <m/>
    <m/>
    <m/>
    <m/>
    <m/>
    <m/>
    <m/>
    <m/>
    <m/>
    <m/>
    <m/>
    <m/>
    <m/>
    <m/>
    <m/>
    <m/>
    <m/>
    <m/>
    <m/>
    <m/>
    <m/>
    <s v=""/>
    <s v=""/>
    <m/>
    <s v=""/>
    <m/>
    <s v=""/>
    <m/>
    <m/>
    <m/>
    <m/>
    <m/>
    <m/>
    <m/>
    <m/>
    <m/>
    <m/>
    <m/>
    <m/>
    <m/>
    <m/>
    <m/>
  </r>
  <r>
    <x v="2522"/>
    <x v="4"/>
    <x v="2183"/>
    <s v="下川雄武線"/>
    <n v="1962"/>
    <n v="90.7"/>
    <n v="2015"/>
    <s v="Ⅲ"/>
    <n v="2019"/>
    <s v="Ⅲ"/>
    <n v="2019"/>
    <s v="Ⅲ"/>
    <x v="0"/>
    <x v="1"/>
    <m/>
    <m/>
    <n v="2024"/>
    <s v="修繕"/>
    <s v="修繕"/>
    <s v="修繕"/>
    <s v="修繕"/>
    <n v="2020"/>
    <n v="2023"/>
    <m/>
    <m/>
    <s v="補助"/>
    <n v="48.5"/>
    <m/>
    <m/>
    <s v="補助"/>
    <n v="25"/>
    <s v="補助"/>
    <n v="35"/>
    <m/>
    <m/>
    <s v="補助"/>
    <n v="48.5"/>
    <s v="補助"/>
    <n v="155"/>
    <s v="補助"/>
    <n v="6"/>
    <m/>
    <m/>
    <n v="2020"/>
    <m/>
    <m/>
    <m/>
    <s v="修繕"/>
    <s v="修繕（床版打替・橋面防水）"/>
    <n v="2020"/>
    <n v="2021.01"/>
    <m/>
    <s v=""/>
    <s v="修繕"/>
    <n v="2020"/>
    <n v="2023"/>
    <s v="修繕"/>
    <n v="2020"/>
    <n v="2023"/>
    <s v="修繕"/>
    <n v="14.4"/>
    <m/>
    <m/>
    <m/>
    <m/>
    <m/>
    <m/>
    <n v="259"/>
  </r>
  <r>
    <x v="2523"/>
    <x v="4"/>
    <x v="2184"/>
    <s v="下川雄武線"/>
    <n v="1975"/>
    <n v="50.1"/>
    <n v="2015"/>
    <s v="Ⅰ"/>
    <n v="2019"/>
    <s v="Ⅰ"/>
    <n v="2019"/>
    <s v="Ⅰ"/>
    <x v="0"/>
    <x v="0"/>
    <m/>
    <m/>
    <n v="2024"/>
    <s v=""/>
    <s v=""/>
    <s v="修繕"/>
    <m/>
    <s v=""/>
    <s v=""/>
    <m/>
    <m/>
    <m/>
    <m/>
    <m/>
    <m/>
    <m/>
    <m/>
    <m/>
    <m/>
    <m/>
    <m/>
    <m/>
    <m/>
    <m/>
    <m/>
    <m/>
    <m/>
    <m/>
    <m/>
    <m/>
    <m/>
    <m/>
    <m/>
    <s v=""/>
    <s v=""/>
    <m/>
    <s v=""/>
    <m/>
    <s v=""/>
    <m/>
    <m/>
    <m/>
    <m/>
    <m/>
    <m/>
    <m/>
    <m/>
    <m/>
    <m/>
    <m/>
    <m/>
    <m/>
    <m/>
    <m/>
  </r>
  <r>
    <x v="2524"/>
    <x v="4"/>
    <x v="2185"/>
    <s v="下川雄武線"/>
    <n v="1970"/>
    <n v="45"/>
    <n v="2015"/>
    <s v="Ⅰ"/>
    <n v="2019"/>
    <s v="Ⅱ"/>
    <n v="2019"/>
    <s v="Ⅱ"/>
    <x v="0"/>
    <x v="2"/>
    <m/>
    <m/>
    <n v="2024"/>
    <s v="修繕"/>
    <s v="修繕"/>
    <s v="修繕"/>
    <s v="修繕"/>
    <n v="2023"/>
    <n v="2026"/>
    <m/>
    <m/>
    <m/>
    <m/>
    <m/>
    <m/>
    <m/>
    <m/>
    <m/>
    <m/>
    <m/>
    <m/>
    <m/>
    <m/>
    <m/>
    <m/>
    <m/>
    <m/>
    <m/>
    <m/>
    <m/>
    <m/>
    <m/>
    <m/>
    <s v="修繕"/>
    <s v="支承ﾓﾙﾀﾙ補修、伸縮装置"/>
    <m/>
    <s v=""/>
    <m/>
    <s v=""/>
    <s v="修繕"/>
    <n v="2023"/>
    <n v="2025"/>
    <m/>
    <m/>
    <m/>
    <m/>
    <m/>
    <s v="修繕"/>
    <n v="2024"/>
    <n v="2026"/>
    <s v="修繕"/>
    <n v="2023"/>
    <n v="2026"/>
    <n v="65"/>
  </r>
  <r>
    <x v="2525"/>
    <x v="4"/>
    <x v="2186"/>
    <s v="下川雄武線"/>
    <n v="1977"/>
    <n v="46"/>
    <n v="2015"/>
    <s v="Ⅰ"/>
    <n v="2019"/>
    <s v="Ⅰ"/>
    <n v="2019"/>
    <s v="Ⅰ"/>
    <x v="0"/>
    <x v="0"/>
    <m/>
    <m/>
    <n v="2024"/>
    <s v=""/>
    <s v=""/>
    <s v="修繕"/>
    <m/>
    <s v=""/>
    <s v=""/>
    <m/>
    <m/>
    <m/>
    <m/>
    <m/>
    <m/>
    <m/>
    <m/>
    <m/>
    <m/>
    <m/>
    <m/>
    <m/>
    <m/>
    <m/>
    <m/>
    <m/>
    <m/>
    <m/>
    <m/>
    <m/>
    <m/>
    <m/>
    <m/>
    <s v=""/>
    <s v=""/>
    <m/>
    <s v=""/>
    <m/>
    <s v=""/>
    <m/>
    <m/>
    <m/>
    <m/>
    <m/>
    <m/>
    <m/>
    <m/>
    <m/>
    <m/>
    <m/>
    <m/>
    <m/>
    <m/>
    <m/>
  </r>
  <r>
    <x v="2526"/>
    <x v="4"/>
    <x v="905"/>
    <s v="下川雄武線"/>
    <n v="2005"/>
    <n v="6.5"/>
    <n v="2016"/>
    <s v="Ⅰ"/>
    <n v="2021"/>
    <s v="Ⅰ"/>
    <n v="2021"/>
    <s v="Ⅰ"/>
    <x v="5"/>
    <x v="0"/>
    <m/>
    <m/>
    <n v="2026"/>
    <s v=""/>
    <s v=""/>
    <s v="修繕"/>
    <m/>
    <s v=""/>
    <s v=""/>
    <m/>
    <m/>
    <m/>
    <m/>
    <m/>
    <m/>
    <m/>
    <m/>
    <m/>
    <m/>
    <m/>
    <m/>
    <m/>
    <m/>
    <m/>
    <m/>
    <m/>
    <m/>
    <m/>
    <m/>
    <m/>
    <m/>
    <m/>
    <m/>
    <s v=""/>
    <s v=""/>
    <m/>
    <s v=""/>
    <m/>
    <s v=""/>
    <m/>
    <m/>
    <m/>
    <m/>
    <m/>
    <m/>
    <m/>
    <m/>
    <m/>
    <m/>
    <m/>
    <m/>
    <m/>
    <m/>
    <m/>
  </r>
  <r>
    <x v="2527"/>
    <x v="4"/>
    <x v="2187"/>
    <s v="士別滝の上線"/>
    <n v="1967"/>
    <n v="6"/>
    <n v="2015"/>
    <s v="Ⅰ"/>
    <n v="2019"/>
    <s v="Ⅰ"/>
    <n v="2019"/>
    <s v="Ⅰ"/>
    <x v="0"/>
    <x v="0"/>
    <m/>
    <m/>
    <n v="2024"/>
    <s v=""/>
    <s v=""/>
    <s v="修繕"/>
    <m/>
    <s v=""/>
    <s v=""/>
    <m/>
    <m/>
    <m/>
    <m/>
    <m/>
    <m/>
    <m/>
    <m/>
    <m/>
    <m/>
    <m/>
    <m/>
    <m/>
    <m/>
    <m/>
    <m/>
    <m/>
    <m/>
    <m/>
    <m/>
    <m/>
    <m/>
    <m/>
    <m/>
    <s v=""/>
    <s v=""/>
    <m/>
    <s v=""/>
    <m/>
    <s v=""/>
    <m/>
    <m/>
    <m/>
    <m/>
    <m/>
    <m/>
    <m/>
    <m/>
    <m/>
    <m/>
    <m/>
    <m/>
    <m/>
    <m/>
    <m/>
  </r>
  <r>
    <x v="2528"/>
    <x v="4"/>
    <x v="328"/>
    <s v="士別滝の上線"/>
    <n v="1965"/>
    <n v="5"/>
    <n v="2015"/>
    <s v="Ⅲ"/>
    <n v="2020"/>
    <s v="Ⅱ"/>
    <n v="2020"/>
    <s v="Ⅱ"/>
    <x v="1"/>
    <x v="2"/>
    <m/>
    <m/>
    <n v="2025"/>
    <s v=""/>
    <s v=""/>
    <s v="修繕"/>
    <m/>
    <s v=""/>
    <s v=""/>
    <m/>
    <m/>
    <m/>
    <m/>
    <m/>
    <m/>
    <m/>
    <m/>
    <m/>
    <m/>
    <m/>
    <m/>
    <m/>
    <m/>
    <m/>
    <m/>
    <s v=""/>
    <m/>
    <m/>
    <s v="下部断面修復"/>
    <m/>
    <s v="2017.09"/>
    <m/>
    <s v="2020.01"/>
    <m/>
    <s v=""/>
    <m/>
    <s v=""/>
    <m/>
    <s v=""/>
    <m/>
    <m/>
    <m/>
    <m/>
    <m/>
    <m/>
    <m/>
    <m/>
    <m/>
    <m/>
    <m/>
    <m/>
    <m/>
    <m/>
    <s v=""/>
  </r>
  <r>
    <x v="2529"/>
    <x v="4"/>
    <x v="2188"/>
    <s v="士別滝の上線"/>
    <n v="1964"/>
    <n v="4"/>
    <n v="2015"/>
    <s v="Ⅰ"/>
    <n v="2019"/>
    <s v="Ⅰ"/>
    <n v="2019"/>
    <s v="Ⅰ"/>
    <x v="0"/>
    <x v="0"/>
    <m/>
    <m/>
    <n v="2024"/>
    <s v=""/>
    <s v=""/>
    <s v="修繕"/>
    <m/>
    <s v=""/>
    <s v=""/>
    <m/>
    <m/>
    <m/>
    <m/>
    <m/>
    <m/>
    <m/>
    <m/>
    <m/>
    <m/>
    <m/>
    <m/>
    <m/>
    <m/>
    <m/>
    <m/>
    <m/>
    <m/>
    <m/>
    <m/>
    <m/>
    <m/>
    <m/>
    <m/>
    <s v=""/>
    <s v=""/>
    <m/>
    <s v=""/>
    <m/>
    <s v=""/>
    <m/>
    <m/>
    <m/>
    <m/>
    <m/>
    <m/>
    <m/>
    <m/>
    <m/>
    <m/>
    <m/>
    <m/>
    <m/>
    <m/>
    <m/>
  </r>
  <r>
    <x v="2530"/>
    <x v="4"/>
    <x v="2189"/>
    <s v="士別滝の上線"/>
    <n v="1965"/>
    <n v="115.3"/>
    <n v="2015"/>
    <s v="Ⅱ"/>
    <n v="2019"/>
    <s v="Ⅱ"/>
    <n v="2019"/>
    <s v="Ⅱ"/>
    <x v="0"/>
    <x v="2"/>
    <m/>
    <m/>
    <n v="2024"/>
    <s v="修繕"/>
    <s v="修繕"/>
    <s v="修繕"/>
    <s v="修繕"/>
    <n v="2023"/>
    <n v="2026"/>
    <m/>
    <m/>
    <m/>
    <m/>
    <m/>
    <m/>
    <m/>
    <m/>
    <m/>
    <m/>
    <m/>
    <m/>
    <m/>
    <m/>
    <m/>
    <m/>
    <m/>
    <m/>
    <m/>
    <m/>
    <m/>
    <m/>
    <m/>
    <m/>
    <s v="修繕"/>
    <s v="床版ひび割れ補修、断面補修"/>
    <m/>
    <s v=""/>
    <m/>
    <s v=""/>
    <s v="修繕"/>
    <n v="2023"/>
    <n v="2025"/>
    <m/>
    <m/>
    <m/>
    <m/>
    <m/>
    <s v="修繕"/>
    <n v="2024"/>
    <n v="2026"/>
    <s v="修繕"/>
    <n v="2023"/>
    <n v="2026"/>
    <n v="185"/>
  </r>
  <r>
    <x v="2531"/>
    <x v="4"/>
    <x v="2190"/>
    <s v="士別滝の上線"/>
    <n v="1969"/>
    <n v="322"/>
    <n v="2016"/>
    <s v="Ⅲ"/>
    <n v="2021"/>
    <s v="Ⅲ"/>
    <n v="2021"/>
    <s v="Ⅲ"/>
    <x v="5"/>
    <x v="1"/>
    <m/>
    <m/>
    <n v="2026"/>
    <s v="修繕"/>
    <s v="修繕"/>
    <s v="修繕"/>
    <s v="修繕"/>
    <n v="2020"/>
    <n v="2023"/>
    <s v="補助"/>
    <n v="28"/>
    <s v="補助"/>
    <n v="11.64"/>
    <m/>
    <m/>
    <s v="補助"/>
    <n v="20"/>
    <s v="補助"/>
    <n v="25"/>
    <s v="補助"/>
    <n v="28"/>
    <s v="補助"/>
    <n v="11.64"/>
    <m/>
    <m/>
    <s v="補助"/>
    <n v="30"/>
    <s v="修繕"/>
    <s v="下部断面修復"/>
    <n v="2021"/>
    <s v="2021.04"/>
    <m/>
    <m/>
    <s v="修繕"/>
    <s v="修繕（下部断面修復工、地覆補修）"/>
    <n v="2021"/>
    <n v="2021.04"/>
    <m/>
    <s v=""/>
    <s v="修繕"/>
    <n v="2020"/>
    <n v="2023"/>
    <s v="修繕"/>
    <n v="2020"/>
    <n v="2023"/>
    <s v="修繕"/>
    <n v="28.8"/>
    <m/>
    <m/>
    <m/>
    <m/>
    <m/>
    <m/>
    <n v="114"/>
  </r>
  <r>
    <x v="2532"/>
    <x v="4"/>
    <x v="285"/>
    <s v="士別滝の上線"/>
    <n v="1968"/>
    <n v="125.7"/>
    <n v="2015"/>
    <s v="Ⅲ"/>
    <n v="2020"/>
    <s v="Ⅱ"/>
    <n v="2020"/>
    <s v="Ⅱ"/>
    <x v="1"/>
    <x v="2"/>
    <m/>
    <m/>
    <n v="2025"/>
    <s v="修繕"/>
    <s v="修繕"/>
    <s v="修繕"/>
    <s v="修繕"/>
    <n v="2021"/>
    <n v="2022"/>
    <m/>
    <m/>
    <m/>
    <m/>
    <m/>
    <m/>
    <s v="補助"/>
    <n v="20"/>
    <s v="補助"/>
    <n v="5"/>
    <m/>
    <m/>
    <s v="補助"/>
    <n v="14.2"/>
    <m/>
    <m/>
    <s v=""/>
    <m/>
    <s v="修繕"/>
    <s v="床版断面修復"/>
    <m/>
    <m/>
    <m/>
    <m/>
    <s v="修繕"/>
    <s v="床版・下部工床版ひび割れ補修、断面補修"/>
    <n v="2020"/>
    <n v="2021.02"/>
    <n v="2022"/>
    <n v="2023.03"/>
    <m/>
    <m/>
    <m/>
    <m/>
    <m/>
    <m/>
    <m/>
    <m/>
    <m/>
    <m/>
    <m/>
    <m/>
    <m/>
    <m/>
    <s v=""/>
  </r>
  <r>
    <x v="2533"/>
    <x v="4"/>
    <x v="1903"/>
    <s v="士別滝の上線"/>
    <n v="1954"/>
    <n v="17.3"/>
    <n v="2015"/>
    <s v="Ⅰ"/>
    <n v="2019"/>
    <s v="Ⅲ"/>
    <n v="2019"/>
    <s v="Ⅲ"/>
    <x v="0"/>
    <x v="1"/>
    <m/>
    <m/>
    <n v="2024"/>
    <s v="修繕"/>
    <s v="修繕"/>
    <s v="修繕"/>
    <s v="修繕"/>
    <n v="2021"/>
    <n v="2023"/>
    <s v="補助"/>
    <n v="4"/>
    <s v="補助"/>
    <n v="4.8499999999999996"/>
    <m/>
    <m/>
    <m/>
    <m/>
    <m/>
    <m/>
    <s v="補助"/>
    <n v="4"/>
    <s v="補助"/>
    <n v="4.8499999999999996"/>
    <s v="補助"/>
    <n v="40"/>
    <s v="補助"/>
    <n v="20"/>
    <m/>
    <m/>
    <m/>
    <m/>
    <m/>
    <m/>
    <s v="修繕"/>
    <s v="修繕（床版ひび割れ補修、支承ﾓﾙﾀﾙ補修、伸縮装置交換）"/>
    <n v="2021"/>
    <n v="2022.02"/>
    <m/>
    <s v=""/>
    <s v="修繕"/>
    <n v="2021"/>
    <n v="2023"/>
    <s v="修繕"/>
    <n v="2021"/>
    <n v="2023"/>
    <s v="修繕"/>
    <n v="14.4"/>
    <m/>
    <m/>
    <m/>
    <m/>
    <m/>
    <m/>
    <n v="64"/>
  </r>
  <r>
    <x v="2534"/>
    <x v="4"/>
    <x v="2191"/>
    <s v="士別滝の上線"/>
    <n v="1986"/>
    <n v="20.2"/>
    <n v="2016"/>
    <s v="Ⅰ"/>
    <n v="2020"/>
    <s v="Ⅰ"/>
    <n v="2020"/>
    <s v="Ⅰ"/>
    <x v="1"/>
    <x v="0"/>
    <m/>
    <m/>
    <n v="2025"/>
    <s v=""/>
    <s v=""/>
    <s v="修繕"/>
    <m/>
    <s v=""/>
    <s v=""/>
    <m/>
    <m/>
    <m/>
    <m/>
    <m/>
    <m/>
    <m/>
    <m/>
    <m/>
    <m/>
    <m/>
    <m/>
    <m/>
    <m/>
    <m/>
    <m/>
    <m/>
    <m/>
    <m/>
    <m/>
    <m/>
    <m/>
    <m/>
    <m/>
    <s v=""/>
    <s v=""/>
    <m/>
    <s v=""/>
    <m/>
    <s v=""/>
    <m/>
    <m/>
    <m/>
    <m/>
    <m/>
    <m/>
    <m/>
    <m/>
    <m/>
    <m/>
    <m/>
    <m/>
    <m/>
    <m/>
    <m/>
  </r>
  <r>
    <x v="2535"/>
    <x v="4"/>
    <x v="2192"/>
    <s v="士別滝の上線"/>
    <n v="2001"/>
    <n v="25"/>
    <n v="2015"/>
    <s v="Ⅰ"/>
    <n v="2019"/>
    <s v="Ⅰ"/>
    <n v="2019"/>
    <s v="Ⅰ"/>
    <x v="0"/>
    <x v="0"/>
    <m/>
    <m/>
    <n v="2024"/>
    <s v=""/>
    <s v=""/>
    <s v="修繕"/>
    <m/>
    <s v=""/>
    <s v=""/>
    <m/>
    <m/>
    <m/>
    <m/>
    <m/>
    <m/>
    <m/>
    <m/>
    <m/>
    <m/>
    <m/>
    <m/>
    <m/>
    <m/>
    <m/>
    <m/>
    <m/>
    <m/>
    <m/>
    <m/>
    <m/>
    <m/>
    <m/>
    <m/>
    <s v=""/>
    <s v=""/>
    <m/>
    <s v=""/>
    <m/>
    <s v=""/>
    <m/>
    <m/>
    <m/>
    <m/>
    <m/>
    <m/>
    <m/>
    <m/>
    <m/>
    <m/>
    <m/>
    <m/>
    <m/>
    <m/>
    <m/>
  </r>
  <r>
    <x v="2536"/>
    <x v="4"/>
    <x v="2193"/>
    <s v="士別滝の上線"/>
    <n v="1964"/>
    <n v="3"/>
    <n v="2015"/>
    <s v="Ⅰ"/>
    <n v="2019"/>
    <s v="Ⅰ"/>
    <n v="2019"/>
    <s v="Ⅰ"/>
    <x v="0"/>
    <x v="0"/>
    <m/>
    <m/>
    <n v="2024"/>
    <s v=""/>
    <s v=""/>
    <s v="修繕"/>
    <m/>
    <s v=""/>
    <s v=""/>
    <m/>
    <m/>
    <m/>
    <m/>
    <m/>
    <m/>
    <m/>
    <m/>
    <m/>
    <m/>
    <m/>
    <m/>
    <m/>
    <m/>
    <m/>
    <m/>
    <m/>
    <m/>
    <m/>
    <m/>
    <m/>
    <m/>
    <m/>
    <m/>
    <s v=""/>
    <s v=""/>
    <m/>
    <s v=""/>
    <m/>
    <s v=""/>
    <m/>
    <m/>
    <m/>
    <m/>
    <m/>
    <m/>
    <m/>
    <m/>
    <m/>
    <m/>
    <m/>
    <m/>
    <m/>
    <m/>
    <m/>
  </r>
  <r>
    <x v="2537"/>
    <x v="4"/>
    <x v="2194"/>
    <s v="士別滝の上線"/>
    <n v="1961"/>
    <n v="10"/>
    <n v="2015"/>
    <s v="Ⅲ"/>
    <n v="2020"/>
    <s v="Ⅱ"/>
    <n v="2020"/>
    <s v="Ⅱ"/>
    <x v="1"/>
    <x v="2"/>
    <m/>
    <m/>
    <n v="2025"/>
    <s v=""/>
    <s v=""/>
    <s v="修繕"/>
    <m/>
    <s v=""/>
    <s v=""/>
    <m/>
    <m/>
    <m/>
    <m/>
    <m/>
    <m/>
    <m/>
    <m/>
    <m/>
    <m/>
    <m/>
    <m/>
    <m/>
    <m/>
    <m/>
    <m/>
    <s v=""/>
    <m/>
    <m/>
    <s v="下部断面修復"/>
    <m/>
    <s v="2017.09"/>
    <m/>
    <s v="2020.01"/>
    <m/>
    <s v=""/>
    <m/>
    <s v=""/>
    <m/>
    <s v=""/>
    <m/>
    <m/>
    <m/>
    <m/>
    <m/>
    <m/>
    <m/>
    <m/>
    <m/>
    <m/>
    <m/>
    <m/>
    <m/>
    <m/>
    <s v=""/>
  </r>
  <r>
    <x v="2538"/>
    <x v="4"/>
    <x v="2195"/>
    <s v="士別滝の上線"/>
    <n v="1971"/>
    <n v="50"/>
    <n v="2016"/>
    <s v="Ⅱ"/>
    <n v="2020"/>
    <s v="Ⅱ"/>
    <n v="2020"/>
    <s v="Ⅱ"/>
    <x v="1"/>
    <x v="2"/>
    <m/>
    <m/>
    <n v="2025"/>
    <s v=""/>
    <s v=""/>
    <s v="修繕"/>
    <m/>
    <s v=""/>
    <s v=""/>
    <m/>
    <m/>
    <m/>
    <m/>
    <m/>
    <m/>
    <m/>
    <m/>
    <m/>
    <m/>
    <m/>
    <m/>
    <m/>
    <m/>
    <m/>
    <m/>
    <m/>
    <m/>
    <m/>
    <m/>
    <m/>
    <m/>
    <m/>
    <m/>
    <m/>
    <s v=""/>
    <m/>
    <s v=""/>
    <m/>
    <s v=""/>
    <m/>
    <m/>
    <m/>
    <m/>
    <m/>
    <m/>
    <m/>
    <m/>
    <m/>
    <m/>
    <m/>
    <m/>
    <m/>
    <m/>
    <s v=""/>
  </r>
  <r>
    <x v="2539"/>
    <x v="4"/>
    <x v="2196"/>
    <s v="士別滝の上線"/>
    <n v="1967"/>
    <n v="222.5"/>
    <n v="2017"/>
    <s v="Ⅱ"/>
    <n v="2017"/>
    <s v="Ⅱ"/>
    <n v="2022"/>
    <s v="Ⅱ"/>
    <x v="2"/>
    <x v="2"/>
    <m/>
    <m/>
    <n v="2027"/>
    <s v="修繕"/>
    <s v="修繕"/>
    <s v="修繕"/>
    <s v="修繕"/>
    <n v="2021"/>
    <n v="2028"/>
    <m/>
    <m/>
    <m/>
    <m/>
    <s v="補助"/>
    <n v="3"/>
    <s v="補助"/>
    <n v="20"/>
    <s v="補助"/>
    <n v="3.5"/>
    <m/>
    <m/>
    <m/>
    <m/>
    <m/>
    <m/>
    <m/>
    <m/>
    <s v="修繕"/>
    <s v="伸縮装置取替"/>
    <n v="2017"/>
    <s v="2017.09"/>
    <n v="2019"/>
    <s v="2020.02"/>
    <s v=""/>
    <s v=""/>
    <m/>
    <s v=""/>
    <m/>
    <s v=""/>
    <s v="修繕"/>
    <n v="2020"/>
    <n v="2026"/>
    <m/>
    <m/>
    <m/>
    <m/>
    <m/>
    <s v="修繕"/>
    <n v="2021"/>
    <n v="2028"/>
    <s v="修繕"/>
    <n v="2021"/>
    <n v="2028"/>
    <n v="368.74"/>
  </r>
  <r>
    <x v="2540"/>
    <x v="4"/>
    <x v="2197"/>
    <s v="士別滝の上線"/>
    <n v="1990"/>
    <n v="225"/>
    <n v="2017"/>
    <s v="Ⅰ"/>
    <n v="2017"/>
    <s v="Ⅰ"/>
    <n v="2022"/>
    <s v="Ⅰ"/>
    <x v="2"/>
    <x v="0"/>
    <m/>
    <m/>
    <n v="2027"/>
    <s v=""/>
    <s v=""/>
    <s v="修繕"/>
    <m/>
    <s v=""/>
    <s v=""/>
    <m/>
    <m/>
    <m/>
    <m/>
    <m/>
    <m/>
    <m/>
    <m/>
    <m/>
    <m/>
    <m/>
    <m/>
    <m/>
    <m/>
    <m/>
    <m/>
    <m/>
    <m/>
    <m/>
    <m/>
    <m/>
    <m/>
    <m/>
    <m/>
    <s v=""/>
    <s v=""/>
    <m/>
    <s v=""/>
    <m/>
    <s v=""/>
    <m/>
    <m/>
    <m/>
    <m/>
    <m/>
    <m/>
    <m/>
    <m/>
    <m/>
    <m/>
    <m/>
    <m/>
    <m/>
    <m/>
    <m/>
  </r>
  <r>
    <x v="2541"/>
    <x v="4"/>
    <x v="2198"/>
    <s v="士別滝の上線"/>
    <n v="1987"/>
    <n v="7"/>
    <n v="2015"/>
    <s v="Ⅰ"/>
    <n v="2019"/>
    <s v="Ⅰ"/>
    <n v="2019"/>
    <s v="Ⅰ"/>
    <x v="0"/>
    <x v="0"/>
    <m/>
    <m/>
    <n v="2024"/>
    <s v=""/>
    <s v=""/>
    <s v="修繕"/>
    <m/>
    <s v=""/>
    <s v=""/>
    <m/>
    <m/>
    <m/>
    <m/>
    <m/>
    <m/>
    <m/>
    <m/>
    <m/>
    <m/>
    <m/>
    <m/>
    <m/>
    <m/>
    <m/>
    <m/>
    <m/>
    <m/>
    <m/>
    <m/>
    <m/>
    <m/>
    <m/>
    <m/>
    <s v=""/>
    <s v=""/>
    <m/>
    <s v=""/>
    <m/>
    <s v=""/>
    <m/>
    <m/>
    <m/>
    <m/>
    <m/>
    <m/>
    <m/>
    <m/>
    <m/>
    <m/>
    <m/>
    <m/>
    <m/>
    <m/>
    <m/>
  </r>
  <r>
    <x v="2542"/>
    <x v="4"/>
    <x v="2199"/>
    <s v="士別滝の上線"/>
    <n v="1983"/>
    <n v="11.2"/>
    <n v="2015"/>
    <s v="Ⅰ"/>
    <n v="2019"/>
    <s v="Ⅰ"/>
    <n v="2019"/>
    <s v="Ⅰ"/>
    <x v="0"/>
    <x v="0"/>
    <m/>
    <m/>
    <n v="2024"/>
    <s v=""/>
    <s v=""/>
    <s v="修繕"/>
    <m/>
    <s v=""/>
    <s v=""/>
    <m/>
    <m/>
    <m/>
    <m/>
    <m/>
    <m/>
    <m/>
    <m/>
    <m/>
    <m/>
    <m/>
    <m/>
    <m/>
    <m/>
    <m/>
    <m/>
    <m/>
    <m/>
    <m/>
    <m/>
    <m/>
    <m/>
    <m/>
    <m/>
    <s v=""/>
    <s v=""/>
    <m/>
    <s v=""/>
    <m/>
    <s v=""/>
    <m/>
    <m/>
    <m/>
    <m/>
    <m/>
    <m/>
    <m/>
    <m/>
    <m/>
    <m/>
    <m/>
    <m/>
    <m/>
    <m/>
    <m/>
  </r>
  <r>
    <x v="2543"/>
    <x v="4"/>
    <x v="2200"/>
    <s v="士別滝の上線"/>
    <n v="1999"/>
    <n v="74"/>
    <n v="2015"/>
    <s v="Ⅰ"/>
    <n v="2019"/>
    <s v="Ⅱ"/>
    <n v="2019"/>
    <s v="Ⅱ"/>
    <x v="0"/>
    <x v="2"/>
    <m/>
    <m/>
    <n v="2024"/>
    <s v=""/>
    <s v=""/>
    <s v="修繕"/>
    <m/>
    <s v=""/>
    <s v=""/>
    <m/>
    <m/>
    <m/>
    <m/>
    <m/>
    <m/>
    <m/>
    <m/>
    <m/>
    <m/>
    <m/>
    <m/>
    <m/>
    <m/>
    <m/>
    <m/>
    <m/>
    <m/>
    <m/>
    <m/>
    <m/>
    <m/>
    <m/>
    <m/>
    <m/>
    <s v=""/>
    <m/>
    <s v=""/>
    <m/>
    <s v=""/>
    <m/>
    <m/>
    <m/>
    <m/>
    <m/>
    <m/>
    <m/>
    <m/>
    <m/>
    <m/>
    <m/>
    <m/>
    <m/>
    <m/>
    <s v=""/>
  </r>
  <r>
    <x v="2544"/>
    <x v="4"/>
    <x v="228"/>
    <s v="士別滝の上線"/>
    <n v="1970"/>
    <n v="15.5"/>
    <n v="2015"/>
    <s v="Ⅰ"/>
    <n v="2019"/>
    <s v="Ⅰ"/>
    <n v="2019"/>
    <s v="Ⅰ"/>
    <x v="0"/>
    <x v="0"/>
    <m/>
    <m/>
    <n v="2024"/>
    <s v=""/>
    <s v=""/>
    <s v="修繕"/>
    <m/>
    <s v=""/>
    <s v=""/>
    <m/>
    <m/>
    <m/>
    <m/>
    <m/>
    <m/>
    <m/>
    <m/>
    <m/>
    <m/>
    <m/>
    <m/>
    <m/>
    <m/>
    <m/>
    <m/>
    <s v=""/>
    <m/>
    <m/>
    <m/>
    <m/>
    <m/>
    <m/>
    <m/>
    <s v=""/>
    <s v=""/>
    <m/>
    <s v=""/>
    <m/>
    <s v=""/>
    <m/>
    <m/>
    <m/>
    <m/>
    <m/>
    <m/>
    <m/>
    <m/>
    <m/>
    <m/>
    <m/>
    <m/>
    <m/>
    <m/>
    <m/>
  </r>
  <r>
    <x v="2545"/>
    <x v="4"/>
    <x v="1546"/>
    <s v="士別滝の上線"/>
    <n v="1977"/>
    <n v="16.899999999999999"/>
    <n v="2016"/>
    <s v="Ⅱ"/>
    <n v="2020"/>
    <s v="Ⅱ"/>
    <n v="2020"/>
    <s v="Ⅱ"/>
    <x v="1"/>
    <x v="2"/>
    <m/>
    <m/>
    <n v="2025"/>
    <s v=""/>
    <s v=""/>
    <s v="修繕"/>
    <m/>
    <s v=""/>
    <s v=""/>
    <m/>
    <m/>
    <m/>
    <m/>
    <m/>
    <m/>
    <m/>
    <m/>
    <m/>
    <m/>
    <m/>
    <m/>
    <m/>
    <m/>
    <m/>
    <m/>
    <m/>
    <m/>
    <m/>
    <m/>
    <m/>
    <m/>
    <m/>
    <m/>
    <m/>
    <s v=""/>
    <m/>
    <s v=""/>
    <m/>
    <s v=""/>
    <m/>
    <m/>
    <m/>
    <m/>
    <m/>
    <m/>
    <m/>
    <m/>
    <m/>
    <m/>
    <m/>
    <m/>
    <m/>
    <m/>
    <s v=""/>
  </r>
  <r>
    <x v="2546"/>
    <x v="4"/>
    <x v="2201"/>
    <s v="士別滝の上線"/>
    <n v="1985"/>
    <n v="42.6"/>
    <n v="2016"/>
    <s v="Ⅰ"/>
    <n v="2020"/>
    <s v="Ⅱ"/>
    <n v="2020"/>
    <s v="Ⅱ"/>
    <x v="1"/>
    <x v="2"/>
    <m/>
    <m/>
    <n v="2025"/>
    <s v=""/>
    <s v=""/>
    <s v="修繕"/>
    <m/>
    <s v=""/>
    <s v=""/>
    <m/>
    <m/>
    <m/>
    <m/>
    <m/>
    <m/>
    <m/>
    <m/>
    <m/>
    <m/>
    <m/>
    <m/>
    <m/>
    <m/>
    <m/>
    <m/>
    <m/>
    <m/>
    <m/>
    <m/>
    <m/>
    <m/>
    <m/>
    <m/>
    <m/>
    <s v=""/>
    <m/>
    <s v=""/>
    <m/>
    <s v=""/>
    <m/>
    <m/>
    <m/>
    <m/>
    <m/>
    <m/>
    <m/>
    <m/>
    <m/>
    <m/>
    <m/>
    <m/>
    <m/>
    <m/>
    <s v=""/>
  </r>
  <r>
    <x v="2547"/>
    <x v="4"/>
    <x v="2202"/>
    <s v="士別滝の上線"/>
    <n v="1985"/>
    <n v="38"/>
    <n v="2016"/>
    <s v="Ⅱ"/>
    <n v="2020"/>
    <s v="Ⅱ"/>
    <n v="2020"/>
    <s v="Ⅱ"/>
    <x v="1"/>
    <x v="2"/>
    <m/>
    <m/>
    <n v="2025"/>
    <s v=""/>
    <s v=""/>
    <s v="修繕"/>
    <m/>
    <s v=""/>
    <s v=""/>
    <m/>
    <m/>
    <m/>
    <m/>
    <m/>
    <m/>
    <m/>
    <m/>
    <m/>
    <m/>
    <m/>
    <m/>
    <m/>
    <m/>
    <m/>
    <m/>
    <m/>
    <m/>
    <m/>
    <m/>
    <m/>
    <m/>
    <m/>
    <m/>
    <m/>
    <s v=""/>
    <m/>
    <s v=""/>
    <m/>
    <s v=""/>
    <m/>
    <m/>
    <m/>
    <m/>
    <m/>
    <m/>
    <m/>
    <m/>
    <m/>
    <m/>
    <m/>
    <m/>
    <m/>
    <m/>
    <s v=""/>
  </r>
  <r>
    <x v="2548"/>
    <x v="4"/>
    <x v="2203"/>
    <s v="士別滝の上線"/>
    <n v="1978"/>
    <n v="19.100000000000001"/>
    <n v="2015"/>
    <s v="Ⅰ"/>
    <n v="2019"/>
    <s v="Ⅰ"/>
    <n v="2019"/>
    <s v="Ⅰ"/>
    <x v="0"/>
    <x v="0"/>
    <m/>
    <m/>
    <n v="2024"/>
    <s v=""/>
    <s v=""/>
    <s v="修繕"/>
    <m/>
    <s v=""/>
    <s v=""/>
    <m/>
    <m/>
    <m/>
    <m/>
    <m/>
    <m/>
    <m/>
    <m/>
    <m/>
    <m/>
    <m/>
    <m/>
    <m/>
    <m/>
    <m/>
    <m/>
    <m/>
    <m/>
    <m/>
    <m/>
    <m/>
    <m/>
    <m/>
    <m/>
    <s v=""/>
    <s v=""/>
    <m/>
    <s v=""/>
    <m/>
    <s v=""/>
    <m/>
    <m/>
    <m/>
    <m/>
    <m/>
    <m/>
    <m/>
    <m/>
    <m/>
    <m/>
    <m/>
    <m/>
    <m/>
    <m/>
    <m/>
  </r>
  <r>
    <x v="2549"/>
    <x v="4"/>
    <x v="2204"/>
    <s v="士別滝の上線"/>
    <n v="1969"/>
    <n v="200.5"/>
    <n v="2015"/>
    <s v="Ⅰ"/>
    <n v="2019"/>
    <s v="Ⅱ"/>
    <n v="2019"/>
    <s v="Ⅱ"/>
    <x v="0"/>
    <x v="2"/>
    <m/>
    <m/>
    <n v="2024"/>
    <s v="修繕"/>
    <s v="修繕"/>
    <s v="修繕"/>
    <s v="修繕"/>
    <n v="2023"/>
    <n v="2026"/>
    <m/>
    <m/>
    <m/>
    <m/>
    <m/>
    <m/>
    <m/>
    <m/>
    <m/>
    <m/>
    <m/>
    <m/>
    <m/>
    <m/>
    <m/>
    <m/>
    <m/>
    <m/>
    <m/>
    <m/>
    <m/>
    <m/>
    <m/>
    <m/>
    <s v="修繕"/>
    <s v="地福補修・上部リベット取替"/>
    <m/>
    <s v=""/>
    <m/>
    <s v=""/>
    <s v="修繕"/>
    <n v="2023"/>
    <n v="2025"/>
    <m/>
    <m/>
    <m/>
    <m/>
    <m/>
    <s v="修繕"/>
    <n v="2024"/>
    <n v="2026"/>
    <s v="修繕"/>
    <n v="2023"/>
    <n v="2026"/>
    <n v="150"/>
  </r>
  <r>
    <x v="2550"/>
    <x v="4"/>
    <x v="2205"/>
    <s v="士別滝の上線"/>
    <n v="1968"/>
    <n v="60.7"/>
    <n v="2015"/>
    <s v="Ⅰ"/>
    <n v="2019"/>
    <s v="Ⅱ"/>
    <n v="2019"/>
    <s v="Ⅱ"/>
    <x v="0"/>
    <x v="2"/>
    <m/>
    <m/>
    <n v="2024"/>
    <s v="修繕"/>
    <s v="修繕"/>
    <s v="修繕"/>
    <s v="修繕"/>
    <n v="2023"/>
    <n v="2026"/>
    <m/>
    <m/>
    <m/>
    <m/>
    <m/>
    <m/>
    <m/>
    <m/>
    <m/>
    <m/>
    <m/>
    <m/>
    <m/>
    <m/>
    <m/>
    <m/>
    <m/>
    <m/>
    <m/>
    <m/>
    <m/>
    <m/>
    <m/>
    <m/>
    <s v="修繕"/>
    <s v=""/>
    <m/>
    <s v=""/>
    <m/>
    <s v=""/>
    <s v="修繕"/>
    <n v="2023"/>
    <n v="2025"/>
    <m/>
    <m/>
    <m/>
    <m/>
    <m/>
    <s v="修繕"/>
    <n v="2024"/>
    <n v="2026"/>
    <s v="修繕"/>
    <n v="2023"/>
    <n v="2026"/>
    <n v="95"/>
  </r>
  <r>
    <x v="2551"/>
    <x v="4"/>
    <x v="2206"/>
    <s v="旭川空港線"/>
    <n v="1997"/>
    <n v="24"/>
    <n v="2015"/>
    <s v="Ⅰ"/>
    <n v="2019"/>
    <s v="Ⅰ"/>
    <n v="2019"/>
    <s v="Ⅰ"/>
    <x v="0"/>
    <x v="0"/>
    <m/>
    <m/>
    <n v="2024"/>
    <s v=""/>
    <s v=""/>
    <s v="修繕"/>
    <m/>
    <s v=""/>
    <s v=""/>
    <m/>
    <m/>
    <m/>
    <m/>
    <m/>
    <m/>
    <m/>
    <m/>
    <m/>
    <m/>
    <m/>
    <m/>
    <m/>
    <m/>
    <m/>
    <m/>
    <m/>
    <m/>
    <m/>
    <m/>
    <m/>
    <m/>
    <m/>
    <m/>
    <s v=""/>
    <s v=""/>
    <m/>
    <s v=""/>
    <m/>
    <s v=""/>
    <m/>
    <m/>
    <m/>
    <m/>
    <m/>
    <m/>
    <m/>
    <m/>
    <m/>
    <m/>
    <m/>
    <m/>
    <m/>
    <m/>
    <m/>
  </r>
  <r>
    <x v="2552"/>
    <x v="4"/>
    <x v="2207"/>
    <s v="旭川空港線"/>
    <n v="1964"/>
    <n v="4.5999999999999996"/>
    <n v="2015"/>
    <s v="Ⅰ"/>
    <n v="2019"/>
    <s v="Ⅰ"/>
    <n v="2019"/>
    <s v="Ⅰ"/>
    <x v="0"/>
    <x v="0"/>
    <m/>
    <m/>
    <n v="2024"/>
    <s v=""/>
    <s v=""/>
    <s v="更新※"/>
    <m/>
    <s v=""/>
    <s v=""/>
    <m/>
    <m/>
    <m/>
    <m/>
    <m/>
    <m/>
    <m/>
    <m/>
    <m/>
    <m/>
    <m/>
    <m/>
    <m/>
    <m/>
    <m/>
    <m/>
    <m/>
    <m/>
    <m/>
    <m/>
    <m/>
    <m/>
    <m/>
    <m/>
    <s v=""/>
    <s v=""/>
    <m/>
    <s v=""/>
    <m/>
    <s v=""/>
    <m/>
    <m/>
    <m/>
    <m/>
    <m/>
    <m/>
    <m/>
    <m/>
    <m/>
    <m/>
    <m/>
    <m/>
    <m/>
    <m/>
    <m/>
  </r>
  <r>
    <x v="2553"/>
    <x v="4"/>
    <x v="327"/>
    <s v="旭川空港線"/>
    <n v="1980"/>
    <n v="3.7"/>
    <n v="2015"/>
    <s v="Ⅰ"/>
    <n v="2019"/>
    <s v="Ⅰ"/>
    <n v="2019"/>
    <s v="Ⅰ"/>
    <x v="0"/>
    <x v="0"/>
    <m/>
    <m/>
    <n v="2024"/>
    <s v=""/>
    <s v=""/>
    <s v="修繕"/>
    <m/>
    <s v=""/>
    <s v=""/>
    <m/>
    <m/>
    <m/>
    <m/>
    <m/>
    <m/>
    <m/>
    <m/>
    <m/>
    <m/>
    <m/>
    <m/>
    <m/>
    <m/>
    <m/>
    <m/>
    <m/>
    <m/>
    <m/>
    <m/>
    <m/>
    <m/>
    <m/>
    <m/>
    <s v=""/>
    <s v=""/>
    <m/>
    <s v=""/>
    <m/>
    <s v=""/>
    <m/>
    <m/>
    <m/>
    <m/>
    <m/>
    <m/>
    <m/>
    <m/>
    <m/>
    <m/>
    <m/>
    <m/>
    <m/>
    <m/>
    <m/>
  </r>
  <r>
    <x v="2554"/>
    <x v="4"/>
    <x v="419"/>
    <s v="旭川空港線"/>
    <n v="1978"/>
    <n v="5.3"/>
    <n v="2015"/>
    <s v="Ⅱ"/>
    <n v="2019"/>
    <s v="Ⅱ"/>
    <n v="2019"/>
    <s v="Ⅱ"/>
    <x v="0"/>
    <x v="2"/>
    <m/>
    <m/>
    <n v="2024"/>
    <s v=""/>
    <m/>
    <s v="修繕"/>
    <m/>
    <s v=""/>
    <s v=""/>
    <m/>
    <m/>
    <m/>
    <m/>
    <m/>
    <m/>
    <m/>
    <m/>
    <m/>
    <m/>
    <m/>
    <m/>
    <m/>
    <m/>
    <m/>
    <m/>
    <m/>
    <m/>
    <m/>
    <m/>
    <m/>
    <m/>
    <m/>
    <m/>
    <s v="修繕"/>
    <s v=""/>
    <m/>
    <s v=""/>
    <m/>
    <s v=""/>
    <m/>
    <m/>
    <m/>
    <m/>
    <m/>
    <m/>
    <m/>
    <m/>
    <m/>
    <m/>
    <m/>
    <m/>
    <m/>
    <m/>
    <s v=""/>
  </r>
  <r>
    <x v="2555"/>
    <x v="4"/>
    <x v="2208"/>
    <s v="旭川空港線"/>
    <n v="1968"/>
    <n v="3.6"/>
    <n v="2015"/>
    <s v="Ⅱ"/>
    <n v="2019"/>
    <s v="Ⅰ"/>
    <n v="2019"/>
    <s v="Ⅰ"/>
    <x v="0"/>
    <x v="0"/>
    <m/>
    <m/>
    <n v="2024"/>
    <s v=""/>
    <s v=""/>
    <s v="修繕"/>
    <m/>
    <s v=""/>
    <s v=""/>
    <m/>
    <m/>
    <m/>
    <m/>
    <m/>
    <m/>
    <m/>
    <m/>
    <m/>
    <m/>
    <m/>
    <m/>
    <m/>
    <m/>
    <m/>
    <m/>
    <m/>
    <m/>
    <m/>
    <m/>
    <m/>
    <m/>
    <m/>
    <m/>
    <s v=""/>
    <s v=""/>
    <m/>
    <s v=""/>
    <m/>
    <s v=""/>
    <m/>
    <m/>
    <m/>
    <m/>
    <m/>
    <m/>
    <m/>
    <m/>
    <m/>
    <m/>
    <m/>
    <m/>
    <m/>
    <m/>
    <m/>
  </r>
  <r>
    <x v="2556"/>
    <x v="4"/>
    <x v="2209"/>
    <s v="旭川空港線"/>
    <n v="1968"/>
    <n v="4"/>
    <n v="2015"/>
    <s v="Ⅱ"/>
    <n v="2019"/>
    <s v="Ⅱ"/>
    <n v="2019"/>
    <s v="Ⅱ"/>
    <x v="0"/>
    <x v="2"/>
    <m/>
    <m/>
    <n v="2024"/>
    <s v=""/>
    <m/>
    <s v="修繕"/>
    <m/>
    <s v=""/>
    <s v=""/>
    <m/>
    <m/>
    <m/>
    <m/>
    <m/>
    <m/>
    <m/>
    <m/>
    <m/>
    <m/>
    <m/>
    <m/>
    <m/>
    <m/>
    <m/>
    <m/>
    <m/>
    <m/>
    <m/>
    <m/>
    <m/>
    <m/>
    <m/>
    <m/>
    <s v="修繕"/>
    <s v=""/>
    <m/>
    <s v=""/>
    <m/>
    <s v=""/>
    <m/>
    <m/>
    <m/>
    <m/>
    <m/>
    <m/>
    <m/>
    <m/>
    <m/>
    <m/>
    <m/>
    <m/>
    <m/>
    <m/>
    <s v=""/>
  </r>
  <r>
    <x v="2557"/>
    <x v="4"/>
    <x v="2210"/>
    <s v="旭川空港線"/>
    <n v="1997"/>
    <n v="20.399999999999999"/>
    <n v="2015"/>
    <s v="Ⅰ"/>
    <n v="2019"/>
    <s v="Ⅰ"/>
    <n v="2019"/>
    <s v="Ⅰ"/>
    <x v="0"/>
    <x v="0"/>
    <m/>
    <m/>
    <n v="2024"/>
    <s v=""/>
    <s v=""/>
    <s v="修繕"/>
    <m/>
    <s v=""/>
    <s v=""/>
    <m/>
    <m/>
    <m/>
    <m/>
    <m/>
    <m/>
    <m/>
    <m/>
    <m/>
    <m/>
    <m/>
    <m/>
    <m/>
    <m/>
    <m/>
    <m/>
    <m/>
    <m/>
    <m/>
    <m/>
    <m/>
    <m/>
    <m/>
    <m/>
    <s v=""/>
    <s v=""/>
    <m/>
    <s v=""/>
    <m/>
    <s v=""/>
    <m/>
    <m/>
    <m/>
    <m/>
    <m/>
    <m/>
    <m/>
    <m/>
    <m/>
    <m/>
    <m/>
    <m/>
    <m/>
    <m/>
    <m/>
  </r>
  <r>
    <x v="2558"/>
    <x v="4"/>
    <x v="193"/>
    <s v="旭川空港線"/>
    <n v="1966"/>
    <n v="16.600000000000001"/>
    <n v="2015"/>
    <s v="Ⅰ"/>
    <n v="2019"/>
    <s v="Ⅰ"/>
    <n v="2019"/>
    <s v="Ⅰ"/>
    <x v="0"/>
    <x v="0"/>
    <m/>
    <m/>
    <n v="2024"/>
    <s v=""/>
    <s v=""/>
    <s v="更新※"/>
    <m/>
    <s v=""/>
    <s v=""/>
    <m/>
    <m/>
    <m/>
    <m/>
    <m/>
    <m/>
    <m/>
    <m/>
    <m/>
    <m/>
    <m/>
    <m/>
    <m/>
    <m/>
    <m/>
    <m/>
    <m/>
    <m/>
    <m/>
    <m/>
    <m/>
    <m/>
    <m/>
    <m/>
    <s v=""/>
    <s v=""/>
    <m/>
    <s v=""/>
    <m/>
    <s v=""/>
    <m/>
    <m/>
    <m/>
    <m/>
    <m/>
    <m/>
    <m/>
    <m/>
    <m/>
    <m/>
    <m/>
    <m/>
    <m/>
    <m/>
    <m/>
  </r>
  <r>
    <x v="2559"/>
    <x v="4"/>
    <x v="2211"/>
    <s v="芦別美瑛線"/>
    <n v="1991"/>
    <n v="203"/>
    <n v="2015"/>
    <s v="Ⅰ"/>
    <n v="2019"/>
    <s v="Ⅱ"/>
    <n v="2019"/>
    <s v="Ⅱ"/>
    <x v="0"/>
    <x v="2"/>
    <m/>
    <m/>
    <n v="2024"/>
    <s v=""/>
    <m/>
    <s v="修繕"/>
    <m/>
    <s v=""/>
    <s v=""/>
    <m/>
    <m/>
    <m/>
    <m/>
    <m/>
    <m/>
    <m/>
    <m/>
    <m/>
    <m/>
    <m/>
    <m/>
    <m/>
    <m/>
    <m/>
    <m/>
    <s v=""/>
    <m/>
    <m/>
    <m/>
    <m/>
    <m/>
    <m/>
    <m/>
    <s v="修繕"/>
    <s v=""/>
    <m/>
    <s v=""/>
    <m/>
    <s v=""/>
    <m/>
    <m/>
    <m/>
    <m/>
    <m/>
    <m/>
    <m/>
    <m/>
    <m/>
    <m/>
    <m/>
    <m/>
    <m/>
    <m/>
    <s v=""/>
  </r>
  <r>
    <x v="2560"/>
    <x v="4"/>
    <x v="2212"/>
    <s v="芦別美瑛線"/>
    <n v="1990"/>
    <n v="28.8"/>
    <n v="2016"/>
    <s v="Ⅱ"/>
    <n v="2020"/>
    <s v="Ⅰ"/>
    <n v="2020"/>
    <s v="Ⅰ"/>
    <x v="1"/>
    <x v="0"/>
    <m/>
    <m/>
    <n v="2025"/>
    <s v=""/>
    <s v=""/>
    <s v="修繕"/>
    <m/>
    <s v=""/>
    <s v=""/>
    <m/>
    <m/>
    <m/>
    <m/>
    <m/>
    <m/>
    <m/>
    <m/>
    <m/>
    <m/>
    <m/>
    <m/>
    <m/>
    <m/>
    <m/>
    <m/>
    <m/>
    <m/>
    <m/>
    <m/>
    <m/>
    <m/>
    <m/>
    <m/>
    <s v=""/>
    <s v=""/>
    <m/>
    <s v=""/>
    <m/>
    <s v=""/>
    <m/>
    <m/>
    <m/>
    <m/>
    <m/>
    <m/>
    <m/>
    <m/>
    <m/>
    <m/>
    <m/>
    <m/>
    <m/>
    <m/>
    <m/>
  </r>
  <r>
    <x v="2561"/>
    <x v="4"/>
    <x v="1527"/>
    <s v="芦別美瑛線"/>
    <n v="1978"/>
    <n v="28"/>
    <n v="2016"/>
    <s v="Ⅱ"/>
    <n v="2020"/>
    <s v="Ⅱ"/>
    <n v="2020"/>
    <s v="Ⅱ"/>
    <x v="1"/>
    <x v="2"/>
    <m/>
    <m/>
    <n v="2025"/>
    <s v=""/>
    <m/>
    <s v="修繕"/>
    <m/>
    <s v=""/>
    <s v=""/>
    <m/>
    <m/>
    <m/>
    <m/>
    <m/>
    <m/>
    <m/>
    <m/>
    <m/>
    <m/>
    <m/>
    <m/>
    <m/>
    <m/>
    <m/>
    <m/>
    <m/>
    <m/>
    <m/>
    <m/>
    <m/>
    <m/>
    <m/>
    <m/>
    <s v="修繕"/>
    <s v=""/>
    <m/>
    <s v=""/>
    <m/>
    <s v=""/>
    <m/>
    <m/>
    <m/>
    <m/>
    <m/>
    <m/>
    <m/>
    <m/>
    <m/>
    <m/>
    <m/>
    <m/>
    <m/>
    <m/>
    <s v=""/>
  </r>
  <r>
    <x v="2562"/>
    <x v="4"/>
    <x v="2213"/>
    <s v="芦別美瑛線"/>
    <n v="1990"/>
    <n v="29.8"/>
    <n v="2016"/>
    <s v="Ⅱ"/>
    <n v="2020"/>
    <s v="Ⅰ"/>
    <n v="2020"/>
    <s v="Ⅰ"/>
    <x v="1"/>
    <x v="0"/>
    <m/>
    <m/>
    <n v="2025"/>
    <s v=""/>
    <s v=""/>
    <s v="修繕"/>
    <m/>
    <s v=""/>
    <s v=""/>
    <m/>
    <m/>
    <m/>
    <m/>
    <m/>
    <m/>
    <m/>
    <m/>
    <m/>
    <m/>
    <m/>
    <m/>
    <m/>
    <m/>
    <m/>
    <m/>
    <m/>
    <m/>
    <m/>
    <m/>
    <m/>
    <m/>
    <m/>
    <m/>
    <s v=""/>
    <s v=""/>
    <m/>
    <s v=""/>
    <m/>
    <s v=""/>
    <m/>
    <m/>
    <m/>
    <m/>
    <m/>
    <m/>
    <m/>
    <m/>
    <m/>
    <m/>
    <m/>
    <m/>
    <m/>
    <m/>
    <m/>
  </r>
  <r>
    <x v="2563"/>
    <x v="4"/>
    <x v="2214"/>
    <s v="旭川幌加内線"/>
    <n v="1992"/>
    <n v="203"/>
    <n v="2016"/>
    <s v="Ⅲ"/>
    <n v="2021"/>
    <s v="Ⅰ"/>
    <n v="2021"/>
    <s v="Ⅰ"/>
    <x v="5"/>
    <x v="0"/>
    <m/>
    <m/>
    <n v="2026"/>
    <s v=""/>
    <s v=""/>
    <s v="修繕"/>
    <m/>
    <s v=""/>
    <s v=""/>
    <m/>
    <m/>
    <m/>
    <m/>
    <s v="補助"/>
    <n v="6"/>
    <m/>
    <m/>
    <m/>
    <m/>
    <m/>
    <m/>
    <m/>
    <m/>
    <m/>
    <m/>
    <s v=""/>
    <m/>
    <m/>
    <s v="主桁ひび割れ補修"/>
    <m/>
    <s v="2017.08"/>
    <m/>
    <s v="2020.11"/>
    <s v=""/>
    <s v=""/>
    <m/>
    <s v=""/>
    <m/>
    <s v=""/>
    <m/>
    <m/>
    <m/>
    <m/>
    <m/>
    <m/>
    <m/>
    <m/>
    <m/>
    <m/>
    <m/>
    <m/>
    <m/>
    <m/>
    <m/>
  </r>
  <r>
    <x v="2564"/>
    <x v="4"/>
    <x v="2215"/>
    <s v="旭川幌加内線"/>
    <n v="1992"/>
    <n v="203"/>
    <n v="2016"/>
    <s v="Ⅲ"/>
    <n v="2021"/>
    <s v="Ⅰ"/>
    <n v="2021"/>
    <s v="Ⅰ"/>
    <x v="5"/>
    <x v="0"/>
    <m/>
    <m/>
    <n v="2026"/>
    <s v=""/>
    <s v=""/>
    <s v="修繕"/>
    <m/>
    <s v=""/>
    <s v=""/>
    <m/>
    <m/>
    <m/>
    <m/>
    <s v="補助"/>
    <n v="6"/>
    <m/>
    <m/>
    <m/>
    <m/>
    <m/>
    <m/>
    <m/>
    <m/>
    <m/>
    <m/>
    <s v=""/>
    <m/>
    <m/>
    <s v="主桁ひび割れ補修"/>
    <m/>
    <s v="2017.08"/>
    <m/>
    <s v="2020.11"/>
    <s v=""/>
    <s v=""/>
    <m/>
    <s v=""/>
    <m/>
    <s v=""/>
    <m/>
    <m/>
    <m/>
    <m/>
    <m/>
    <m/>
    <m/>
    <m/>
    <m/>
    <m/>
    <m/>
    <m/>
    <m/>
    <m/>
    <m/>
  </r>
  <r>
    <x v="2565"/>
    <x v="4"/>
    <x v="2216"/>
    <s v="旭川幌加内線"/>
    <n v="2010"/>
    <n v="14"/>
    <n v="2014"/>
    <s v="Ⅰ"/>
    <n v="2019"/>
    <s v="Ⅰ"/>
    <n v="2019"/>
    <s v="Ⅰ"/>
    <x v="0"/>
    <x v="0"/>
    <m/>
    <m/>
    <n v="2024"/>
    <s v=""/>
    <s v=""/>
    <s v="修繕"/>
    <m/>
    <s v=""/>
    <s v=""/>
    <m/>
    <m/>
    <m/>
    <m/>
    <m/>
    <m/>
    <m/>
    <m/>
    <m/>
    <m/>
    <m/>
    <m/>
    <m/>
    <m/>
    <m/>
    <m/>
    <m/>
    <m/>
    <m/>
    <m/>
    <m/>
    <m/>
    <m/>
    <m/>
    <s v=""/>
    <s v=""/>
    <m/>
    <s v=""/>
    <m/>
    <s v=""/>
    <m/>
    <m/>
    <m/>
    <m/>
    <m/>
    <m/>
    <m/>
    <m/>
    <m/>
    <m/>
    <m/>
    <m/>
    <m/>
    <m/>
    <m/>
  </r>
  <r>
    <x v="2566"/>
    <x v="4"/>
    <x v="2217"/>
    <s v="旭川幌加内線"/>
    <n v="1997"/>
    <n v="14.5"/>
    <n v="2014"/>
    <s v="Ⅱ"/>
    <n v="2019"/>
    <s v="Ⅰ"/>
    <n v="2019"/>
    <s v="Ⅰ"/>
    <x v="0"/>
    <x v="0"/>
    <m/>
    <m/>
    <n v="2024"/>
    <s v=""/>
    <s v=""/>
    <s v="修繕"/>
    <m/>
    <s v=""/>
    <s v=""/>
    <m/>
    <m/>
    <m/>
    <m/>
    <m/>
    <m/>
    <m/>
    <m/>
    <m/>
    <m/>
    <m/>
    <m/>
    <m/>
    <m/>
    <m/>
    <m/>
    <m/>
    <m/>
    <m/>
    <m/>
    <m/>
    <m/>
    <m/>
    <m/>
    <s v=""/>
    <s v=""/>
    <m/>
    <s v=""/>
    <m/>
    <s v=""/>
    <m/>
    <m/>
    <m/>
    <m/>
    <m/>
    <m/>
    <m/>
    <m/>
    <m/>
    <m/>
    <m/>
    <m/>
    <m/>
    <m/>
    <m/>
  </r>
  <r>
    <x v="2567"/>
    <x v="4"/>
    <x v="2218"/>
    <s v="旭川幌加内線"/>
    <n v="1996"/>
    <n v="8.5"/>
    <n v="2014"/>
    <s v="Ⅱ"/>
    <n v="2019"/>
    <s v="Ⅰ"/>
    <n v="2019"/>
    <s v="Ⅰ"/>
    <x v="0"/>
    <x v="0"/>
    <m/>
    <m/>
    <n v="2024"/>
    <s v=""/>
    <s v=""/>
    <s v="修繕"/>
    <m/>
    <s v=""/>
    <s v=""/>
    <m/>
    <m/>
    <m/>
    <m/>
    <m/>
    <m/>
    <m/>
    <m/>
    <m/>
    <m/>
    <m/>
    <m/>
    <m/>
    <m/>
    <m/>
    <m/>
    <m/>
    <m/>
    <m/>
    <m/>
    <m/>
    <m/>
    <m/>
    <m/>
    <s v=""/>
    <s v=""/>
    <m/>
    <s v=""/>
    <m/>
    <s v=""/>
    <m/>
    <m/>
    <m/>
    <m/>
    <m/>
    <m/>
    <m/>
    <m/>
    <m/>
    <m/>
    <m/>
    <m/>
    <m/>
    <m/>
    <m/>
  </r>
  <r>
    <x v="2568"/>
    <x v="4"/>
    <x v="2219"/>
    <s v="旭川幌加内線"/>
    <n v="1998"/>
    <n v="14.2"/>
    <n v="2014"/>
    <s v="Ⅱ"/>
    <n v="2019"/>
    <s v="Ⅰ"/>
    <n v="2019"/>
    <s v="Ⅰ"/>
    <x v="0"/>
    <x v="0"/>
    <m/>
    <m/>
    <n v="2024"/>
    <s v=""/>
    <s v=""/>
    <s v="修繕"/>
    <m/>
    <s v=""/>
    <s v=""/>
    <m/>
    <m/>
    <m/>
    <m/>
    <m/>
    <m/>
    <m/>
    <m/>
    <m/>
    <m/>
    <m/>
    <m/>
    <m/>
    <m/>
    <m/>
    <m/>
    <m/>
    <m/>
    <m/>
    <m/>
    <m/>
    <m/>
    <m/>
    <m/>
    <s v=""/>
    <s v=""/>
    <m/>
    <s v=""/>
    <m/>
    <s v=""/>
    <m/>
    <m/>
    <m/>
    <m/>
    <m/>
    <m/>
    <m/>
    <m/>
    <m/>
    <m/>
    <m/>
    <m/>
    <m/>
    <m/>
    <m/>
  </r>
  <r>
    <x v="2569"/>
    <x v="4"/>
    <x v="2220"/>
    <s v="旭川幌加内線"/>
    <n v="1974"/>
    <n v="23.9"/>
    <n v="2014"/>
    <s v="Ⅱ"/>
    <n v="2019"/>
    <s v="Ⅱ"/>
    <n v="2019"/>
    <s v="Ⅱ"/>
    <x v="0"/>
    <x v="2"/>
    <m/>
    <m/>
    <n v="2024"/>
    <s v=""/>
    <m/>
    <s v="修繕"/>
    <m/>
    <s v=""/>
    <s v=""/>
    <m/>
    <m/>
    <m/>
    <m/>
    <m/>
    <m/>
    <m/>
    <m/>
    <m/>
    <m/>
    <m/>
    <m/>
    <m/>
    <m/>
    <m/>
    <m/>
    <m/>
    <m/>
    <m/>
    <m/>
    <m/>
    <m/>
    <m/>
    <m/>
    <s v="修繕"/>
    <s v=""/>
    <m/>
    <s v=""/>
    <m/>
    <s v=""/>
    <m/>
    <m/>
    <m/>
    <m/>
    <m/>
    <m/>
    <m/>
    <m/>
    <m/>
    <m/>
    <m/>
    <m/>
    <m/>
    <m/>
    <s v=""/>
  </r>
  <r>
    <x v="2570"/>
    <x v="4"/>
    <x v="2221"/>
    <s v="旭川幌加内線"/>
    <n v="2002"/>
    <n v="14.4"/>
    <n v="2014"/>
    <s v="Ⅱ"/>
    <n v="2019"/>
    <s v="Ⅰ"/>
    <n v="2019"/>
    <s v="Ⅰ"/>
    <x v="0"/>
    <x v="0"/>
    <m/>
    <m/>
    <n v="2024"/>
    <s v=""/>
    <s v=""/>
    <s v="修繕"/>
    <m/>
    <s v=""/>
    <s v=""/>
    <m/>
    <m/>
    <m/>
    <m/>
    <m/>
    <m/>
    <m/>
    <m/>
    <m/>
    <m/>
    <m/>
    <m/>
    <m/>
    <m/>
    <m/>
    <m/>
    <m/>
    <m/>
    <m/>
    <m/>
    <m/>
    <m/>
    <m/>
    <m/>
    <s v=""/>
    <s v=""/>
    <m/>
    <s v=""/>
    <m/>
    <s v=""/>
    <m/>
    <m/>
    <m/>
    <m/>
    <m/>
    <m/>
    <m/>
    <m/>
    <m/>
    <m/>
    <m/>
    <m/>
    <m/>
    <m/>
    <m/>
  </r>
  <r>
    <x v="2571"/>
    <x v="4"/>
    <x v="2222"/>
    <s v="旭川幌加内線"/>
    <n v="2004"/>
    <n v="13.3"/>
    <n v="2014"/>
    <s v="Ⅰ"/>
    <n v="2019"/>
    <s v="Ⅰ"/>
    <n v="2019"/>
    <s v="Ⅰ"/>
    <x v="0"/>
    <x v="0"/>
    <m/>
    <m/>
    <n v="2024"/>
    <s v=""/>
    <s v=""/>
    <s v="修繕"/>
    <m/>
    <s v=""/>
    <s v=""/>
    <m/>
    <m/>
    <m/>
    <m/>
    <m/>
    <m/>
    <m/>
    <m/>
    <m/>
    <m/>
    <m/>
    <m/>
    <m/>
    <m/>
    <m/>
    <m/>
    <m/>
    <m/>
    <m/>
    <m/>
    <m/>
    <m/>
    <m/>
    <m/>
    <s v=""/>
    <s v=""/>
    <m/>
    <s v=""/>
    <m/>
    <s v=""/>
    <m/>
    <m/>
    <m/>
    <m/>
    <m/>
    <m/>
    <m/>
    <m/>
    <m/>
    <m/>
    <m/>
    <m/>
    <m/>
    <m/>
    <m/>
  </r>
  <r>
    <x v="2572"/>
    <x v="4"/>
    <x v="2223"/>
    <s v="旭川幌加内線"/>
    <n v="1982"/>
    <n v="62.4"/>
    <n v="2016"/>
    <s v="Ⅰ"/>
    <n v="2019"/>
    <s v="Ⅰ"/>
    <n v="2019"/>
    <s v="Ⅰ"/>
    <x v="0"/>
    <x v="0"/>
    <m/>
    <m/>
    <n v="2024"/>
    <s v=""/>
    <s v=""/>
    <s v="修繕"/>
    <m/>
    <s v=""/>
    <s v=""/>
    <m/>
    <m/>
    <m/>
    <m/>
    <m/>
    <m/>
    <m/>
    <m/>
    <m/>
    <m/>
    <m/>
    <m/>
    <m/>
    <m/>
    <m/>
    <m/>
    <m/>
    <m/>
    <m/>
    <m/>
    <m/>
    <m/>
    <m/>
    <m/>
    <s v=""/>
    <s v=""/>
    <m/>
    <s v=""/>
    <m/>
    <s v=""/>
    <m/>
    <m/>
    <m/>
    <m/>
    <m/>
    <m/>
    <m/>
    <m/>
    <m/>
    <m/>
    <m/>
    <m/>
    <m/>
    <m/>
    <m/>
  </r>
  <r>
    <x v="2573"/>
    <x v="4"/>
    <x v="2224"/>
    <s v="旭川幌加内線"/>
    <n v="1970"/>
    <n v="20.399999999999999"/>
    <n v="2015"/>
    <s v="Ⅰ"/>
    <n v="2019"/>
    <s v="Ⅰ"/>
    <n v="2019"/>
    <s v="Ⅰ"/>
    <x v="0"/>
    <x v="0"/>
    <m/>
    <m/>
    <n v="2024"/>
    <s v=""/>
    <s v=""/>
    <s v="修繕"/>
    <m/>
    <s v=""/>
    <s v=""/>
    <m/>
    <m/>
    <m/>
    <m/>
    <m/>
    <m/>
    <m/>
    <m/>
    <m/>
    <m/>
    <m/>
    <m/>
    <m/>
    <m/>
    <m/>
    <m/>
    <m/>
    <m/>
    <m/>
    <m/>
    <m/>
    <m/>
    <m/>
    <m/>
    <s v=""/>
    <s v=""/>
    <m/>
    <s v=""/>
    <m/>
    <s v=""/>
    <m/>
    <m/>
    <m/>
    <m/>
    <m/>
    <m/>
    <m/>
    <m/>
    <m/>
    <m/>
    <m/>
    <m/>
    <m/>
    <m/>
    <m/>
  </r>
  <r>
    <x v="2574"/>
    <x v="4"/>
    <x v="2225"/>
    <s v="旭川幌加内線"/>
    <n v="1980"/>
    <n v="5"/>
    <n v="2016"/>
    <s v="Ⅱ"/>
    <n v="2021"/>
    <s v="Ⅰ"/>
    <n v="2021"/>
    <s v="Ⅰ"/>
    <x v="5"/>
    <x v="0"/>
    <m/>
    <m/>
    <n v="2026"/>
    <s v=""/>
    <s v=""/>
    <s v="修繕"/>
    <m/>
    <s v=""/>
    <s v=""/>
    <m/>
    <m/>
    <m/>
    <m/>
    <m/>
    <m/>
    <m/>
    <m/>
    <m/>
    <m/>
    <m/>
    <m/>
    <m/>
    <m/>
    <m/>
    <m/>
    <m/>
    <m/>
    <m/>
    <m/>
    <m/>
    <m/>
    <m/>
    <m/>
    <s v=""/>
    <s v=""/>
    <m/>
    <s v=""/>
    <m/>
    <s v=""/>
    <m/>
    <m/>
    <m/>
    <m/>
    <m/>
    <m/>
    <m/>
    <m/>
    <m/>
    <m/>
    <m/>
    <m/>
    <m/>
    <m/>
    <m/>
  </r>
  <r>
    <x v="2575"/>
    <x v="4"/>
    <x v="2226"/>
    <s v="旭川幌加内線"/>
    <n v="1966"/>
    <n v="7.2"/>
    <n v="2016"/>
    <s v="Ⅲ"/>
    <n v="2021"/>
    <s v="Ⅰ"/>
    <n v="2021"/>
    <s v="Ⅰ"/>
    <x v="5"/>
    <x v="0"/>
    <m/>
    <m/>
    <n v="2026"/>
    <s v=""/>
    <s v=""/>
    <s v="修繕"/>
    <m/>
    <s v=""/>
    <s v=""/>
    <m/>
    <m/>
    <m/>
    <m/>
    <m/>
    <m/>
    <s v="補助"/>
    <n v="35"/>
    <s v="補助"/>
    <n v="5"/>
    <m/>
    <m/>
    <m/>
    <m/>
    <m/>
    <m/>
    <s v=""/>
    <m/>
    <m/>
    <s v="上部断面補修、下部ひび割れ補修、伸縮装置取替"/>
    <m/>
    <s v="2017.08"/>
    <m/>
    <s v="2022.02"/>
    <s v=""/>
    <s v=""/>
    <m/>
    <s v=""/>
    <m/>
    <s v=""/>
    <m/>
    <m/>
    <m/>
    <m/>
    <m/>
    <m/>
    <m/>
    <m/>
    <m/>
    <m/>
    <m/>
    <m/>
    <m/>
    <m/>
    <m/>
  </r>
  <r>
    <x v="2576"/>
    <x v="4"/>
    <x v="2227"/>
    <s v="旭川幌加内線"/>
    <n v="1982"/>
    <n v="106.3"/>
    <n v="2016"/>
    <s v="Ⅱ"/>
    <n v="2021"/>
    <s v="Ⅱ"/>
    <n v="2021"/>
    <s v="Ⅱ"/>
    <x v="5"/>
    <x v="2"/>
    <m/>
    <m/>
    <n v="2026"/>
    <s v="修繕"/>
    <s v="修繕"/>
    <s v="修繕"/>
    <s v="修繕"/>
    <n v="2020"/>
    <n v="2025"/>
    <m/>
    <m/>
    <m/>
    <m/>
    <m/>
    <m/>
    <s v="補助"/>
    <n v="25"/>
    <m/>
    <m/>
    <m/>
    <m/>
    <m/>
    <m/>
    <s v="補助"/>
    <n v="70"/>
    <s v="補助"/>
    <n v="20"/>
    <m/>
    <m/>
    <m/>
    <m/>
    <m/>
    <m/>
    <s v="修繕"/>
    <s v="修繕（橋面防水、ひび割れ補修）"/>
    <n v="2020"/>
    <n v="2021.03"/>
    <m/>
    <s v=""/>
    <s v="修繕"/>
    <n v="2020"/>
    <n v="2025"/>
    <s v="修繕"/>
    <n v="2020"/>
    <n v="2025"/>
    <s v="修繕"/>
    <n v="8.5500000000000007"/>
    <s v="修繕"/>
    <n v="2020"/>
    <n v="2025"/>
    <s v="修繕"/>
    <n v="2020"/>
    <n v="2025"/>
    <n v="367"/>
  </r>
  <r>
    <x v="2577"/>
    <x v="4"/>
    <x v="2228"/>
    <s v="旭川幌加内線"/>
    <n v="1993"/>
    <n v="32.5"/>
    <n v="2015"/>
    <s v="Ⅰ"/>
    <n v="2019"/>
    <s v="Ⅰ"/>
    <n v="2019"/>
    <s v="Ⅰ"/>
    <x v="0"/>
    <x v="0"/>
    <m/>
    <m/>
    <n v="2024"/>
    <s v=""/>
    <s v=""/>
    <s v="修繕"/>
    <m/>
    <s v=""/>
    <s v=""/>
    <m/>
    <m/>
    <m/>
    <m/>
    <m/>
    <m/>
    <m/>
    <m/>
    <m/>
    <m/>
    <m/>
    <m/>
    <m/>
    <m/>
    <m/>
    <m/>
    <m/>
    <m/>
    <m/>
    <m/>
    <m/>
    <m/>
    <m/>
    <m/>
    <s v=""/>
    <s v=""/>
    <m/>
    <s v=""/>
    <m/>
    <s v=""/>
    <m/>
    <m/>
    <m/>
    <m/>
    <m/>
    <m/>
    <m/>
    <m/>
    <m/>
    <m/>
    <m/>
    <m/>
    <m/>
    <m/>
    <m/>
  </r>
  <r>
    <x v="2578"/>
    <x v="4"/>
    <x v="2229"/>
    <s v="旭川幌加内線"/>
    <n v="1968"/>
    <n v="43.6"/>
    <n v="2016"/>
    <s v="Ⅰ"/>
    <n v="2021"/>
    <s v="Ⅰ"/>
    <n v="2021"/>
    <s v="Ⅰ"/>
    <x v="5"/>
    <x v="0"/>
    <m/>
    <m/>
    <n v="2026"/>
    <s v=""/>
    <s v=""/>
    <s v="修繕"/>
    <m/>
    <s v=""/>
    <s v=""/>
    <m/>
    <m/>
    <m/>
    <m/>
    <m/>
    <m/>
    <m/>
    <m/>
    <m/>
    <m/>
    <m/>
    <m/>
    <m/>
    <m/>
    <m/>
    <m/>
    <m/>
    <m/>
    <m/>
    <m/>
    <m/>
    <m/>
    <m/>
    <m/>
    <s v=""/>
    <s v=""/>
    <m/>
    <s v=""/>
    <m/>
    <s v=""/>
    <m/>
    <m/>
    <m/>
    <m/>
    <m/>
    <m/>
    <m/>
    <m/>
    <m/>
    <m/>
    <m/>
    <m/>
    <m/>
    <m/>
    <m/>
  </r>
  <r>
    <x v="2579"/>
    <x v="4"/>
    <x v="2230"/>
    <s v="旭川幌加内線"/>
    <n v="1971"/>
    <n v="51"/>
    <n v="2016"/>
    <s v="Ⅱ"/>
    <n v="2021"/>
    <s v="Ⅱ"/>
    <n v="2021"/>
    <s v="Ⅱ"/>
    <x v="5"/>
    <x v="2"/>
    <m/>
    <m/>
    <n v="2026"/>
    <s v="修繕"/>
    <s v="修繕"/>
    <s v="修繕"/>
    <s v="修繕"/>
    <n v="2020"/>
    <n v="2024"/>
    <m/>
    <m/>
    <m/>
    <m/>
    <m/>
    <m/>
    <s v="補助"/>
    <n v="15"/>
    <m/>
    <m/>
    <m/>
    <m/>
    <m/>
    <m/>
    <s v="補助"/>
    <n v="20"/>
    <s v="補助"/>
    <n v="5"/>
    <m/>
    <m/>
    <m/>
    <m/>
    <m/>
    <m/>
    <s v="修繕"/>
    <s v="修繕（支承モルタル補修）"/>
    <n v="2020"/>
    <n v="2021.03"/>
    <m/>
    <s v=""/>
    <s v="修繕"/>
    <n v="2020"/>
    <n v="2024"/>
    <s v="修繕"/>
    <n v="2020"/>
    <n v="2024"/>
    <s v="修繕"/>
    <n v="5.7"/>
    <s v="修繕"/>
    <n v="2020"/>
    <n v="2024"/>
    <s v="修繕"/>
    <n v="2020"/>
    <n v="2024"/>
    <n v="135"/>
  </r>
  <r>
    <x v="2580"/>
    <x v="4"/>
    <x v="559"/>
    <s v="旭川幌加内線"/>
    <n v="1971"/>
    <n v="43"/>
    <n v="2016"/>
    <s v="Ⅱ"/>
    <n v="2021"/>
    <s v="Ⅱ"/>
    <n v="2021"/>
    <s v="Ⅱ"/>
    <x v="5"/>
    <x v="2"/>
    <m/>
    <m/>
    <n v="2026"/>
    <s v="修繕"/>
    <s v="修繕"/>
    <s v="修繕"/>
    <s v="修繕"/>
    <n v="2023"/>
    <n v="2025"/>
    <m/>
    <m/>
    <m/>
    <m/>
    <m/>
    <m/>
    <m/>
    <m/>
    <m/>
    <m/>
    <m/>
    <m/>
    <m/>
    <m/>
    <m/>
    <m/>
    <m/>
    <m/>
    <m/>
    <m/>
    <m/>
    <m/>
    <m/>
    <m/>
    <s v="修繕"/>
    <s v=""/>
    <m/>
    <s v=""/>
    <m/>
    <s v=""/>
    <s v="修繕"/>
    <n v="2023"/>
    <n v="2024"/>
    <m/>
    <m/>
    <m/>
    <m/>
    <m/>
    <s v="修繕"/>
    <n v="2024"/>
    <n v="2025"/>
    <s v="修繕"/>
    <n v="2023"/>
    <n v="2025"/>
    <n v="87"/>
  </r>
  <r>
    <x v="2581"/>
    <x v="4"/>
    <x v="2082"/>
    <s v="旭川幌加内線"/>
    <n v="1973"/>
    <n v="86"/>
    <n v="2016"/>
    <s v="Ⅰ"/>
    <n v="2021"/>
    <s v="Ⅰ"/>
    <n v="2021"/>
    <s v="Ⅰ"/>
    <x v="5"/>
    <x v="0"/>
    <m/>
    <m/>
    <n v="2026"/>
    <s v=""/>
    <s v=""/>
    <s v="修繕"/>
    <m/>
    <s v=""/>
    <s v=""/>
    <m/>
    <m/>
    <m/>
    <m/>
    <m/>
    <m/>
    <m/>
    <m/>
    <m/>
    <m/>
    <m/>
    <m/>
    <m/>
    <m/>
    <m/>
    <m/>
    <m/>
    <m/>
    <m/>
    <m/>
    <m/>
    <m/>
    <m/>
    <m/>
    <s v=""/>
    <s v=""/>
    <m/>
    <s v=""/>
    <m/>
    <s v=""/>
    <m/>
    <m/>
    <m/>
    <m/>
    <m/>
    <m/>
    <m/>
    <m/>
    <m/>
    <m/>
    <m/>
    <m/>
    <m/>
    <m/>
    <m/>
  </r>
  <r>
    <x v="2582"/>
    <x v="4"/>
    <x v="2231"/>
    <s v="旭川幌加内線"/>
    <n v="1966"/>
    <n v="3"/>
    <n v="2016"/>
    <s v="Ⅱ"/>
    <n v="2021"/>
    <s v="Ⅰ"/>
    <n v="2021"/>
    <s v="Ⅰ"/>
    <x v="5"/>
    <x v="0"/>
    <m/>
    <m/>
    <n v="2026"/>
    <s v=""/>
    <s v=""/>
    <s v="修繕"/>
    <m/>
    <s v=""/>
    <s v=""/>
    <m/>
    <m/>
    <m/>
    <m/>
    <m/>
    <m/>
    <m/>
    <m/>
    <m/>
    <m/>
    <m/>
    <m/>
    <m/>
    <m/>
    <m/>
    <m/>
    <m/>
    <m/>
    <m/>
    <m/>
    <m/>
    <m/>
    <m/>
    <m/>
    <s v=""/>
    <s v=""/>
    <m/>
    <s v=""/>
    <m/>
    <s v=""/>
    <m/>
    <m/>
    <m/>
    <m/>
    <m/>
    <m/>
    <m/>
    <m/>
    <m/>
    <m/>
    <m/>
    <m/>
    <m/>
    <m/>
    <m/>
  </r>
  <r>
    <x v="2583"/>
    <x v="4"/>
    <x v="2232"/>
    <s v="旭川幌加内線"/>
    <n v="1989"/>
    <n v="31.4"/>
    <n v="2016"/>
    <s v="Ⅱ"/>
    <n v="2021"/>
    <s v="Ⅱ"/>
    <n v="2021"/>
    <s v="Ⅱ"/>
    <x v="5"/>
    <x v="2"/>
    <m/>
    <m/>
    <n v="2026"/>
    <s v=""/>
    <s v="修繕"/>
    <s v="修繕"/>
    <s v="修繕"/>
    <n v="2023"/>
    <n v="2025"/>
    <m/>
    <m/>
    <m/>
    <m/>
    <m/>
    <m/>
    <m/>
    <m/>
    <m/>
    <m/>
    <m/>
    <m/>
    <m/>
    <m/>
    <m/>
    <m/>
    <s v=""/>
    <m/>
    <m/>
    <m/>
    <m/>
    <m/>
    <m/>
    <m/>
    <s v="修繕"/>
    <s v=""/>
    <m/>
    <s v=""/>
    <m/>
    <s v=""/>
    <m/>
    <m/>
    <m/>
    <m/>
    <m/>
    <m/>
    <m/>
    <m/>
    <s v="修繕"/>
    <n v="2023"/>
    <n v="2025"/>
    <s v="修繕"/>
    <n v="2023"/>
    <n v="2025"/>
    <n v="60"/>
  </r>
  <r>
    <x v="2584"/>
    <x v="4"/>
    <x v="2233"/>
    <s v="旭川幌加内線"/>
    <n v="1991"/>
    <n v="31.4"/>
    <n v="2016"/>
    <s v="Ⅱ"/>
    <n v="2021"/>
    <s v="Ⅱ"/>
    <n v="2021"/>
    <s v="Ⅱ"/>
    <x v="5"/>
    <x v="2"/>
    <m/>
    <m/>
    <n v="2026"/>
    <s v=""/>
    <m/>
    <s v="修繕"/>
    <m/>
    <s v=""/>
    <s v=""/>
    <m/>
    <m/>
    <m/>
    <m/>
    <m/>
    <m/>
    <m/>
    <m/>
    <m/>
    <m/>
    <m/>
    <m/>
    <m/>
    <m/>
    <m/>
    <m/>
    <m/>
    <m/>
    <m/>
    <m/>
    <m/>
    <m/>
    <m/>
    <m/>
    <s v="修繕"/>
    <s v=""/>
    <m/>
    <s v=""/>
    <m/>
    <s v=""/>
    <m/>
    <m/>
    <m/>
    <m/>
    <m/>
    <m/>
    <m/>
    <m/>
    <m/>
    <m/>
    <m/>
    <m/>
    <m/>
    <m/>
    <s v=""/>
  </r>
  <r>
    <x v="2585"/>
    <x v="4"/>
    <x v="2234"/>
    <s v="旭川幌加内線"/>
    <n v="1999"/>
    <n v="34.9"/>
    <n v="2015"/>
    <s v="Ⅰ"/>
    <n v="2019"/>
    <s v="Ⅰ"/>
    <n v="2019"/>
    <s v="Ⅰ"/>
    <x v="0"/>
    <x v="0"/>
    <m/>
    <m/>
    <n v="2024"/>
    <s v=""/>
    <s v=""/>
    <s v="修繕"/>
    <m/>
    <s v=""/>
    <s v=""/>
    <m/>
    <m/>
    <m/>
    <m/>
    <m/>
    <m/>
    <m/>
    <m/>
    <m/>
    <m/>
    <m/>
    <m/>
    <m/>
    <m/>
    <m/>
    <m/>
    <m/>
    <m/>
    <m/>
    <m/>
    <m/>
    <m/>
    <m/>
    <m/>
    <s v=""/>
    <s v=""/>
    <m/>
    <s v=""/>
    <m/>
    <s v=""/>
    <m/>
    <m/>
    <m/>
    <m/>
    <m/>
    <m/>
    <m/>
    <m/>
    <m/>
    <m/>
    <m/>
    <m/>
    <m/>
    <m/>
    <m/>
  </r>
  <r>
    <x v="2586"/>
    <x v="4"/>
    <x v="2235"/>
    <s v="旭川環状線"/>
    <n v="1999"/>
    <n v="18.899999999999999"/>
    <n v="2015"/>
    <s v="Ⅰ"/>
    <n v="2019"/>
    <s v="Ⅰ"/>
    <n v="2019"/>
    <s v="Ⅰ"/>
    <x v="0"/>
    <x v="0"/>
    <m/>
    <m/>
    <n v="2024"/>
    <s v=""/>
    <s v=""/>
    <s v="修繕"/>
    <m/>
    <s v=""/>
    <s v=""/>
    <m/>
    <m/>
    <m/>
    <m/>
    <m/>
    <m/>
    <m/>
    <m/>
    <m/>
    <m/>
    <m/>
    <m/>
    <m/>
    <m/>
    <m/>
    <m/>
    <m/>
    <m/>
    <m/>
    <m/>
    <m/>
    <m/>
    <m/>
    <m/>
    <s v=""/>
    <s v=""/>
    <m/>
    <s v=""/>
    <m/>
    <s v=""/>
    <m/>
    <m/>
    <m/>
    <m/>
    <m/>
    <m/>
    <m/>
    <m/>
    <m/>
    <m/>
    <m/>
    <m/>
    <m/>
    <m/>
    <m/>
  </r>
  <r>
    <x v="2587"/>
    <x v="4"/>
    <x v="2236"/>
    <s v="旭川環状線"/>
    <n v="1999"/>
    <n v="18.899999999999999"/>
    <n v="2015"/>
    <s v="Ⅰ"/>
    <n v="2019"/>
    <s v="Ⅰ"/>
    <n v="2019"/>
    <s v="Ⅰ"/>
    <x v="0"/>
    <x v="0"/>
    <m/>
    <m/>
    <n v="2024"/>
    <s v=""/>
    <s v=""/>
    <s v="修繕"/>
    <m/>
    <s v=""/>
    <s v=""/>
    <m/>
    <m/>
    <m/>
    <m/>
    <m/>
    <m/>
    <m/>
    <m/>
    <m/>
    <m/>
    <m/>
    <m/>
    <m/>
    <m/>
    <m/>
    <m/>
    <m/>
    <m/>
    <m/>
    <m/>
    <m/>
    <m/>
    <m/>
    <m/>
    <s v=""/>
    <s v=""/>
    <m/>
    <s v=""/>
    <m/>
    <s v=""/>
    <m/>
    <m/>
    <m/>
    <m/>
    <m/>
    <m/>
    <m/>
    <m/>
    <m/>
    <m/>
    <m/>
    <m/>
    <m/>
    <m/>
    <m/>
  </r>
  <r>
    <x v="2588"/>
    <x v="4"/>
    <x v="2237"/>
    <s v="旭川環状線"/>
    <n v="1991"/>
    <n v="280"/>
    <n v="2017"/>
    <s v="Ⅲ"/>
    <n v="2017"/>
    <s v="Ⅲ"/>
    <n v="2022"/>
    <s v="Ⅲ"/>
    <x v="2"/>
    <x v="1"/>
    <m/>
    <m/>
    <n v="2027"/>
    <s v="修繕"/>
    <s v="修繕"/>
    <s v="修繕"/>
    <s v="修繕"/>
    <n v="2020"/>
    <n v="2023"/>
    <m/>
    <m/>
    <m/>
    <m/>
    <s v="補助"/>
    <n v="36"/>
    <s v="補助"/>
    <n v="57"/>
    <s v="補助"/>
    <n v="3"/>
    <m/>
    <m/>
    <m/>
    <m/>
    <s v="補助"/>
    <n v="50"/>
    <s v="補助"/>
    <n v="40"/>
    <s v="修繕"/>
    <s v="断面修復"/>
    <n v="2019"/>
    <s v="2019.05"/>
    <m/>
    <m/>
    <s v=""/>
    <s v=""/>
    <m/>
    <s v=""/>
    <m/>
    <s v=""/>
    <s v="修繕"/>
    <n v="2020"/>
    <n v="2023"/>
    <s v="修繕"/>
    <n v="2020"/>
    <n v="2023"/>
    <s v="修繕"/>
    <n v="48"/>
    <m/>
    <m/>
    <m/>
    <m/>
    <m/>
    <m/>
    <n v="206"/>
  </r>
  <r>
    <x v="2589"/>
    <x v="4"/>
    <x v="2238"/>
    <s v="旭川環状線"/>
    <n v="1982"/>
    <n v="26.8"/>
    <n v="2015"/>
    <s v="Ⅰ"/>
    <n v="2019"/>
    <s v="Ⅲ"/>
    <n v="2019"/>
    <s v="Ⅲ"/>
    <x v="0"/>
    <x v="1"/>
    <m/>
    <m/>
    <n v="2024"/>
    <s v="修繕"/>
    <s v="修繕"/>
    <s v="修繕"/>
    <s v="修繕"/>
    <n v="2022"/>
    <n v="2023"/>
    <m/>
    <m/>
    <s v="補助"/>
    <n v="14.55"/>
    <m/>
    <m/>
    <m/>
    <m/>
    <m/>
    <m/>
    <m/>
    <m/>
    <s v="補助"/>
    <n v="14.55"/>
    <s v="補助"/>
    <n v="40"/>
    <s v="補助"/>
    <n v="30"/>
    <s v="修繕"/>
    <s v="支承補修、護岸補修"/>
    <m/>
    <m/>
    <m/>
    <m/>
    <s v="修繕"/>
    <s v="修繕（伸縮装置取替、支承モルタル補修）"/>
    <n v="2022"/>
    <n v="2022.05"/>
    <m/>
    <s v=""/>
    <s v="修繕"/>
    <n v="2022"/>
    <n v="2023"/>
    <s v="修繕"/>
    <n v="2022"/>
    <n v="2023"/>
    <s v="修繕"/>
    <n v="4.8"/>
    <m/>
    <m/>
    <m/>
    <m/>
    <m/>
    <m/>
    <n v="60"/>
  </r>
  <r>
    <x v="2590"/>
    <x v="4"/>
    <x v="2239"/>
    <s v="旭川環状線"/>
    <n v="1986"/>
    <n v="11"/>
    <n v="2015"/>
    <s v="Ⅲ"/>
    <n v="2019"/>
    <s v="Ⅱ"/>
    <n v="2019"/>
    <s v="Ⅱ"/>
    <x v="0"/>
    <x v="2"/>
    <m/>
    <m/>
    <n v="2024"/>
    <s v=""/>
    <m/>
    <s v="修繕"/>
    <m/>
    <s v=""/>
    <s v=""/>
    <m/>
    <m/>
    <m/>
    <m/>
    <m/>
    <m/>
    <m/>
    <m/>
    <m/>
    <m/>
    <m/>
    <m/>
    <m/>
    <m/>
    <m/>
    <m/>
    <m/>
    <m/>
    <m/>
    <s v="段差解消"/>
    <m/>
    <s v="2018.05"/>
    <m/>
    <s v="2019.03"/>
    <s v="修繕"/>
    <s v=""/>
    <m/>
    <s v=""/>
    <m/>
    <s v=""/>
    <m/>
    <m/>
    <m/>
    <m/>
    <m/>
    <m/>
    <m/>
    <m/>
    <m/>
    <m/>
    <m/>
    <m/>
    <m/>
    <m/>
    <s v=""/>
  </r>
  <r>
    <x v="2591"/>
    <x v="4"/>
    <x v="2240"/>
    <s v="旭川環状線"/>
    <n v="1984"/>
    <n v="74.599999999999994"/>
    <n v="2015"/>
    <s v="Ⅱ"/>
    <n v="2020"/>
    <s v="Ⅲ"/>
    <n v="2020"/>
    <s v="Ⅲ"/>
    <x v="1"/>
    <x v="1"/>
    <m/>
    <m/>
    <n v="2025"/>
    <s v="修繕"/>
    <s v="修繕"/>
    <s v="修繕"/>
    <s v="修繕"/>
    <n v="2021"/>
    <n v="2026"/>
    <s v="補助"/>
    <n v="20"/>
    <s v="補助"/>
    <n v="38.799999999999997"/>
    <m/>
    <m/>
    <m/>
    <m/>
    <m/>
    <m/>
    <s v="補助"/>
    <n v="25"/>
    <s v="補助"/>
    <n v="38.799999999999997"/>
    <s v="補助"/>
    <n v="100"/>
    <s v="補助"/>
    <n v="20"/>
    <m/>
    <m/>
    <m/>
    <m/>
    <m/>
    <m/>
    <s v="修繕"/>
    <s v="修繕（伸縮取替、断面修復）"/>
    <n v="2022"/>
    <n v="2022.07"/>
    <m/>
    <s v=""/>
    <s v="修繕"/>
    <n v="2021"/>
    <n v="2024"/>
    <s v="修繕"/>
    <n v="2021"/>
    <n v="2024"/>
    <s v="修繕"/>
    <n v="19.2"/>
    <s v="修繕"/>
    <n v="2021"/>
    <n v="2026"/>
    <s v="修繕"/>
    <n v="2021"/>
    <n v="2026"/>
    <n v="639"/>
  </r>
  <r>
    <x v="2592"/>
    <x v="4"/>
    <x v="2241"/>
    <s v="旭川環状線"/>
    <n v="1979"/>
    <n v="64.7"/>
    <n v="2015"/>
    <s v="Ⅰ"/>
    <n v="2019"/>
    <s v="Ⅲ"/>
    <n v="2019"/>
    <s v="Ⅲ"/>
    <x v="0"/>
    <x v="1"/>
    <m/>
    <m/>
    <n v="2024"/>
    <s v="修繕"/>
    <s v="修繕"/>
    <s v="修繕"/>
    <s v="修繕"/>
    <n v="2016"/>
    <n v="2025"/>
    <m/>
    <m/>
    <s v="補助"/>
    <n v="9.6999999999999993"/>
    <m/>
    <m/>
    <s v="補助"/>
    <n v="50"/>
    <s v="補助"/>
    <n v="3"/>
    <m/>
    <m/>
    <s v="補助"/>
    <n v="9.6999999999999993"/>
    <m/>
    <m/>
    <s v="補助"/>
    <n v="5"/>
    <s v="修繕"/>
    <s v="橋面防水、伸縮装置、断面修復ほか"/>
    <m/>
    <m/>
    <m/>
    <m/>
    <s v="修繕"/>
    <s v="修繕（断面修復、排水管補修）"/>
    <n v="2018"/>
    <n v="2019.1"/>
    <m/>
    <s v=""/>
    <s v="修繕"/>
    <n v="2016"/>
    <n v="2024"/>
    <s v="修繕"/>
    <n v="2016"/>
    <n v="2024"/>
    <s v="修繕"/>
    <n v="9.6"/>
    <s v="修繕"/>
    <n v="2016"/>
    <n v="2025"/>
    <s v="修繕"/>
    <n v="2016"/>
    <n v="2025"/>
    <n v="280"/>
  </r>
  <r>
    <x v="2593"/>
    <x v="4"/>
    <x v="2242"/>
    <s v="旭川環状線"/>
    <n v="1979"/>
    <n v="64.7"/>
    <n v="2015"/>
    <s v="Ⅱ"/>
    <n v="2019"/>
    <s v="Ⅲ"/>
    <n v="2019"/>
    <s v="Ⅲ"/>
    <x v="0"/>
    <x v="1"/>
    <m/>
    <m/>
    <n v="2024"/>
    <s v="修繕"/>
    <s v="修繕"/>
    <s v="修繕"/>
    <s v="修繕"/>
    <n v="2016"/>
    <n v="2025"/>
    <m/>
    <m/>
    <s v="補助"/>
    <n v="9.6999999999999993"/>
    <s v="補助"/>
    <n v="3.5"/>
    <s v="補助"/>
    <n v="37"/>
    <s v="補助"/>
    <n v="5"/>
    <m/>
    <m/>
    <s v="補助"/>
    <n v="9.6999999999999993"/>
    <m/>
    <m/>
    <s v="補助"/>
    <n v="5"/>
    <s v="修繕"/>
    <s v="橋面防水、伸縮装置、断面修復ほか"/>
    <n v="2017"/>
    <s v="2017.10"/>
    <m/>
    <m/>
    <s v="修繕"/>
    <s v="修繕（断面修復）"/>
    <n v="2018"/>
    <n v="2019.1"/>
    <m/>
    <s v=""/>
    <s v="修繕"/>
    <n v="2016"/>
    <n v="2024"/>
    <s v="修繕"/>
    <n v="2016"/>
    <n v="2024"/>
    <s v="修繕"/>
    <n v="9.6"/>
    <s v="修繕"/>
    <n v="2016"/>
    <n v="2025"/>
    <s v="修繕"/>
    <n v="2016"/>
    <n v="2025"/>
    <n v="390"/>
  </r>
  <r>
    <x v="2594"/>
    <x v="4"/>
    <x v="2243"/>
    <s v="旭川環状線"/>
    <n v="1999"/>
    <n v="390"/>
    <n v="2015"/>
    <s v="Ⅱ"/>
    <n v="2020"/>
    <s v="Ⅱ"/>
    <n v="2020"/>
    <s v="Ⅱ"/>
    <x v="1"/>
    <x v="2"/>
    <m/>
    <m/>
    <n v="2025"/>
    <s v=""/>
    <m/>
    <s v="修繕"/>
    <m/>
    <s v=""/>
    <s v=""/>
    <m/>
    <m/>
    <m/>
    <m/>
    <m/>
    <m/>
    <m/>
    <m/>
    <m/>
    <m/>
    <m/>
    <m/>
    <m/>
    <m/>
    <m/>
    <m/>
    <m/>
    <m/>
    <m/>
    <s v="橋面防水、伸縮装置、排水管補修"/>
    <m/>
    <s v="2017.10"/>
    <m/>
    <m/>
    <s v="修繕"/>
    <s v=""/>
    <m/>
    <s v=""/>
    <m/>
    <s v=""/>
    <m/>
    <m/>
    <m/>
    <m/>
    <m/>
    <m/>
    <m/>
    <m/>
    <m/>
    <m/>
    <m/>
    <m/>
    <m/>
    <m/>
    <s v=""/>
  </r>
  <r>
    <x v="2595"/>
    <x v="4"/>
    <x v="2244"/>
    <s v="旭川環状線"/>
    <n v="1983"/>
    <n v="4"/>
    <n v="2015"/>
    <s v="Ⅰ"/>
    <n v="2019"/>
    <s v="Ⅰ"/>
    <n v="2019"/>
    <s v="Ⅰ"/>
    <x v="0"/>
    <x v="0"/>
    <m/>
    <m/>
    <n v="2024"/>
    <s v=""/>
    <s v=""/>
    <s v="修繕"/>
    <m/>
    <s v=""/>
    <s v=""/>
    <m/>
    <m/>
    <m/>
    <m/>
    <m/>
    <m/>
    <m/>
    <m/>
    <m/>
    <m/>
    <m/>
    <m/>
    <m/>
    <m/>
    <m/>
    <m/>
    <m/>
    <m/>
    <m/>
    <m/>
    <m/>
    <m/>
    <m/>
    <m/>
    <s v=""/>
    <s v=""/>
    <m/>
    <s v=""/>
    <m/>
    <s v=""/>
    <m/>
    <m/>
    <m/>
    <m/>
    <m/>
    <m/>
    <m/>
    <m/>
    <m/>
    <m/>
    <m/>
    <m/>
    <m/>
    <m/>
    <m/>
  </r>
  <r>
    <x v="2596"/>
    <x v="4"/>
    <x v="2245"/>
    <s v="旭川環状線"/>
    <n v="1993"/>
    <n v="4.2"/>
    <n v="2015"/>
    <s v="Ⅰ"/>
    <n v="2019"/>
    <s v="Ⅰ"/>
    <n v="2019"/>
    <s v="Ⅰ"/>
    <x v="0"/>
    <x v="0"/>
    <m/>
    <m/>
    <n v="2024"/>
    <s v=""/>
    <s v=""/>
    <s v="修繕"/>
    <m/>
    <s v=""/>
    <s v=""/>
    <m/>
    <m/>
    <m/>
    <m/>
    <m/>
    <m/>
    <m/>
    <m/>
    <m/>
    <m/>
    <m/>
    <m/>
    <m/>
    <m/>
    <m/>
    <m/>
    <m/>
    <m/>
    <m/>
    <m/>
    <m/>
    <m/>
    <m/>
    <m/>
    <s v=""/>
    <s v=""/>
    <m/>
    <s v=""/>
    <m/>
    <s v=""/>
    <m/>
    <m/>
    <m/>
    <m/>
    <m/>
    <m/>
    <m/>
    <m/>
    <m/>
    <m/>
    <m/>
    <m/>
    <m/>
    <m/>
    <m/>
  </r>
  <r>
    <x v="2597"/>
    <x v="4"/>
    <x v="2246"/>
    <s v="旭川環状線"/>
    <n v="1993"/>
    <n v="3"/>
    <n v="2015"/>
    <s v="Ⅱ"/>
    <n v="2019"/>
    <s v="Ⅱ"/>
    <n v="2019"/>
    <s v="Ⅱ"/>
    <x v="0"/>
    <x v="2"/>
    <m/>
    <m/>
    <n v="2024"/>
    <s v=""/>
    <m/>
    <s v="修繕"/>
    <m/>
    <s v=""/>
    <s v=""/>
    <m/>
    <m/>
    <m/>
    <m/>
    <m/>
    <m/>
    <m/>
    <m/>
    <m/>
    <m/>
    <m/>
    <m/>
    <m/>
    <m/>
    <m/>
    <m/>
    <m/>
    <m/>
    <m/>
    <m/>
    <m/>
    <m/>
    <m/>
    <m/>
    <s v="修繕"/>
    <s v=""/>
    <m/>
    <s v=""/>
    <m/>
    <s v=""/>
    <m/>
    <m/>
    <m/>
    <m/>
    <m/>
    <m/>
    <m/>
    <m/>
    <m/>
    <m/>
    <m/>
    <m/>
    <m/>
    <m/>
    <s v=""/>
  </r>
  <r>
    <x v="2598"/>
    <x v="4"/>
    <x v="2247"/>
    <s v="旭川環状線"/>
    <n v="1980"/>
    <n v="4"/>
    <n v="2015"/>
    <s v="Ⅰ"/>
    <n v="2019"/>
    <s v="Ⅰ"/>
    <n v="2019"/>
    <s v="Ⅰ"/>
    <x v="0"/>
    <x v="0"/>
    <m/>
    <m/>
    <n v="2024"/>
    <s v=""/>
    <s v=""/>
    <s v="修繕"/>
    <m/>
    <s v=""/>
    <s v=""/>
    <m/>
    <m/>
    <m/>
    <m/>
    <m/>
    <m/>
    <m/>
    <m/>
    <m/>
    <m/>
    <m/>
    <m/>
    <m/>
    <m/>
    <m/>
    <m/>
    <m/>
    <m/>
    <m/>
    <m/>
    <m/>
    <m/>
    <m/>
    <m/>
    <s v=""/>
    <s v=""/>
    <m/>
    <s v=""/>
    <m/>
    <s v=""/>
    <m/>
    <m/>
    <m/>
    <m/>
    <m/>
    <m/>
    <m/>
    <m/>
    <m/>
    <m/>
    <m/>
    <m/>
    <m/>
    <m/>
    <m/>
  </r>
  <r>
    <x v="2599"/>
    <x v="4"/>
    <x v="2248"/>
    <s v="旭川環状線"/>
    <n v="1997"/>
    <n v="16.899999999999999"/>
    <n v="2015"/>
    <s v="Ⅰ"/>
    <n v="2019"/>
    <s v="Ⅱ"/>
    <n v="2019"/>
    <s v="Ⅱ"/>
    <x v="0"/>
    <x v="2"/>
    <m/>
    <m/>
    <n v="2024"/>
    <s v=""/>
    <m/>
    <s v="修繕"/>
    <m/>
    <s v=""/>
    <s v=""/>
    <m/>
    <m/>
    <m/>
    <m/>
    <m/>
    <m/>
    <m/>
    <m/>
    <m/>
    <m/>
    <m/>
    <m/>
    <m/>
    <m/>
    <m/>
    <m/>
    <m/>
    <m/>
    <m/>
    <m/>
    <m/>
    <m/>
    <m/>
    <m/>
    <s v="修繕"/>
    <s v=""/>
    <m/>
    <s v=""/>
    <m/>
    <s v=""/>
    <m/>
    <m/>
    <m/>
    <m/>
    <m/>
    <m/>
    <m/>
    <m/>
    <m/>
    <m/>
    <m/>
    <m/>
    <m/>
    <m/>
    <s v=""/>
  </r>
  <r>
    <x v="2600"/>
    <x v="4"/>
    <x v="2249"/>
    <s v="旭川環状線"/>
    <n v="1997"/>
    <n v="16.899999999999999"/>
    <n v="2015"/>
    <s v="Ⅰ"/>
    <n v="2019"/>
    <s v="Ⅱ"/>
    <n v="2019"/>
    <s v="Ⅱ"/>
    <x v="0"/>
    <x v="2"/>
    <m/>
    <m/>
    <n v="2024"/>
    <s v=""/>
    <m/>
    <s v="修繕"/>
    <m/>
    <s v=""/>
    <s v=""/>
    <m/>
    <m/>
    <m/>
    <m/>
    <m/>
    <m/>
    <m/>
    <m/>
    <m/>
    <m/>
    <m/>
    <m/>
    <m/>
    <m/>
    <m/>
    <m/>
    <m/>
    <m/>
    <m/>
    <m/>
    <m/>
    <m/>
    <m/>
    <m/>
    <s v="修繕"/>
    <s v=""/>
    <m/>
    <s v=""/>
    <m/>
    <s v=""/>
    <m/>
    <m/>
    <m/>
    <m/>
    <m/>
    <m/>
    <m/>
    <m/>
    <m/>
    <m/>
    <m/>
    <m/>
    <m/>
    <m/>
    <s v=""/>
  </r>
  <r>
    <x v="2601"/>
    <x v="4"/>
    <x v="2250"/>
    <s v="旭川環状線"/>
    <n v="1997"/>
    <n v="16.899999999999999"/>
    <n v="2015"/>
    <s v="Ⅰ"/>
    <n v="2019"/>
    <s v="Ⅱ"/>
    <n v="2019"/>
    <s v="Ⅱ"/>
    <x v="0"/>
    <x v="2"/>
    <m/>
    <m/>
    <n v="2024"/>
    <s v=""/>
    <m/>
    <s v="修繕"/>
    <m/>
    <s v=""/>
    <s v=""/>
    <m/>
    <m/>
    <m/>
    <m/>
    <m/>
    <m/>
    <m/>
    <m/>
    <m/>
    <m/>
    <m/>
    <m/>
    <m/>
    <m/>
    <m/>
    <m/>
    <m/>
    <m/>
    <m/>
    <m/>
    <m/>
    <m/>
    <m/>
    <m/>
    <s v="修繕"/>
    <s v=""/>
    <m/>
    <s v=""/>
    <m/>
    <s v=""/>
    <m/>
    <m/>
    <m/>
    <m/>
    <m/>
    <m/>
    <m/>
    <m/>
    <m/>
    <m/>
    <m/>
    <m/>
    <m/>
    <m/>
    <s v=""/>
  </r>
  <r>
    <x v="2602"/>
    <x v="4"/>
    <x v="2251"/>
    <s v="旭川環状線"/>
    <n v="1997"/>
    <n v="16.899999999999999"/>
    <n v="2015"/>
    <s v="Ⅰ"/>
    <n v="2019"/>
    <s v="Ⅱ"/>
    <n v="2019"/>
    <s v="Ⅱ"/>
    <x v="0"/>
    <x v="2"/>
    <m/>
    <m/>
    <n v="2024"/>
    <s v=""/>
    <m/>
    <s v="修繕"/>
    <m/>
    <s v=""/>
    <s v=""/>
    <m/>
    <m/>
    <m/>
    <m/>
    <m/>
    <m/>
    <m/>
    <m/>
    <m/>
    <m/>
    <m/>
    <m/>
    <m/>
    <m/>
    <m/>
    <m/>
    <m/>
    <m/>
    <m/>
    <m/>
    <m/>
    <m/>
    <m/>
    <m/>
    <s v="修繕"/>
    <s v=""/>
    <m/>
    <s v=""/>
    <m/>
    <s v=""/>
    <m/>
    <m/>
    <m/>
    <m/>
    <m/>
    <m/>
    <m/>
    <m/>
    <m/>
    <m/>
    <m/>
    <m/>
    <m/>
    <m/>
    <s v=""/>
  </r>
  <r>
    <x v="2603"/>
    <x v="4"/>
    <x v="2252"/>
    <s v="旭川環状線"/>
    <n v="1997"/>
    <n v="19.899999999999999"/>
    <n v="2015"/>
    <s v="Ⅰ"/>
    <n v="2019"/>
    <s v="Ⅱ"/>
    <n v="2019"/>
    <s v="Ⅱ"/>
    <x v="0"/>
    <x v="2"/>
    <m/>
    <m/>
    <n v="2024"/>
    <s v=""/>
    <m/>
    <s v="修繕"/>
    <m/>
    <s v=""/>
    <s v=""/>
    <m/>
    <m/>
    <m/>
    <m/>
    <m/>
    <m/>
    <m/>
    <m/>
    <m/>
    <m/>
    <m/>
    <m/>
    <m/>
    <m/>
    <m/>
    <m/>
    <m/>
    <m/>
    <m/>
    <m/>
    <m/>
    <m/>
    <m/>
    <m/>
    <s v="修繕"/>
    <s v=""/>
    <m/>
    <s v=""/>
    <m/>
    <s v=""/>
    <m/>
    <m/>
    <m/>
    <m/>
    <m/>
    <m/>
    <m/>
    <m/>
    <m/>
    <m/>
    <m/>
    <m/>
    <m/>
    <m/>
    <s v=""/>
  </r>
  <r>
    <x v="2604"/>
    <x v="4"/>
    <x v="2253"/>
    <s v="旭川環状線"/>
    <n v="1997"/>
    <n v="19.899999999999999"/>
    <n v="2015"/>
    <s v="Ⅰ"/>
    <n v="2019"/>
    <s v="Ⅱ"/>
    <n v="2019"/>
    <s v="Ⅱ"/>
    <x v="0"/>
    <x v="2"/>
    <m/>
    <m/>
    <n v="2024"/>
    <s v=""/>
    <m/>
    <s v="修繕"/>
    <m/>
    <s v=""/>
    <s v=""/>
    <m/>
    <m/>
    <m/>
    <m/>
    <m/>
    <m/>
    <m/>
    <m/>
    <m/>
    <m/>
    <m/>
    <m/>
    <m/>
    <m/>
    <m/>
    <m/>
    <m/>
    <m/>
    <m/>
    <m/>
    <m/>
    <m/>
    <m/>
    <m/>
    <s v="修繕"/>
    <s v=""/>
    <m/>
    <s v=""/>
    <m/>
    <s v=""/>
    <m/>
    <m/>
    <m/>
    <m/>
    <m/>
    <m/>
    <m/>
    <m/>
    <m/>
    <m/>
    <m/>
    <m/>
    <m/>
    <m/>
    <s v=""/>
  </r>
  <r>
    <x v="2605"/>
    <x v="4"/>
    <x v="2254"/>
    <s v="旭川環状線"/>
    <n v="1996"/>
    <n v="47.8"/>
    <n v="2015"/>
    <s v="Ⅰ"/>
    <n v="2019"/>
    <s v="Ⅱ"/>
    <n v="2019"/>
    <s v="Ⅱ"/>
    <x v="0"/>
    <x v="2"/>
    <m/>
    <m/>
    <n v="2024"/>
    <s v=""/>
    <m/>
    <s v="修繕"/>
    <m/>
    <s v=""/>
    <s v=""/>
    <m/>
    <m/>
    <m/>
    <m/>
    <m/>
    <m/>
    <m/>
    <m/>
    <m/>
    <m/>
    <m/>
    <m/>
    <m/>
    <m/>
    <m/>
    <m/>
    <m/>
    <m/>
    <m/>
    <m/>
    <m/>
    <m/>
    <m/>
    <m/>
    <s v="修繕"/>
    <s v=""/>
    <m/>
    <s v=""/>
    <m/>
    <s v=""/>
    <m/>
    <m/>
    <m/>
    <m/>
    <m/>
    <m/>
    <m/>
    <m/>
    <m/>
    <m/>
    <m/>
    <m/>
    <m/>
    <m/>
    <s v=""/>
  </r>
  <r>
    <x v="2606"/>
    <x v="4"/>
    <x v="2255"/>
    <s v="旭川環状線"/>
    <n v="1987"/>
    <n v="20.399999999999999"/>
    <n v="2015"/>
    <s v="Ⅰ"/>
    <n v="2019"/>
    <s v="Ⅰ"/>
    <n v="2019"/>
    <s v="Ⅰ"/>
    <x v="0"/>
    <x v="0"/>
    <m/>
    <m/>
    <n v="2024"/>
    <s v=""/>
    <s v=""/>
    <s v="修繕"/>
    <m/>
    <s v=""/>
    <s v=""/>
    <m/>
    <m/>
    <m/>
    <m/>
    <m/>
    <m/>
    <m/>
    <m/>
    <m/>
    <m/>
    <m/>
    <m/>
    <m/>
    <m/>
    <m/>
    <m/>
    <m/>
    <m/>
    <m/>
    <m/>
    <m/>
    <m/>
    <m/>
    <m/>
    <s v=""/>
    <s v=""/>
    <m/>
    <s v=""/>
    <m/>
    <s v=""/>
    <m/>
    <m/>
    <m/>
    <m/>
    <m/>
    <m/>
    <m/>
    <m/>
    <m/>
    <m/>
    <m/>
    <m/>
    <m/>
    <m/>
    <m/>
  </r>
  <r>
    <x v="2607"/>
    <x v="4"/>
    <x v="2256"/>
    <s v="旭川環状線"/>
    <n v="1984"/>
    <n v="189.5"/>
    <n v="2015"/>
    <s v="Ⅲ"/>
    <n v="2019"/>
    <s v="Ⅱ"/>
    <n v="2019"/>
    <s v="Ⅱ"/>
    <x v="0"/>
    <x v="2"/>
    <m/>
    <m/>
    <n v="2024"/>
    <s v="修繕"/>
    <s v="修繕"/>
    <s v="修繕"/>
    <s v="修繕"/>
    <n v="2021"/>
    <n v="2026"/>
    <m/>
    <m/>
    <m/>
    <m/>
    <m/>
    <m/>
    <m/>
    <m/>
    <s v="補助"/>
    <n v="9.8000000000000007"/>
    <m/>
    <m/>
    <m/>
    <m/>
    <m/>
    <m/>
    <m/>
    <m/>
    <s v="修繕"/>
    <s v="伸縮装置取替"/>
    <n v="2015"/>
    <s v="2015.05"/>
    <n v="2017"/>
    <s v="2017.10"/>
    <s v="修繕"/>
    <s v=""/>
    <m/>
    <s v=""/>
    <m/>
    <s v=""/>
    <s v="修繕"/>
    <n v="2021"/>
    <n v="2024"/>
    <m/>
    <m/>
    <m/>
    <m/>
    <m/>
    <s v="修繕"/>
    <n v="2024"/>
    <n v="2026"/>
    <s v="修繕"/>
    <n v="2021"/>
    <n v="2026"/>
    <n v="303.14499999999998"/>
  </r>
  <r>
    <x v="2608"/>
    <x v="4"/>
    <x v="2257"/>
    <s v="旭川環状線"/>
    <n v="1988"/>
    <n v="12"/>
    <n v="2015"/>
    <s v="Ⅰ"/>
    <n v="2019"/>
    <s v="Ⅰ"/>
    <n v="2019"/>
    <s v="Ⅰ"/>
    <x v="0"/>
    <x v="0"/>
    <m/>
    <m/>
    <n v="2024"/>
    <s v=""/>
    <s v=""/>
    <s v="修繕"/>
    <m/>
    <s v=""/>
    <s v=""/>
    <m/>
    <m/>
    <m/>
    <m/>
    <m/>
    <m/>
    <m/>
    <m/>
    <m/>
    <m/>
    <m/>
    <m/>
    <m/>
    <m/>
    <m/>
    <m/>
    <m/>
    <m/>
    <m/>
    <m/>
    <m/>
    <m/>
    <m/>
    <m/>
    <s v=""/>
    <s v=""/>
    <m/>
    <s v=""/>
    <m/>
    <s v=""/>
    <m/>
    <m/>
    <m/>
    <m/>
    <m/>
    <m/>
    <m/>
    <m/>
    <m/>
    <m/>
    <m/>
    <m/>
    <m/>
    <m/>
    <m/>
  </r>
  <r>
    <x v="2609"/>
    <x v="4"/>
    <x v="2258"/>
    <s v="旭川環状線"/>
    <n v="1972"/>
    <n v="173.9"/>
    <n v="2016"/>
    <s v="Ⅲ"/>
    <n v="2020"/>
    <s v="Ⅲ"/>
    <n v="2020"/>
    <s v="Ⅲ"/>
    <x v="1"/>
    <x v="1"/>
    <m/>
    <m/>
    <n v="2025"/>
    <s v="修繕"/>
    <s v="修繕"/>
    <s v="修繕"/>
    <s v="修繕"/>
    <n v="2018"/>
    <n v="2027"/>
    <m/>
    <m/>
    <s v="補助"/>
    <n v="14.55"/>
    <m/>
    <m/>
    <s v="補助"/>
    <n v="15"/>
    <s v="補助"/>
    <n v="5"/>
    <m/>
    <m/>
    <s v="補助"/>
    <n v="14.55"/>
    <s v="補助"/>
    <n v="60"/>
    <s v="補助"/>
    <n v="15"/>
    <s v="修繕"/>
    <s v="ｸﾗｯｸ補修、支承、伸縮装置、地覆、排水"/>
    <n v="2017"/>
    <s v="2017.08"/>
    <m/>
    <m/>
    <s v="修繕"/>
    <s v="修繕（伸縮装置取替、断面修復、ひび割れ補修）"/>
    <n v="2017"/>
    <n v="2017.08"/>
    <m/>
    <s v=""/>
    <s v="修繕"/>
    <n v="2018"/>
    <n v="2025"/>
    <s v="修繕"/>
    <n v="2018"/>
    <n v="2025"/>
    <s v="修繕"/>
    <n v="14.4"/>
    <s v="修繕"/>
    <n v="2018"/>
    <n v="2027"/>
    <s v="修繕"/>
    <n v="2018"/>
    <n v="2027"/>
    <n v="690.09900000000005"/>
  </r>
  <r>
    <x v="2610"/>
    <x v="4"/>
    <x v="2259"/>
    <s v="旭川環状線"/>
    <n v="1972"/>
    <n v="173.9"/>
    <n v="2016"/>
    <s v="Ⅲ"/>
    <n v="2020"/>
    <s v="Ⅲ"/>
    <n v="2020"/>
    <s v="Ⅲ"/>
    <x v="1"/>
    <x v="1"/>
    <m/>
    <m/>
    <n v="2025"/>
    <s v="修繕"/>
    <s v="修繕"/>
    <s v="修繕"/>
    <s v="修繕"/>
    <n v="2018"/>
    <n v="2027"/>
    <m/>
    <m/>
    <s v="補助"/>
    <n v="14.55"/>
    <m/>
    <m/>
    <s v="補助"/>
    <n v="15"/>
    <s v="補助"/>
    <n v="5"/>
    <m/>
    <m/>
    <s v="補助"/>
    <n v="14.55"/>
    <s v="補助"/>
    <n v="60"/>
    <s v="補助"/>
    <n v="15"/>
    <s v="修繕"/>
    <s v="ｸﾗｯｸ補修、支承、伸縮装置、地覆、排水"/>
    <n v="2017"/>
    <s v="2017.08"/>
    <m/>
    <m/>
    <s v="修繕"/>
    <s v="修繕（伸縮装置取替、断面修復、ひび割れ補修）"/>
    <n v="2017"/>
    <n v="2017.08"/>
    <m/>
    <s v=""/>
    <s v="修繕"/>
    <n v="2018"/>
    <n v="2025"/>
    <s v="修繕"/>
    <n v="2018"/>
    <n v="2025"/>
    <s v="修繕"/>
    <n v="14.4"/>
    <s v="修繕"/>
    <n v="2018"/>
    <n v="2027"/>
    <s v="修繕"/>
    <n v="2018"/>
    <n v="2027"/>
    <n v="690.10699999999997"/>
  </r>
  <r>
    <x v="2611"/>
    <x v="4"/>
    <x v="2260"/>
    <s v="旭川環状線"/>
    <n v="1997"/>
    <n v="61.5"/>
    <n v="2015"/>
    <s v="Ⅲ"/>
    <n v="2020"/>
    <s v="Ⅱ"/>
    <n v="2020"/>
    <s v="Ⅱ"/>
    <x v="1"/>
    <x v="2"/>
    <m/>
    <m/>
    <n v="2025"/>
    <s v=""/>
    <m/>
    <s v="修繕"/>
    <m/>
    <s v=""/>
    <s v=""/>
    <m/>
    <m/>
    <m/>
    <m/>
    <m/>
    <m/>
    <m/>
    <m/>
    <m/>
    <m/>
    <m/>
    <m/>
    <m/>
    <m/>
    <m/>
    <m/>
    <m/>
    <m/>
    <m/>
    <s v="断面修復"/>
    <m/>
    <s v="2017.01"/>
    <m/>
    <s v="2019.08"/>
    <s v="修繕"/>
    <s v=""/>
    <m/>
    <s v=""/>
    <m/>
    <s v=""/>
    <m/>
    <m/>
    <m/>
    <m/>
    <m/>
    <m/>
    <m/>
    <m/>
    <m/>
    <m/>
    <m/>
    <m/>
    <m/>
    <m/>
    <s v=""/>
  </r>
  <r>
    <x v="2612"/>
    <x v="4"/>
    <x v="2261"/>
    <s v="旭川環状線"/>
    <n v="1997"/>
    <n v="61.5"/>
    <n v="2015"/>
    <s v="Ⅲ"/>
    <n v="2020"/>
    <s v="Ⅰ"/>
    <n v="2020"/>
    <s v="Ⅰ"/>
    <x v="1"/>
    <x v="0"/>
    <m/>
    <m/>
    <n v="2025"/>
    <s v=""/>
    <s v=""/>
    <s v="修繕"/>
    <m/>
    <s v=""/>
    <s v=""/>
    <m/>
    <m/>
    <m/>
    <m/>
    <m/>
    <m/>
    <m/>
    <m/>
    <m/>
    <m/>
    <m/>
    <m/>
    <m/>
    <m/>
    <m/>
    <m/>
    <s v=""/>
    <m/>
    <m/>
    <s v="断面修復"/>
    <m/>
    <s v="2017.01"/>
    <m/>
    <s v="2019.08"/>
    <s v=""/>
    <s v=""/>
    <m/>
    <s v=""/>
    <m/>
    <s v=""/>
    <m/>
    <m/>
    <m/>
    <m/>
    <m/>
    <m/>
    <m/>
    <m/>
    <m/>
    <m/>
    <m/>
    <m/>
    <m/>
    <m/>
    <m/>
  </r>
  <r>
    <x v="2613"/>
    <x v="4"/>
    <x v="2262"/>
    <s v="旭川環状線"/>
    <n v="1974"/>
    <n v="312"/>
    <n v="2015"/>
    <s v="Ⅰ"/>
    <n v="2019"/>
    <s v="Ⅱ"/>
    <n v="2019"/>
    <s v="Ⅱ"/>
    <x v="0"/>
    <x v="2"/>
    <m/>
    <m/>
    <n v="2024"/>
    <s v="修繕"/>
    <s v="修繕"/>
    <s v="修繕"/>
    <s v="修繕"/>
    <n v="2022"/>
    <n v="2028"/>
    <m/>
    <m/>
    <s v="補助"/>
    <n v="21.3"/>
    <m/>
    <m/>
    <m/>
    <m/>
    <m/>
    <m/>
    <m/>
    <m/>
    <s v="補助"/>
    <n v="21.3"/>
    <m/>
    <m/>
    <s v="補助"/>
    <n v="20"/>
    <m/>
    <m/>
    <m/>
    <m/>
    <m/>
    <m/>
    <s v="修繕"/>
    <s v="修繕（伸縮装置取替、断面修復）"/>
    <m/>
    <s v=""/>
    <m/>
    <s v=""/>
    <s v="修繕"/>
    <n v="2022"/>
    <n v="2024"/>
    <s v="修繕"/>
    <n v="2022"/>
    <n v="2024"/>
    <s v="修繕"/>
    <n v="11.4"/>
    <s v="修繕"/>
    <n v="2022"/>
    <n v="2028"/>
    <s v="修繕"/>
    <n v="2022"/>
    <n v="2028"/>
    <n v="954.13"/>
  </r>
  <r>
    <x v="2614"/>
    <x v="4"/>
    <x v="2263"/>
    <s v="旭川環状線"/>
    <n v="1974"/>
    <n v="312"/>
    <n v="2015"/>
    <s v="Ⅰ"/>
    <n v="2019"/>
    <s v="Ⅲ"/>
    <n v="2019"/>
    <s v="Ⅲ"/>
    <x v="0"/>
    <x v="1"/>
    <m/>
    <m/>
    <n v="2024"/>
    <s v="修繕"/>
    <s v="修繕"/>
    <s v="修繕"/>
    <s v="修繕"/>
    <n v="2022"/>
    <n v="2028"/>
    <m/>
    <m/>
    <s v="補助"/>
    <n v="29.1"/>
    <m/>
    <m/>
    <m/>
    <m/>
    <m/>
    <m/>
    <m/>
    <m/>
    <s v="補助"/>
    <n v="29.1"/>
    <m/>
    <m/>
    <s v="補助"/>
    <n v="20"/>
    <s v="修繕"/>
    <s v="支承補修・伸縮装置補修"/>
    <m/>
    <m/>
    <m/>
    <m/>
    <s v="修繕"/>
    <s v="修繕（伸縮装置取替、断面修復）"/>
    <m/>
    <s v=""/>
    <m/>
    <s v=""/>
    <s v="修繕"/>
    <n v="2022"/>
    <n v="2024"/>
    <s v="修繕"/>
    <n v="2022"/>
    <n v="2024"/>
    <s v="修繕"/>
    <n v="19.2"/>
    <s v="修繕"/>
    <n v="2022"/>
    <n v="2028"/>
    <s v="修繕"/>
    <n v="2022"/>
    <n v="2028"/>
    <n v="967"/>
  </r>
  <r>
    <x v="2615"/>
    <x v="4"/>
    <x v="2264"/>
    <s v="旭川環状線"/>
    <n v="1974"/>
    <n v="9.4"/>
    <s v=""/>
    <s v=""/>
    <s v="未点検"/>
    <s v="未点検"/>
    <n v="2022"/>
    <s v="Ⅱ"/>
    <x v="2"/>
    <x v="2"/>
    <m/>
    <m/>
    <n v="2027"/>
    <s v=""/>
    <s v=""/>
    <m/>
    <m/>
    <s v=""/>
    <s v=""/>
    <m/>
    <m/>
    <m/>
    <m/>
    <m/>
    <m/>
    <m/>
    <m/>
    <m/>
    <m/>
    <m/>
    <m/>
    <m/>
    <m/>
    <m/>
    <m/>
    <m/>
    <m/>
    <m/>
    <m/>
    <m/>
    <m/>
    <m/>
    <m/>
    <s v=""/>
    <s v=""/>
    <m/>
    <s v=""/>
    <m/>
    <s v=""/>
    <m/>
    <m/>
    <m/>
    <m/>
    <m/>
    <m/>
    <m/>
    <m/>
    <m/>
    <m/>
    <m/>
    <m/>
    <m/>
    <m/>
    <m/>
  </r>
  <r>
    <x v="2616"/>
    <x v="4"/>
    <x v="2265"/>
    <s v="旭川環状線"/>
    <n v="1974"/>
    <n v="6"/>
    <s v=""/>
    <s v=""/>
    <s v="未点検"/>
    <s v="未点検"/>
    <n v="2022"/>
    <s v="Ⅱ"/>
    <x v="2"/>
    <x v="2"/>
    <m/>
    <m/>
    <n v="2027"/>
    <s v=""/>
    <s v=""/>
    <m/>
    <m/>
    <s v=""/>
    <s v=""/>
    <m/>
    <m/>
    <m/>
    <m/>
    <m/>
    <m/>
    <m/>
    <m/>
    <m/>
    <m/>
    <m/>
    <m/>
    <m/>
    <m/>
    <m/>
    <m/>
    <m/>
    <m/>
    <m/>
    <m/>
    <m/>
    <m/>
    <m/>
    <m/>
    <s v=""/>
    <s v=""/>
    <m/>
    <s v=""/>
    <m/>
    <s v=""/>
    <m/>
    <m/>
    <m/>
    <m/>
    <m/>
    <m/>
    <m/>
    <m/>
    <m/>
    <m/>
    <m/>
    <m/>
    <m/>
    <m/>
    <m/>
  </r>
  <r>
    <x v="2617"/>
    <x v="4"/>
    <x v="2266"/>
    <s v="旭川環状線"/>
    <n v="1991"/>
    <n v="7.4"/>
    <s v=""/>
    <s v=""/>
    <n v="2021"/>
    <s v="Ⅱ"/>
    <n v="2021"/>
    <s v="Ⅱ"/>
    <x v="5"/>
    <x v="2"/>
    <m/>
    <m/>
    <n v="2026"/>
    <s v=""/>
    <s v=""/>
    <m/>
    <m/>
    <s v=""/>
    <s v=""/>
    <m/>
    <m/>
    <m/>
    <m/>
    <m/>
    <m/>
    <m/>
    <m/>
    <m/>
    <m/>
    <m/>
    <m/>
    <m/>
    <m/>
    <m/>
    <m/>
    <m/>
    <m/>
    <m/>
    <m/>
    <m/>
    <m/>
    <m/>
    <m/>
    <m/>
    <s v=""/>
    <m/>
    <s v=""/>
    <m/>
    <s v=""/>
    <m/>
    <m/>
    <m/>
    <m/>
    <m/>
    <m/>
    <m/>
    <m/>
    <m/>
    <m/>
    <m/>
    <m/>
    <m/>
    <m/>
    <s v=""/>
  </r>
  <r>
    <x v="2618"/>
    <x v="4"/>
    <x v="2267"/>
    <s v="旭川環状線"/>
    <n v="1991"/>
    <n v="7.4"/>
    <s v=""/>
    <s v=""/>
    <n v="2021"/>
    <s v="Ⅱ"/>
    <n v="2021"/>
    <s v="Ⅱ"/>
    <x v="5"/>
    <x v="2"/>
    <m/>
    <m/>
    <n v="2026"/>
    <s v=""/>
    <s v=""/>
    <m/>
    <m/>
    <s v=""/>
    <s v=""/>
    <m/>
    <m/>
    <m/>
    <m/>
    <m/>
    <m/>
    <m/>
    <m/>
    <m/>
    <m/>
    <m/>
    <m/>
    <m/>
    <m/>
    <m/>
    <m/>
    <m/>
    <m/>
    <m/>
    <m/>
    <m/>
    <m/>
    <m/>
    <m/>
    <m/>
    <s v=""/>
    <m/>
    <s v=""/>
    <m/>
    <s v=""/>
    <m/>
    <m/>
    <m/>
    <m/>
    <m/>
    <m/>
    <m/>
    <m/>
    <m/>
    <m/>
    <m/>
    <m/>
    <m/>
    <m/>
    <s v=""/>
  </r>
  <r>
    <x v="2619"/>
    <x v="4"/>
    <x v="1856"/>
    <s v="旭川多度志線"/>
    <n v="2005"/>
    <n v="16.3"/>
    <n v="2016"/>
    <s v="Ⅰ"/>
    <n v="2021"/>
    <s v="Ⅰ"/>
    <n v="2021"/>
    <s v="Ⅰ"/>
    <x v="5"/>
    <x v="0"/>
    <m/>
    <m/>
    <n v="2026"/>
    <s v=""/>
    <s v=""/>
    <s v="修繕"/>
    <m/>
    <s v=""/>
    <s v=""/>
    <m/>
    <m/>
    <m/>
    <m/>
    <m/>
    <m/>
    <m/>
    <m/>
    <m/>
    <m/>
    <m/>
    <m/>
    <m/>
    <m/>
    <m/>
    <m/>
    <m/>
    <m/>
    <m/>
    <m/>
    <m/>
    <m/>
    <m/>
    <m/>
    <s v=""/>
    <s v=""/>
    <m/>
    <s v=""/>
    <m/>
    <s v=""/>
    <m/>
    <m/>
    <m/>
    <m/>
    <m/>
    <m/>
    <m/>
    <m/>
    <m/>
    <m/>
    <m/>
    <m/>
    <m/>
    <m/>
    <m/>
  </r>
  <r>
    <x v="2620"/>
    <x v="4"/>
    <x v="2268"/>
    <s v="旭川多度志線"/>
    <n v="1986"/>
    <n v="327.60000000000002"/>
    <n v="2017"/>
    <s v="Ⅱ"/>
    <n v="2017"/>
    <s v="Ⅱ"/>
    <n v="2022"/>
    <s v="Ⅱ"/>
    <x v="2"/>
    <x v="2"/>
    <m/>
    <m/>
    <n v="2027"/>
    <s v=""/>
    <s v=""/>
    <s v="修繕"/>
    <m/>
    <s v=""/>
    <s v=""/>
    <m/>
    <m/>
    <m/>
    <m/>
    <m/>
    <m/>
    <m/>
    <m/>
    <m/>
    <m/>
    <m/>
    <m/>
    <m/>
    <m/>
    <m/>
    <m/>
    <s v=""/>
    <m/>
    <m/>
    <m/>
    <m/>
    <m/>
    <m/>
    <m/>
    <s v=""/>
    <s v=""/>
    <m/>
    <s v=""/>
    <m/>
    <s v=""/>
    <m/>
    <m/>
    <m/>
    <m/>
    <m/>
    <m/>
    <m/>
    <m/>
    <m/>
    <m/>
    <m/>
    <m/>
    <m/>
    <m/>
    <s v=""/>
  </r>
  <r>
    <x v="2621"/>
    <x v="4"/>
    <x v="2269"/>
    <s v="旭川多度志線"/>
    <n v="1986"/>
    <n v="25.1"/>
    <n v="2015"/>
    <s v="Ⅱ"/>
    <n v="2020"/>
    <s v="Ⅲ"/>
    <n v="2020"/>
    <s v="Ⅲ"/>
    <x v="1"/>
    <x v="1"/>
    <m/>
    <m/>
    <n v="2025"/>
    <s v="修繕"/>
    <s v="修繕"/>
    <s v="修繕"/>
    <s v="修繕"/>
    <n v="2022"/>
    <n v="2023"/>
    <m/>
    <m/>
    <s v="補助"/>
    <n v="9.6999999999999993"/>
    <m/>
    <m/>
    <m/>
    <m/>
    <m/>
    <m/>
    <m/>
    <m/>
    <s v="補助"/>
    <n v="9.6999999999999993"/>
    <m/>
    <m/>
    <s v="補助"/>
    <n v="25"/>
    <s v="修繕"/>
    <s v="上部断面補修、下部ひび割れ補修、伸縮装置取替"/>
    <m/>
    <m/>
    <m/>
    <m/>
    <s v="修繕"/>
    <s v="修繕（伸縮装置取替、断面修復、ひび割れ補修、塗装塗替）"/>
    <n v="2022"/>
    <n v="2022.05"/>
    <m/>
    <s v=""/>
    <s v="修繕"/>
    <n v="2022"/>
    <n v="2024"/>
    <s v="修繕"/>
    <n v="2022"/>
    <n v="2024"/>
    <s v="修繕"/>
    <n v="24"/>
    <m/>
    <m/>
    <m/>
    <m/>
    <m/>
    <m/>
    <n v="55"/>
  </r>
  <r>
    <x v="2622"/>
    <x v="4"/>
    <x v="2270"/>
    <s v="旭川多度志線"/>
    <n v="1973"/>
    <n v="77.400000000000006"/>
    <n v="2016"/>
    <s v="Ⅰ"/>
    <n v="2021"/>
    <s v="Ⅰ"/>
    <n v="2021"/>
    <s v="Ⅰ"/>
    <x v="5"/>
    <x v="0"/>
    <m/>
    <m/>
    <n v="2026"/>
    <s v=""/>
    <s v=""/>
    <s v="修繕"/>
    <m/>
    <s v=""/>
    <s v=""/>
    <m/>
    <m/>
    <m/>
    <m/>
    <m/>
    <m/>
    <m/>
    <m/>
    <m/>
    <m/>
    <m/>
    <m/>
    <m/>
    <m/>
    <m/>
    <m/>
    <s v=""/>
    <m/>
    <m/>
    <m/>
    <m/>
    <m/>
    <m/>
    <m/>
    <s v=""/>
    <s v=""/>
    <m/>
    <s v=""/>
    <m/>
    <s v=""/>
    <m/>
    <m/>
    <m/>
    <m/>
    <m/>
    <m/>
    <m/>
    <m/>
    <m/>
    <m/>
    <m/>
    <m/>
    <m/>
    <m/>
    <m/>
  </r>
  <r>
    <x v="2623"/>
    <x v="4"/>
    <x v="2271"/>
    <s v="旭川多度志線"/>
    <n v="2003"/>
    <n v="15.1"/>
    <n v="2014"/>
    <s v="Ⅱ"/>
    <n v="2019"/>
    <s v="Ⅱ"/>
    <n v="2019"/>
    <s v="Ⅱ"/>
    <x v="0"/>
    <x v="2"/>
    <m/>
    <m/>
    <n v="2024"/>
    <s v=""/>
    <m/>
    <s v="修繕"/>
    <m/>
    <s v=""/>
    <s v=""/>
    <m/>
    <m/>
    <m/>
    <m/>
    <m/>
    <m/>
    <m/>
    <m/>
    <m/>
    <m/>
    <m/>
    <m/>
    <m/>
    <m/>
    <m/>
    <m/>
    <m/>
    <m/>
    <m/>
    <m/>
    <m/>
    <m/>
    <m/>
    <m/>
    <s v="修繕"/>
    <s v=""/>
    <m/>
    <s v=""/>
    <m/>
    <s v=""/>
    <m/>
    <m/>
    <m/>
    <m/>
    <m/>
    <m/>
    <m/>
    <m/>
    <m/>
    <m/>
    <m/>
    <m/>
    <m/>
    <m/>
    <s v=""/>
  </r>
  <r>
    <x v="2624"/>
    <x v="4"/>
    <x v="2272"/>
    <s v="旭川多度志線"/>
    <n v="2007"/>
    <n v="240"/>
    <n v="2015"/>
    <s v="Ⅰ"/>
    <n v="2019"/>
    <s v="Ⅰ"/>
    <n v="2019"/>
    <s v="Ⅰ"/>
    <x v="0"/>
    <x v="0"/>
    <m/>
    <m/>
    <n v="2024"/>
    <s v=""/>
    <s v=""/>
    <s v="修繕"/>
    <m/>
    <s v=""/>
    <s v=""/>
    <m/>
    <m/>
    <m/>
    <m/>
    <m/>
    <m/>
    <m/>
    <m/>
    <m/>
    <m/>
    <m/>
    <m/>
    <m/>
    <m/>
    <m/>
    <m/>
    <m/>
    <m/>
    <m/>
    <m/>
    <m/>
    <m/>
    <m/>
    <m/>
    <s v=""/>
    <s v=""/>
    <m/>
    <s v=""/>
    <m/>
    <s v=""/>
    <m/>
    <m/>
    <m/>
    <m/>
    <m/>
    <m/>
    <m/>
    <m/>
    <m/>
    <m/>
    <m/>
    <m/>
    <m/>
    <m/>
    <m/>
  </r>
  <r>
    <x v="2625"/>
    <x v="4"/>
    <x v="2273"/>
    <s v="旭川多度志線"/>
    <n v="2003"/>
    <n v="263"/>
    <n v="2015"/>
    <s v="Ⅰ"/>
    <n v="2019"/>
    <s v="Ⅰ"/>
    <n v="2019"/>
    <s v="Ⅰ"/>
    <x v="0"/>
    <x v="0"/>
    <m/>
    <m/>
    <n v="2024"/>
    <s v=""/>
    <s v=""/>
    <s v="修繕"/>
    <m/>
    <s v=""/>
    <s v=""/>
    <m/>
    <m/>
    <m/>
    <m/>
    <m/>
    <m/>
    <m/>
    <m/>
    <m/>
    <m/>
    <m/>
    <m/>
    <m/>
    <m/>
    <m/>
    <m/>
    <m/>
    <m/>
    <m/>
    <m/>
    <m/>
    <m/>
    <m/>
    <m/>
    <s v=""/>
    <s v=""/>
    <m/>
    <s v=""/>
    <m/>
    <s v=""/>
    <m/>
    <m/>
    <m/>
    <m/>
    <m/>
    <m/>
    <m/>
    <m/>
    <m/>
    <m/>
    <m/>
    <m/>
    <m/>
    <m/>
    <m/>
  </r>
  <r>
    <x v="2626"/>
    <x v="4"/>
    <x v="2274"/>
    <s v="旭川多度志線"/>
    <n v="1986"/>
    <n v="261"/>
    <n v="2017"/>
    <s v="Ⅲ"/>
    <n v="2017"/>
    <s v="Ⅲ"/>
    <n v="2022"/>
    <s v="Ⅲ"/>
    <x v="2"/>
    <x v="1"/>
    <m/>
    <m/>
    <n v="2027"/>
    <s v="修繕"/>
    <s v="修繕"/>
    <s v="修繕"/>
    <s v="修繕"/>
    <n v="2020"/>
    <n v="2030"/>
    <m/>
    <m/>
    <s v="補助"/>
    <n v="43.65"/>
    <s v="補助"/>
    <n v="13"/>
    <s v="補助"/>
    <n v="24"/>
    <s v="補助"/>
    <n v="11"/>
    <m/>
    <m/>
    <s v="補助"/>
    <n v="43.65"/>
    <m/>
    <m/>
    <s v="補助"/>
    <n v="100"/>
    <s v="修繕"/>
    <s v="支承補修"/>
    <n v="2020"/>
    <s v="2020.06"/>
    <m/>
    <m/>
    <s v=""/>
    <s v=""/>
    <m/>
    <s v=""/>
    <m/>
    <s v=""/>
    <s v="修繕"/>
    <n v="2020"/>
    <n v="2025"/>
    <s v="修繕"/>
    <n v="2020"/>
    <n v="2025"/>
    <s v="修繕"/>
    <n v="96"/>
    <s v="修繕"/>
    <n v="2020"/>
    <n v="2030"/>
    <s v="修繕"/>
    <n v="2020"/>
    <n v="2030"/>
    <n v="1321"/>
  </r>
  <r>
    <x v="2627"/>
    <x v="4"/>
    <x v="2275"/>
    <s v="旭川多度志線"/>
    <n v="1960"/>
    <n v="260.2"/>
    <n v="2017"/>
    <s v="Ⅲ"/>
    <n v="2017"/>
    <s v="Ⅲ"/>
    <n v="2022"/>
    <s v="Ⅲ"/>
    <x v="2"/>
    <x v="1"/>
    <m/>
    <m/>
    <n v="2027"/>
    <s v="修繕"/>
    <s v="修繕"/>
    <s v="修繕"/>
    <s v="修繕"/>
    <n v="2020"/>
    <n v="2031"/>
    <m/>
    <m/>
    <s v="補助"/>
    <n v="43.65"/>
    <s v="補助"/>
    <n v="6"/>
    <s v="補助"/>
    <n v="23"/>
    <s v="補助"/>
    <n v="21"/>
    <m/>
    <m/>
    <s v="補助"/>
    <n v="43.65"/>
    <m/>
    <m/>
    <s v="補助"/>
    <n v="60"/>
    <s v="修繕"/>
    <s v="支承補修"/>
    <n v="2020"/>
    <s v="2020.06"/>
    <m/>
    <m/>
    <s v=""/>
    <s v=""/>
    <m/>
    <s v=""/>
    <m/>
    <s v=""/>
    <s v="修繕"/>
    <n v="2020"/>
    <n v="2025"/>
    <s v="修繕"/>
    <n v="2020"/>
    <n v="2025"/>
    <s v="修繕"/>
    <n v="172.8"/>
    <s v="修繕"/>
    <n v="2020"/>
    <n v="2031"/>
    <s v="修繕"/>
    <n v="2020"/>
    <n v="2031"/>
    <n v="2530"/>
  </r>
  <r>
    <x v="2628"/>
    <x v="4"/>
    <x v="2276"/>
    <s v="旭川多度志線"/>
    <n v="2011"/>
    <n v="53.4"/>
    <n v="2016"/>
    <s v="Ⅱ"/>
    <n v="2021"/>
    <s v="Ⅰ"/>
    <n v="2021"/>
    <s v="Ⅰ"/>
    <x v="5"/>
    <x v="0"/>
    <m/>
    <m/>
    <n v="2026"/>
    <s v=""/>
    <s v=""/>
    <s v="修繕"/>
    <m/>
    <s v=""/>
    <s v=""/>
    <m/>
    <m/>
    <m/>
    <m/>
    <m/>
    <m/>
    <m/>
    <m/>
    <m/>
    <m/>
    <m/>
    <m/>
    <m/>
    <m/>
    <m/>
    <m/>
    <m/>
    <m/>
    <m/>
    <m/>
    <m/>
    <m/>
    <m/>
    <m/>
    <s v=""/>
    <s v=""/>
    <m/>
    <s v=""/>
    <m/>
    <s v=""/>
    <m/>
    <m/>
    <m/>
    <m/>
    <m/>
    <m/>
    <m/>
    <m/>
    <m/>
    <m/>
    <m/>
    <m/>
    <m/>
    <m/>
    <m/>
  </r>
  <r>
    <x v="2629"/>
    <x v="4"/>
    <x v="2277"/>
    <s v="旭川多度志線"/>
    <n v="2011"/>
    <n v="53.4"/>
    <n v="2016"/>
    <s v="Ⅰ"/>
    <n v="2021"/>
    <s v="Ⅰ"/>
    <n v="2021"/>
    <s v="Ⅰ"/>
    <x v="5"/>
    <x v="0"/>
    <m/>
    <m/>
    <n v="2026"/>
    <s v=""/>
    <s v=""/>
    <s v="修繕"/>
    <m/>
    <s v=""/>
    <s v=""/>
    <m/>
    <m/>
    <m/>
    <m/>
    <m/>
    <m/>
    <m/>
    <m/>
    <m/>
    <m/>
    <m/>
    <m/>
    <m/>
    <m/>
    <m/>
    <m/>
    <m/>
    <m/>
    <m/>
    <m/>
    <m/>
    <m/>
    <m/>
    <m/>
    <s v=""/>
    <s v=""/>
    <m/>
    <s v=""/>
    <m/>
    <s v=""/>
    <m/>
    <m/>
    <m/>
    <m/>
    <m/>
    <m/>
    <m/>
    <m/>
    <m/>
    <m/>
    <m/>
    <m/>
    <m/>
    <m/>
    <m/>
  </r>
  <r>
    <x v="2630"/>
    <x v="4"/>
    <x v="2278"/>
    <s v="旭川多度志線"/>
    <n v="2011"/>
    <n v="178.6"/>
    <n v="2016"/>
    <s v="Ⅰ"/>
    <n v="2021"/>
    <s v="Ⅰ"/>
    <n v="2021"/>
    <s v="Ⅰ"/>
    <x v="5"/>
    <x v="0"/>
    <m/>
    <m/>
    <n v="2026"/>
    <s v=""/>
    <s v=""/>
    <s v="修繕"/>
    <m/>
    <s v=""/>
    <s v=""/>
    <m/>
    <m/>
    <m/>
    <m/>
    <m/>
    <m/>
    <m/>
    <m/>
    <m/>
    <m/>
    <m/>
    <m/>
    <m/>
    <m/>
    <m/>
    <m/>
    <m/>
    <m/>
    <m/>
    <m/>
    <m/>
    <m/>
    <m/>
    <m/>
    <s v=""/>
    <s v=""/>
    <m/>
    <s v=""/>
    <m/>
    <s v=""/>
    <m/>
    <m/>
    <m/>
    <m/>
    <m/>
    <m/>
    <m/>
    <m/>
    <m/>
    <m/>
    <m/>
    <m/>
    <m/>
    <m/>
    <m/>
  </r>
  <r>
    <x v="2631"/>
    <x v="4"/>
    <x v="2279"/>
    <s v="旭川多度志線"/>
    <n v="2011"/>
    <n v="178.6"/>
    <n v="2016"/>
    <s v="Ⅰ"/>
    <n v="2021"/>
    <s v="Ⅰ"/>
    <n v="2021"/>
    <s v="Ⅰ"/>
    <x v="5"/>
    <x v="0"/>
    <m/>
    <m/>
    <n v="2026"/>
    <s v=""/>
    <s v=""/>
    <s v="修繕"/>
    <m/>
    <s v=""/>
    <s v=""/>
    <m/>
    <m/>
    <m/>
    <m/>
    <m/>
    <m/>
    <m/>
    <m/>
    <m/>
    <m/>
    <m/>
    <m/>
    <m/>
    <m/>
    <m/>
    <m/>
    <m/>
    <m/>
    <m/>
    <m/>
    <m/>
    <m/>
    <m/>
    <m/>
    <s v=""/>
    <s v=""/>
    <m/>
    <s v=""/>
    <m/>
    <s v=""/>
    <m/>
    <m/>
    <m/>
    <m/>
    <m/>
    <m/>
    <m/>
    <m/>
    <m/>
    <m/>
    <m/>
    <m/>
    <m/>
    <m/>
    <m/>
  </r>
  <r>
    <x v="2632"/>
    <x v="4"/>
    <x v="2280"/>
    <s v="旭川多度志線"/>
    <n v="2011"/>
    <n v="17.2"/>
    <s v=""/>
    <s v=""/>
    <n v="2021"/>
    <s v="Ⅱ"/>
    <n v="2021"/>
    <s v="Ⅱ"/>
    <x v="5"/>
    <x v="2"/>
    <m/>
    <m/>
    <n v="2026"/>
    <s v=""/>
    <m/>
    <m/>
    <m/>
    <s v=""/>
    <s v=""/>
    <m/>
    <m/>
    <m/>
    <m/>
    <m/>
    <m/>
    <m/>
    <m/>
    <m/>
    <m/>
    <m/>
    <m/>
    <m/>
    <m/>
    <m/>
    <m/>
    <m/>
    <m/>
    <m/>
    <m/>
    <m/>
    <m/>
    <m/>
    <m/>
    <s v="修繕"/>
    <s v=""/>
    <m/>
    <s v=""/>
    <m/>
    <s v=""/>
    <m/>
    <m/>
    <m/>
    <m/>
    <m/>
    <m/>
    <m/>
    <m/>
    <m/>
    <m/>
    <m/>
    <m/>
    <m/>
    <m/>
    <s v=""/>
  </r>
  <r>
    <x v="2633"/>
    <x v="4"/>
    <x v="2281"/>
    <s v="旭川多度志線"/>
    <n v="2011"/>
    <n v="17.2"/>
    <s v=""/>
    <s v=""/>
    <s v="未点検"/>
    <s v="未点検"/>
    <s v=""/>
    <s v=""/>
    <x v="3"/>
    <x v="3"/>
    <m/>
    <m/>
    <m/>
    <s v=""/>
    <s v=""/>
    <m/>
    <m/>
    <s v=""/>
    <s v=""/>
    <m/>
    <m/>
    <m/>
    <m/>
    <m/>
    <m/>
    <m/>
    <m/>
    <m/>
    <m/>
    <m/>
    <m/>
    <m/>
    <m/>
    <m/>
    <m/>
    <m/>
    <m/>
    <m/>
    <m/>
    <m/>
    <m/>
    <m/>
    <m/>
    <s v=""/>
    <s v=""/>
    <m/>
    <s v=""/>
    <m/>
    <s v=""/>
    <m/>
    <m/>
    <m/>
    <m/>
    <m/>
    <m/>
    <m/>
    <m/>
    <m/>
    <m/>
    <m/>
    <m/>
    <m/>
    <m/>
    <m/>
  </r>
  <r>
    <x v="2634"/>
    <x v="4"/>
    <x v="424"/>
    <s v="和寒鷹栖線"/>
    <n v="1990"/>
    <n v="19.7"/>
    <n v="2016"/>
    <s v="Ⅰ"/>
    <n v="2021"/>
    <s v="Ⅰ"/>
    <n v="2021"/>
    <s v="Ⅰ"/>
    <x v="5"/>
    <x v="0"/>
    <m/>
    <m/>
    <n v="2026"/>
    <s v=""/>
    <s v=""/>
    <s v="修繕"/>
    <m/>
    <s v=""/>
    <s v=""/>
    <m/>
    <m/>
    <m/>
    <m/>
    <m/>
    <m/>
    <m/>
    <m/>
    <m/>
    <m/>
    <m/>
    <m/>
    <m/>
    <m/>
    <m/>
    <m/>
    <m/>
    <m/>
    <m/>
    <m/>
    <m/>
    <m/>
    <m/>
    <m/>
    <s v=""/>
    <s v=""/>
    <m/>
    <s v=""/>
    <m/>
    <s v=""/>
    <m/>
    <m/>
    <m/>
    <m/>
    <m/>
    <m/>
    <m/>
    <m/>
    <m/>
    <m/>
    <m/>
    <m/>
    <m/>
    <m/>
    <m/>
  </r>
  <r>
    <x v="2635"/>
    <x v="4"/>
    <x v="2282"/>
    <s v="和寒鷹栖線"/>
    <n v="1990"/>
    <n v="25.7"/>
    <n v="2016"/>
    <s v="Ⅰ"/>
    <n v="2021"/>
    <s v="Ⅰ"/>
    <n v="2021"/>
    <s v="Ⅰ"/>
    <x v="5"/>
    <x v="0"/>
    <m/>
    <m/>
    <n v="2026"/>
    <s v=""/>
    <s v=""/>
    <s v="修繕"/>
    <m/>
    <s v=""/>
    <s v=""/>
    <m/>
    <m/>
    <m/>
    <m/>
    <m/>
    <m/>
    <m/>
    <m/>
    <m/>
    <m/>
    <m/>
    <m/>
    <m/>
    <m/>
    <m/>
    <m/>
    <s v=""/>
    <m/>
    <m/>
    <m/>
    <m/>
    <m/>
    <m/>
    <m/>
    <s v=""/>
    <s v=""/>
    <m/>
    <s v=""/>
    <m/>
    <s v=""/>
    <m/>
    <m/>
    <m/>
    <m/>
    <m/>
    <m/>
    <m/>
    <m/>
    <m/>
    <m/>
    <m/>
    <m/>
    <m/>
    <m/>
    <m/>
  </r>
  <r>
    <x v="2636"/>
    <x v="4"/>
    <x v="2283"/>
    <s v="和寒鷹栖線"/>
    <n v="1995"/>
    <n v="23.4"/>
    <n v="2015"/>
    <s v="Ⅰ"/>
    <n v="2019"/>
    <s v="Ⅰ"/>
    <n v="2019"/>
    <s v="Ⅰ"/>
    <x v="0"/>
    <x v="0"/>
    <m/>
    <m/>
    <n v="2024"/>
    <s v=""/>
    <s v=""/>
    <s v="修繕"/>
    <m/>
    <s v=""/>
    <s v=""/>
    <m/>
    <m/>
    <m/>
    <m/>
    <m/>
    <m/>
    <m/>
    <m/>
    <m/>
    <m/>
    <m/>
    <m/>
    <m/>
    <m/>
    <m/>
    <m/>
    <m/>
    <m/>
    <m/>
    <m/>
    <m/>
    <m/>
    <m/>
    <m/>
    <s v=""/>
    <s v=""/>
    <m/>
    <s v=""/>
    <m/>
    <s v=""/>
    <m/>
    <m/>
    <m/>
    <m/>
    <m/>
    <m/>
    <m/>
    <m/>
    <m/>
    <m/>
    <m/>
    <m/>
    <m/>
    <m/>
    <m/>
  </r>
  <r>
    <x v="2637"/>
    <x v="4"/>
    <x v="2005"/>
    <s v="和寒鷹栖線"/>
    <n v="1990"/>
    <n v="17.600000000000001"/>
    <n v="2015"/>
    <s v="Ⅰ"/>
    <n v="2019"/>
    <s v="Ⅰ"/>
    <n v="2019"/>
    <s v="Ⅰ"/>
    <x v="0"/>
    <x v="0"/>
    <m/>
    <m/>
    <n v="2024"/>
    <s v=""/>
    <s v=""/>
    <s v="修繕"/>
    <m/>
    <s v=""/>
    <s v=""/>
    <m/>
    <m/>
    <m/>
    <m/>
    <m/>
    <m/>
    <m/>
    <m/>
    <m/>
    <m/>
    <m/>
    <m/>
    <m/>
    <m/>
    <m/>
    <m/>
    <m/>
    <m/>
    <m/>
    <m/>
    <m/>
    <m/>
    <m/>
    <m/>
    <s v=""/>
    <s v=""/>
    <m/>
    <s v=""/>
    <m/>
    <s v=""/>
    <m/>
    <m/>
    <m/>
    <m/>
    <m/>
    <m/>
    <m/>
    <m/>
    <m/>
    <m/>
    <m/>
    <m/>
    <m/>
    <m/>
    <m/>
  </r>
  <r>
    <x v="2638"/>
    <x v="4"/>
    <x v="2284"/>
    <s v="和寒鷹栖線"/>
    <n v="1959"/>
    <n v="4.5"/>
    <n v="2016"/>
    <s v="Ⅰ"/>
    <n v="2021"/>
    <s v="Ⅰ"/>
    <n v="2021"/>
    <s v="Ⅰ"/>
    <x v="5"/>
    <x v="0"/>
    <m/>
    <m/>
    <n v="2026"/>
    <s v=""/>
    <s v=""/>
    <s v="修繕"/>
    <m/>
    <s v=""/>
    <s v=""/>
    <m/>
    <m/>
    <m/>
    <m/>
    <m/>
    <m/>
    <m/>
    <m/>
    <m/>
    <m/>
    <m/>
    <m/>
    <m/>
    <m/>
    <m/>
    <m/>
    <m/>
    <m/>
    <m/>
    <m/>
    <m/>
    <m/>
    <m/>
    <m/>
    <s v=""/>
    <s v=""/>
    <m/>
    <s v=""/>
    <m/>
    <s v=""/>
    <m/>
    <m/>
    <m/>
    <m/>
    <m/>
    <m/>
    <m/>
    <m/>
    <m/>
    <m/>
    <m/>
    <m/>
    <m/>
    <m/>
    <m/>
  </r>
  <r>
    <x v="2639"/>
    <x v="4"/>
    <x v="2285"/>
    <s v="和寒鷹栖線"/>
    <n v="1992"/>
    <n v="19.5"/>
    <n v="2015"/>
    <s v="Ⅰ"/>
    <n v="2019"/>
    <s v="Ⅰ"/>
    <n v="2019"/>
    <s v="Ⅰ"/>
    <x v="0"/>
    <x v="0"/>
    <m/>
    <m/>
    <n v="2024"/>
    <s v=""/>
    <s v=""/>
    <s v="修繕"/>
    <m/>
    <s v=""/>
    <s v=""/>
    <m/>
    <m/>
    <m/>
    <m/>
    <m/>
    <m/>
    <m/>
    <m/>
    <m/>
    <m/>
    <m/>
    <m/>
    <m/>
    <m/>
    <m/>
    <m/>
    <m/>
    <m/>
    <m/>
    <m/>
    <m/>
    <m/>
    <m/>
    <m/>
    <s v=""/>
    <s v=""/>
    <m/>
    <s v=""/>
    <m/>
    <s v=""/>
    <m/>
    <m/>
    <m/>
    <m/>
    <m/>
    <m/>
    <m/>
    <m/>
    <m/>
    <m/>
    <m/>
    <m/>
    <m/>
    <m/>
    <m/>
  </r>
  <r>
    <x v="2640"/>
    <x v="4"/>
    <x v="2286"/>
    <s v="和寒鷹栖線"/>
    <n v="2011"/>
    <n v="79.900000000000006"/>
    <n v="2016"/>
    <s v="Ⅰ"/>
    <n v="2021"/>
    <s v="Ⅰ"/>
    <n v="2021"/>
    <s v="Ⅰ"/>
    <x v="5"/>
    <x v="0"/>
    <m/>
    <m/>
    <n v="2026"/>
    <s v=""/>
    <s v=""/>
    <s v="更新※"/>
    <m/>
    <s v=""/>
    <s v=""/>
    <m/>
    <m/>
    <m/>
    <m/>
    <m/>
    <m/>
    <m/>
    <m/>
    <m/>
    <m/>
    <m/>
    <m/>
    <m/>
    <m/>
    <m/>
    <m/>
    <m/>
    <m/>
    <m/>
    <m/>
    <m/>
    <m/>
    <m/>
    <m/>
    <s v=""/>
    <s v=""/>
    <m/>
    <s v=""/>
    <m/>
    <s v=""/>
    <m/>
    <m/>
    <m/>
    <m/>
    <m/>
    <m/>
    <m/>
    <m/>
    <m/>
    <m/>
    <m/>
    <m/>
    <m/>
    <m/>
    <m/>
  </r>
  <r>
    <x v="2641"/>
    <x v="4"/>
    <x v="2287"/>
    <s v="和寒鷹栖線"/>
    <n v="2008"/>
    <n v="22"/>
    <n v="2016"/>
    <s v="Ⅰ"/>
    <n v="2021"/>
    <s v="Ⅰ"/>
    <n v="2021"/>
    <s v="Ⅰ"/>
    <x v="5"/>
    <x v="0"/>
    <m/>
    <m/>
    <n v="2026"/>
    <s v=""/>
    <s v=""/>
    <s v="修繕"/>
    <m/>
    <s v=""/>
    <s v=""/>
    <m/>
    <m/>
    <m/>
    <m/>
    <m/>
    <m/>
    <m/>
    <m/>
    <m/>
    <m/>
    <m/>
    <m/>
    <m/>
    <m/>
    <m/>
    <m/>
    <m/>
    <m/>
    <m/>
    <m/>
    <m/>
    <m/>
    <m/>
    <m/>
    <s v=""/>
    <s v=""/>
    <m/>
    <s v=""/>
    <m/>
    <s v=""/>
    <m/>
    <m/>
    <m/>
    <m/>
    <m/>
    <m/>
    <m/>
    <m/>
    <m/>
    <m/>
    <m/>
    <m/>
    <m/>
    <m/>
    <m/>
  </r>
  <r>
    <x v="2642"/>
    <x v="4"/>
    <x v="2288"/>
    <s v="和寒鷹栖線"/>
    <n v="2000"/>
    <n v="38"/>
    <n v="2015"/>
    <s v="Ⅰ"/>
    <n v="2019"/>
    <s v="Ⅰ"/>
    <n v="2019"/>
    <s v="Ⅰ"/>
    <x v="0"/>
    <x v="0"/>
    <m/>
    <m/>
    <n v="2024"/>
    <s v=""/>
    <s v=""/>
    <s v="修繕"/>
    <m/>
    <s v=""/>
    <s v=""/>
    <m/>
    <m/>
    <m/>
    <m/>
    <m/>
    <m/>
    <m/>
    <m/>
    <m/>
    <m/>
    <m/>
    <m/>
    <m/>
    <m/>
    <m/>
    <m/>
    <m/>
    <m/>
    <m/>
    <m/>
    <m/>
    <m/>
    <m/>
    <m/>
    <s v=""/>
    <s v=""/>
    <m/>
    <s v=""/>
    <m/>
    <s v=""/>
    <m/>
    <m/>
    <m/>
    <m/>
    <m/>
    <m/>
    <m/>
    <m/>
    <m/>
    <m/>
    <m/>
    <m/>
    <m/>
    <m/>
    <m/>
  </r>
  <r>
    <x v="2643"/>
    <x v="4"/>
    <x v="2289"/>
    <s v="和寒鷹栖線"/>
    <n v="1961"/>
    <n v="23"/>
    <n v="2016"/>
    <s v="Ⅰ"/>
    <n v="2021"/>
    <s v="Ⅰ"/>
    <n v="2021"/>
    <s v="Ⅰ"/>
    <x v="5"/>
    <x v="0"/>
    <m/>
    <m/>
    <n v="2026"/>
    <s v=""/>
    <s v=""/>
    <s v="修繕"/>
    <m/>
    <s v=""/>
    <s v=""/>
    <m/>
    <m/>
    <m/>
    <m/>
    <m/>
    <m/>
    <m/>
    <m/>
    <m/>
    <m/>
    <m/>
    <m/>
    <m/>
    <m/>
    <m/>
    <m/>
    <m/>
    <m/>
    <m/>
    <m/>
    <m/>
    <m/>
    <m/>
    <m/>
    <s v=""/>
    <s v=""/>
    <m/>
    <s v=""/>
    <m/>
    <s v=""/>
    <m/>
    <m/>
    <m/>
    <m/>
    <m/>
    <m/>
    <m/>
    <m/>
    <m/>
    <m/>
    <m/>
    <m/>
    <m/>
    <m/>
    <m/>
  </r>
  <r>
    <x v="2644"/>
    <x v="4"/>
    <x v="235"/>
    <s v="和寒鷹栖線"/>
    <n v="1995"/>
    <n v="2.2999999999999998"/>
    <n v="2016"/>
    <s v="Ⅰ"/>
    <n v="2021"/>
    <s v="Ⅰ"/>
    <n v="2021"/>
    <s v="Ⅰ"/>
    <x v="5"/>
    <x v="0"/>
    <m/>
    <m/>
    <n v="2026"/>
    <s v=""/>
    <s v=""/>
    <s v="修繕"/>
    <m/>
    <s v=""/>
    <s v=""/>
    <m/>
    <m/>
    <m/>
    <m/>
    <m/>
    <m/>
    <m/>
    <m/>
    <m/>
    <m/>
    <m/>
    <m/>
    <m/>
    <m/>
    <m/>
    <m/>
    <m/>
    <m/>
    <m/>
    <m/>
    <m/>
    <m/>
    <m/>
    <m/>
    <s v=""/>
    <s v=""/>
    <m/>
    <s v=""/>
    <m/>
    <s v=""/>
    <m/>
    <m/>
    <m/>
    <m/>
    <m/>
    <m/>
    <m/>
    <m/>
    <m/>
    <m/>
    <m/>
    <m/>
    <m/>
    <m/>
    <m/>
  </r>
  <r>
    <x v="2645"/>
    <x v="4"/>
    <x v="2290"/>
    <s v="和寒鷹栖線"/>
    <n v="1976"/>
    <n v="14"/>
    <n v="2016"/>
    <s v="Ⅰ"/>
    <n v="2021"/>
    <s v="Ⅰ"/>
    <n v="2021"/>
    <s v="Ⅰ"/>
    <x v="5"/>
    <x v="0"/>
    <m/>
    <m/>
    <n v="2026"/>
    <s v=""/>
    <s v=""/>
    <s v="更新※"/>
    <m/>
    <s v=""/>
    <s v=""/>
    <m/>
    <m/>
    <m/>
    <m/>
    <m/>
    <m/>
    <m/>
    <m/>
    <m/>
    <m/>
    <m/>
    <m/>
    <m/>
    <m/>
    <m/>
    <m/>
    <m/>
    <m/>
    <m/>
    <m/>
    <m/>
    <m/>
    <m/>
    <m/>
    <s v=""/>
    <s v=""/>
    <m/>
    <s v=""/>
    <m/>
    <s v=""/>
    <m/>
    <m/>
    <m/>
    <m/>
    <m/>
    <m/>
    <m/>
    <m/>
    <m/>
    <m/>
    <m/>
    <m/>
    <m/>
    <m/>
    <m/>
  </r>
  <r>
    <x v="2646"/>
    <x v="4"/>
    <x v="2291"/>
    <s v="和寒鷹栖線"/>
    <n v="1977"/>
    <n v="11"/>
    <n v="2016"/>
    <s v="Ⅲ"/>
    <n v="2020"/>
    <s v="Ⅲ"/>
    <n v="2020"/>
    <s v="Ⅲ"/>
    <x v="1"/>
    <x v="1"/>
    <m/>
    <m/>
    <n v="2025"/>
    <s v="修繕"/>
    <s v="修繕"/>
    <s v="更新"/>
    <s v="更新"/>
    <n v="2021"/>
    <n v="2021"/>
    <m/>
    <m/>
    <m/>
    <m/>
    <m/>
    <m/>
    <m/>
    <m/>
    <s v="補助"/>
    <n v="10"/>
    <m/>
    <m/>
    <m/>
    <m/>
    <m/>
    <m/>
    <s v=""/>
    <m/>
    <s v="修繕"/>
    <s v="下部断面修復"/>
    <n v="2021"/>
    <s v="2021.04"/>
    <n v="2021"/>
    <s v="2022.03"/>
    <s v="修繕"/>
    <s v="修繕（下部断面補修）"/>
    <n v="2021"/>
    <n v="2021.04"/>
    <n v="2021"/>
    <n v="2022.03"/>
    <m/>
    <m/>
    <m/>
    <m/>
    <m/>
    <m/>
    <m/>
    <m/>
    <m/>
    <m/>
    <m/>
    <m/>
    <m/>
    <m/>
    <n v="5"/>
  </r>
  <r>
    <x v="2647"/>
    <x v="4"/>
    <x v="1838"/>
    <s v="和寒鷹栖線"/>
    <n v="1991"/>
    <n v="21.8"/>
    <n v="2016"/>
    <s v="Ⅰ"/>
    <n v="2021"/>
    <s v="Ⅰ"/>
    <n v="2021"/>
    <s v="Ⅰ"/>
    <x v="5"/>
    <x v="0"/>
    <m/>
    <m/>
    <n v="2026"/>
    <s v=""/>
    <s v=""/>
    <s v="更新※"/>
    <m/>
    <s v=""/>
    <s v=""/>
    <m/>
    <m/>
    <m/>
    <m/>
    <m/>
    <m/>
    <m/>
    <m/>
    <m/>
    <m/>
    <m/>
    <m/>
    <m/>
    <m/>
    <m/>
    <m/>
    <m/>
    <m/>
    <m/>
    <m/>
    <m/>
    <m/>
    <m/>
    <m/>
    <s v=""/>
    <s v=""/>
    <m/>
    <s v=""/>
    <m/>
    <s v=""/>
    <m/>
    <m/>
    <m/>
    <m/>
    <m/>
    <m/>
    <m/>
    <m/>
    <m/>
    <m/>
    <m/>
    <m/>
    <m/>
    <m/>
    <m/>
  </r>
  <r>
    <x v="2648"/>
    <x v="4"/>
    <x v="2292"/>
    <s v="和寒鷹栖線"/>
    <n v="1966"/>
    <n v="9.5"/>
    <n v="2016"/>
    <s v="Ⅰ"/>
    <n v="2021"/>
    <s v="Ⅰ"/>
    <n v="2021"/>
    <s v="Ⅰ"/>
    <x v="5"/>
    <x v="0"/>
    <m/>
    <m/>
    <n v="2026"/>
    <s v=""/>
    <s v=""/>
    <s v="修繕"/>
    <m/>
    <s v=""/>
    <s v=""/>
    <m/>
    <m/>
    <m/>
    <m/>
    <m/>
    <m/>
    <m/>
    <m/>
    <m/>
    <m/>
    <m/>
    <m/>
    <m/>
    <m/>
    <m/>
    <m/>
    <m/>
    <m/>
    <m/>
    <m/>
    <m/>
    <m/>
    <m/>
    <m/>
    <s v=""/>
    <s v=""/>
    <m/>
    <s v=""/>
    <m/>
    <s v=""/>
    <m/>
    <m/>
    <m/>
    <m/>
    <m/>
    <m/>
    <m/>
    <m/>
    <m/>
    <m/>
    <m/>
    <m/>
    <m/>
    <m/>
    <m/>
  </r>
  <r>
    <x v="2649"/>
    <x v="4"/>
    <x v="2293"/>
    <s v="和寒鷹栖線"/>
    <n v="1990"/>
    <n v="10.1"/>
    <n v="2016"/>
    <s v="Ⅰ"/>
    <n v="2021"/>
    <s v="Ⅰ"/>
    <n v="2021"/>
    <s v="Ⅰ"/>
    <x v="5"/>
    <x v="0"/>
    <m/>
    <m/>
    <n v="2026"/>
    <s v=""/>
    <s v=""/>
    <s v="修繕"/>
    <m/>
    <s v=""/>
    <s v=""/>
    <m/>
    <m/>
    <m/>
    <m/>
    <m/>
    <m/>
    <m/>
    <m/>
    <m/>
    <m/>
    <m/>
    <m/>
    <m/>
    <m/>
    <m/>
    <m/>
    <m/>
    <m/>
    <m/>
    <m/>
    <m/>
    <m/>
    <m/>
    <m/>
    <s v=""/>
    <s v=""/>
    <m/>
    <s v=""/>
    <m/>
    <s v=""/>
    <m/>
    <m/>
    <m/>
    <m/>
    <m/>
    <m/>
    <m/>
    <m/>
    <m/>
    <m/>
    <m/>
    <m/>
    <m/>
    <m/>
    <m/>
  </r>
  <r>
    <x v="2650"/>
    <x v="4"/>
    <x v="2294"/>
    <s v="和寒鷹栖線"/>
    <n v="1989"/>
    <n v="190"/>
    <n v="2016"/>
    <s v="Ⅰ"/>
    <n v="2021"/>
    <s v="Ⅰ"/>
    <n v="2021"/>
    <s v="Ⅰ"/>
    <x v="5"/>
    <x v="0"/>
    <m/>
    <m/>
    <n v="2026"/>
    <s v=""/>
    <s v=""/>
    <s v="修繕"/>
    <m/>
    <s v=""/>
    <s v=""/>
    <m/>
    <m/>
    <m/>
    <m/>
    <m/>
    <m/>
    <m/>
    <m/>
    <m/>
    <m/>
    <m/>
    <m/>
    <m/>
    <m/>
    <m/>
    <m/>
    <m/>
    <m/>
    <m/>
    <m/>
    <m/>
    <m/>
    <m/>
    <m/>
    <s v=""/>
    <s v=""/>
    <m/>
    <s v=""/>
    <m/>
    <s v=""/>
    <m/>
    <m/>
    <m/>
    <m/>
    <m/>
    <m/>
    <m/>
    <m/>
    <m/>
    <m/>
    <m/>
    <m/>
    <m/>
    <m/>
    <m/>
  </r>
  <r>
    <x v="2651"/>
    <x v="4"/>
    <x v="2257"/>
    <s v="和寒鷹栖線"/>
    <n v="2003"/>
    <n v="64"/>
    <n v="2016"/>
    <s v="Ⅰ"/>
    <n v="2021"/>
    <s v="Ⅱ"/>
    <n v="2021"/>
    <s v="Ⅱ"/>
    <x v="5"/>
    <x v="2"/>
    <m/>
    <m/>
    <n v="2026"/>
    <s v=""/>
    <s v=""/>
    <s v="修繕"/>
    <m/>
    <s v=""/>
    <s v=""/>
    <m/>
    <m/>
    <m/>
    <m/>
    <m/>
    <m/>
    <m/>
    <m/>
    <m/>
    <m/>
    <m/>
    <m/>
    <m/>
    <m/>
    <m/>
    <m/>
    <m/>
    <m/>
    <m/>
    <m/>
    <m/>
    <m/>
    <m/>
    <m/>
    <m/>
    <s v=""/>
    <m/>
    <s v=""/>
    <m/>
    <s v=""/>
    <m/>
    <m/>
    <m/>
    <m/>
    <m/>
    <m/>
    <m/>
    <m/>
    <m/>
    <m/>
    <m/>
    <m/>
    <m/>
    <m/>
    <s v=""/>
  </r>
  <r>
    <x v="2652"/>
    <x v="4"/>
    <x v="2295"/>
    <s v="和寒鷹栖線"/>
    <n v="2000"/>
    <n v="65.3"/>
    <n v="2016"/>
    <s v="Ⅰ"/>
    <n v="2021"/>
    <s v="Ⅰ"/>
    <n v="2021"/>
    <s v="Ⅰ"/>
    <x v="5"/>
    <x v="0"/>
    <m/>
    <m/>
    <n v="2026"/>
    <s v=""/>
    <s v=""/>
    <s v="修繕"/>
    <m/>
    <s v=""/>
    <s v=""/>
    <m/>
    <m/>
    <m/>
    <m/>
    <m/>
    <m/>
    <m/>
    <m/>
    <m/>
    <m/>
    <m/>
    <m/>
    <m/>
    <m/>
    <m/>
    <m/>
    <m/>
    <m/>
    <m/>
    <m/>
    <m/>
    <m/>
    <m/>
    <m/>
    <s v=""/>
    <s v=""/>
    <m/>
    <s v=""/>
    <m/>
    <s v=""/>
    <m/>
    <m/>
    <m/>
    <m/>
    <m/>
    <m/>
    <m/>
    <m/>
    <m/>
    <m/>
    <m/>
    <m/>
    <m/>
    <m/>
    <m/>
  </r>
  <r>
    <x v="2653"/>
    <x v="4"/>
    <x v="1067"/>
    <s v="和寒鷹栖線"/>
    <n v="2009"/>
    <n v="8.8000000000000007"/>
    <n v="2016"/>
    <s v="Ⅰ"/>
    <n v="2021"/>
    <s v="Ⅰ"/>
    <n v="2021"/>
    <s v="Ⅰ"/>
    <x v="5"/>
    <x v="0"/>
    <m/>
    <m/>
    <n v="2026"/>
    <s v=""/>
    <s v=""/>
    <s v="修繕"/>
    <m/>
    <s v=""/>
    <s v=""/>
    <m/>
    <m/>
    <m/>
    <m/>
    <m/>
    <m/>
    <m/>
    <m/>
    <m/>
    <m/>
    <m/>
    <m/>
    <m/>
    <m/>
    <m/>
    <m/>
    <m/>
    <m/>
    <m/>
    <m/>
    <m/>
    <m/>
    <m/>
    <m/>
    <s v=""/>
    <s v=""/>
    <m/>
    <s v=""/>
    <m/>
    <s v=""/>
    <m/>
    <m/>
    <m/>
    <m/>
    <m/>
    <m/>
    <m/>
    <m/>
    <m/>
    <m/>
    <m/>
    <m/>
    <m/>
    <m/>
    <m/>
  </r>
  <r>
    <x v="2654"/>
    <x v="4"/>
    <x v="2296"/>
    <s v="下川愛別線"/>
    <n v="1984"/>
    <n v="15"/>
    <n v="2016"/>
    <s v="Ⅰ"/>
    <n v="2019"/>
    <s v="Ⅱ"/>
    <n v="2019"/>
    <s v="Ⅱ"/>
    <x v="0"/>
    <x v="2"/>
    <m/>
    <m/>
    <n v="2024"/>
    <s v=""/>
    <m/>
    <s v="修繕"/>
    <m/>
    <s v=""/>
    <s v=""/>
    <m/>
    <m/>
    <m/>
    <m/>
    <m/>
    <m/>
    <m/>
    <m/>
    <m/>
    <m/>
    <m/>
    <m/>
    <m/>
    <m/>
    <m/>
    <m/>
    <s v=""/>
    <m/>
    <m/>
    <m/>
    <m/>
    <m/>
    <m/>
    <m/>
    <s v="修繕"/>
    <s v=""/>
    <m/>
    <s v=""/>
    <m/>
    <s v=""/>
    <m/>
    <m/>
    <m/>
    <m/>
    <m/>
    <m/>
    <m/>
    <m/>
    <m/>
    <m/>
    <m/>
    <m/>
    <m/>
    <m/>
    <s v=""/>
  </r>
  <r>
    <x v="2655"/>
    <x v="4"/>
    <x v="2297"/>
    <s v="下川愛別線"/>
    <n v="1983"/>
    <n v="19.5"/>
    <n v="2016"/>
    <s v="Ⅰ"/>
    <n v="2019"/>
    <s v="Ⅰ"/>
    <n v="2019"/>
    <s v="Ⅰ"/>
    <x v="0"/>
    <x v="0"/>
    <m/>
    <m/>
    <n v="2024"/>
    <s v=""/>
    <s v=""/>
    <s v="修繕"/>
    <m/>
    <s v=""/>
    <s v=""/>
    <m/>
    <m/>
    <m/>
    <m/>
    <m/>
    <m/>
    <m/>
    <m/>
    <m/>
    <m/>
    <m/>
    <m/>
    <m/>
    <m/>
    <m/>
    <m/>
    <m/>
    <m/>
    <m/>
    <m/>
    <m/>
    <m/>
    <m/>
    <m/>
    <s v=""/>
    <s v=""/>
    <m/>
    <s v=""/>
    <m/>
    <s v=""/>
    <m/>
    <m/>
    <m/>
    <m/>
    <m/>
    <m/>
    <m/>
    <m/>
    <m/>
    <m/>
    <m/>
    <m/>
    <m/>
    <m/>
    <m/>
  </r>
  <r>
    <x v="2656"/>
    <x v="4"/>
    <x v="2298"/>
    <s v="下川愛別線"/>
    <n v="2001"/>
    <n v="3.6"/>
    <n v="2016"/>
    <s v="Ⅰ"/>
    <n v="2019"/>
    <s v="Ⅰ"/>
    <n v="2019"/>
    <s v="Ⅰ"/>
    <x v="0"/>
    <x v="0"/>
    <m/>
    <m/>
    <n v="2024"/>
    <s v=""/>
    <s v=""/>
    <s v="修繕"/>
    <m/>
    <s v=""/>
    <s v=""/>
    <m/>
    <m/>
    <m/>
    <m/>
    <m/>
    <m/>
    <m/>
    <m/>
    <m/>
    <m/>
    <m/>
    <m/>
    <m/>
    <m/>
    <m/>
    <m/>
    <m/>
    <m/>
    <m/>
    <m/>
    <m/>
    <m/>
    <m/>
    <m/>
    <s v=""/>
    <s v=""/>
    <m/>
    <s v=""/>
    <m/>
    <s v=""/>
    <m/>
    <m/>
    <m/>
    <m/>
    <m/>
    <m/>
    <m/>
    <m/>
    <m/>
    <m/>
    <m/>
    <m/>
    <m/>
    <m/>
    <m/>
  </r>
  <r>
    <x v="2657"/>
    <x v="4"/>
    <x v="2299"/>
    <s v="下川愛別線"/>
    <n v="1984"/>
    <n v="70"/>
    <n v="2016"/>
    <s v="Ⅰ"/>
    <n v="2019"/>
    <s v="Ⅰ"/>
    <n v="2019"/>
    <s v="Ⅰ"/>
    <x v="0"/>
    <x v="0"/>
    <m/>
    <m/>
    <n v="2024"/>
    <s v=""/>
    <s v=""/>
    <s v="修繕"/>
    <m/>
    <s v=""/>
    <s v=""/>
    <m/>
    <m/>
    <m/>
    <m/>
    <m/>
    <m/>
    <m/>
    <m/>
    <m/>
    <m/>
    <m/>
    <m/>
    <m/>
    <m/>
    <m/>
    <m/>
    <m/>
    <m/>
    <m/>
    <m/>
    <m/>
    <m/>
    <m/>
    <m/>
    <s v=""/>
    <s v=""/>
    <m/>
    <s v=""/>
    <m/>
    <s v=""/>
    <m/>
    <m/>
    <m/>
    <m/>
    <m/>
    <m/>
    <m/>
    <m/>
    <m/>
    <m/>
    <m/>
    <m/>
    <m/>
    <m/>
    <m/>
  </r>
  <r>
    <x v="2658"/>
    <x v="4"/>
    <x v="897"/>
    <s v="下川愛別線"/>
    <n v="1982"/>
    <n v="19.5"/>
    <n v="2016"/>
    <s v="Ⅱ"/>
    <n v="2019"/>
    <s v="Ⅰ"/>
    <n v="2019"/>
    <s v="Ⅰ"/>
    <x v="0"/>
    <x v="0"/>
    <m/>
    <m/>
    <n v="2024"/>
    <s v=""/>
    <s v=""/>
    <s v="修繕"/>
    <m/>
    <s v=""/>
    <s v=""/>
    <m/>
    <m/>
    <m/>
    <m/>
    <m/>
    <m/>
    <m/>
    <m/>
    <m/>
    <m/>
    <m/>
    <m/>
    <m/>
    <m/>
    <m/>
    <m/>
    <m/>
    <m/>
    <m/>
    <m/>
    <m/>
    <m/>
    <m/>
    <m/>
    <s v=""/>
    <s v=""/>
    <m/>
    <s v=""/>
    <m/>
    <s v=""/>
    <m/>
    <m/>
    <m/>
    <m/>
    <m/>
    <m/>
    <m/>
    <m/>
    <m/>
    <m/>
    <m/>
    <m/>
    <m/>
    <m/>
    <m/>
  </r>
  <r>
    <x v="2659"/>
    <x v="4"/>
    <x v="2300"/>
    <s v="下川愛別線"/>
    <n v="1986"/>
    <n v="30"/>
    <n v="2015"/>
    <s v="Ⅰ"/>
    <n v="2019"/>
    <s v="Ⅰ"/>
    <n v="2019"/>
    <s v="Ⅰ"/>
    <x v="0"/>
    <x v="0"/>
    <m/>
    <m/>
    <n v="2024"/>
    <s v=""/>
    <s v=""/>
    <s v="修繕"/>
    <m/>
    <s v=""/>
    <s v=""/>
    <m/>
    <m/>
    <m/>
    <m/>
    <m/>
    <m/>
    <m/>
    <m/>
    <m/>
    <m/>
    <m/>
    <m/>
    <m/>
    <m/>
    <m/>
    <m/>
    <m/>
    <m/>
    <m/>
    <m/>
    <m/>
    <m/>
    <m/>
    <m/>
    <s v=""/>
    <s v=""/>
    <m/>
    <s v=""/>
    <m/>
    <s v=""/>
    <m/>
    <m/>
    <m/>
    <m/>
    <m/>
    <m/>
    <m/>
    <m/>
    <m/>
    <m/>
    <m/>
    <m/>
    <m/>
    <m/>
    <m/>
  </r>
  <r>
    <x v="2660"/>
    <x v="4"/>
    <x v="1845"/>
    <s v="下川愛別線"/>
    <n v="1986"/>
    <n v="13"/>
    <n v="2016"/>
    <s v="Ⅰ"/>
    <n v="2019"/>
    <s v="Ⅰ"/>
    <n v="2019"/>
    <s v="Ⅰ"/>
    <x v="0"/>
    <x v="0"/>
    <m/>
    <m/>
    <n v="2024"/>
    <s v=""/>
    <s v=""/>
    <s v="修繕"/>
    <m/>
    <s v=""/>
    <s v=""/>
    <m/>
    <m/>
    <m/>
    <m/>
    <m/>
    <m/>
    <m/>
    <m/>
    <m/>
    <m/>
    <m/>
    <m/>
    <m/>
    <m/>
    <m/>
    <m/>
    <m/>
    <m/>
    <m/>
    <m/>
    <m/>
    <m/>
    <m/>
    <m/>
    <s v=""/>
    <s v=""/>
    <m/>
    <s v=""/>
    <m/>
    <s v=""/>
    <m/>
    <m/>
    <m/>
    <m/>
    <m/>
    <m/>
    <m/>
    <m/>
    <m/>
    <m/>
    <m/>
    <m/>
    <m/>
    <m/>
    <m/>
  </r>
  <r>
    <x v="2661"/>
    <x v="4"/>
    <x v="2301"/>
    <s v="下川愛別線"/>
    <n v="1985"/>
    <n v="15.5"/>
    <n v="2016"/>
    <s v="Ⅰ"/>
    <n v="2019"/>
    <s v="Ⅰ"/>
    <n v="2019"/>
    <s v="Ⅰ"/>
    <x v="0"/>
    <x v="0"/>
    <m/>
    <m/>
    <n v="2024"/>
    <s v=""/>
    <s v=""/>
    <s v="修繕"/>
    <m/>
    <s v=""/>
    <s v=""/>
    <m/>
    <m/>
    <m/>
    <m/>
    <m/>
    <m/>
    <m/>
    <m/>
    <m/>
    <m/>
    <m/>
    <m/>
    <m/>
    <m/>
    <m/>
    <m/>
    <m/>
    <m/>
    <m/>
    <m/>
    <m/>
    <m/>
    <m/>
    <m/>
    <s v=""/>
    <s v=""/>
    <m/>
    <s v=""/>
    <m/>
    <s v=""/>
    <m/>
    <m/>
    <m/>
    <m/>
    <m/>
    <m/>
    <m/>
    <m/>
    <m/>
    <m/>
    <m/>
    <m/>
    <m/>
    <m/>
    <m/>
  </r>
  <r>
    <x v="2662"/>
    <x v="4"/>
    <x v="2302"/>
    <s v="下川愛別線"/>
    <n v="1991"/>
    <n v="10.199999999999999"/>
    <n v="2016"/>
    <s v="Ⅰ"/>
    <n v="2019"/>
    <s v="Ⅰ"/>
    <n v="2019"/>
    <s v="Ⅰ"/>
    <x v="0"/>
    <x v="0"/>
    <m/>
    <m/>
    <n v="2024"/>
    <s v=""/>
    <s v=""/>
    <s v="修繕"/>
    <m/>
    <s v=""/>
    <s v=""/>
    <m/>
    <m/>
    <m/>
    <m/>
    <m/>
    <m/>
    <m/>
    <m/>
    <m/>
    <m/>
    <m/>
    <m/>
    <m/>
    <m/>
    <m/>
    <m/>
    <m/>
    <m/>
    <m/>
    <m/>
    <m/>
    <m/>
    <m/>
    <m/>
    <s v=""/>
    <s v=""/>
    <m/>
    <s v=""/>
    <m/>
    <s v=""/>
    <m/>
    <m/>
    <m/>
    <m/>
    <m/>
    <m/>
    <m/>
    <m/>
    <m/>
    <m/>
    <m/>
    <m/>
    <m/>
    <m/>
    <m/>
  </r>
  <r>
    <x v="2663"/>
    <x v="4"/>
    <x v="2303"/>
    <s v="下川愛別線"/>
    <n v="1985"/>
    <n v="47.6"/>
    <n v="2016"/>
    <s v="Ⅰ"/>
    <n v="2019"/>
    <s v="Ⅰ"/>
    <n v="2019"/>
    <s v="Ⅰ"/>
    <x v="0"/>
    <x v="0"/>
    <m/>
    <m/>
    <n v="2024"/>
    <s v=""/>
    <s v=""/>
    <s v="修繕"/>
    <m/>
    <s v=""/>
    <s v=""/>
    <m/>
    <m/>
    <m/>
    <m/>
    <m/>
    <m/>
    <m/>
    <m/>
    <m/>
    <m/>
    <m/>
    <m/>
    <m/>
    <m/>
    <m/>
    <m/>
    <m/>
    <m/>
    <m/>
    <m/>
    <m/>
    <m/>
    <m/>
    <m/>
    <s v=""/>
    <s v=""/>
    <m/>
    <s v=""/>
    <m/>
    <s v=""/>
    <m/>
    <m/>
    <m/>
    <m/>
    <m/>
    <m/>
    <m/>
    <m/>
    <m/>
    <m/>
    <m/>
    <m/>
    <m/>
    <m/>
    <m/>
  </r>
  <r>
    <x v="2664"/>
    <x v="4"/>
    <x v="1765"/>
    <s v="下川愛別線"/>
    <n v="1984"/>
    <n v="27"/>
    <n v="2016"/>
    <s v="Ⅰ"/>
    <n v="2019"/>
    <s v="Ⅰ"/>
    <n v="2019"/>
    <s v="Ⅰ"/>
    <x v="0"/>
    <x v="0"/>
    <m/>
    <m/>
    <n v="2024"/>
    <s v=""/>
    <s v=""/>
    <s v="修繕"/>
    <m/>
    <s v=""/>
    <s v=""/>
    <m/>
    <m/>
    <m/>
    <m/>
    <m/>
    <m/>
    <m/>
    <m/>
    <m/>
    <m/>
    <m/>
    <m/>
    <m/>
    <m/>
    <m/>
    <m/>
    <m/>
    <m/>
    <m/>
    <m/>
    <m/>
    <m/>
    <m/>
    <m/>
    <s v=""/>
    <s v=""/>
    <m/>
    <s v=""/>
    <m/>
    <s v=""/>
    <m/>
    <m/>
    <m/>
    <m/>
    <m/>
    <m/>
    <m/>
    <m/>
    <m/>
    <m/>
    <m/>
    <m/>
    <m/>
    <m/>
    <m/>
  </r>
  <r>
    <x v="2665"/>
    <x v="4"/>
    <x v="2304"/>
    <s v="下川愛別線"/>
    <n v="1973"/>
    <n v="23"/>
    <n v="2016"/>
    <s v="Ⅰ"/>
    <n v="2019"/>
    <s v="Ⅰ"/>
    <n v="2019"/>
    <s v="Ⅰ"/>
    <x v="0"/>
    <x v="0"/>
    <m/>
    <m/>
    <n v="2024"/>
    <s v=""/>
    <s v=""/>
    <s v="修繕"/>
    <m/>
    <s v=""/>
    <s v=""/>
    <m/>
    <m/>
    <m/>
    <m/>
    <m/>
    <m/>
    <m/>
    <m/>
    <m/>
    <m/>
    <m/>
    <m/>
    <m/>
    <m/>
    <m/>
    <m/>
    <m/>
    <m/>
    <m/>
    <m/>
    <m/>
    <m/>
    <m/>
    <m/>
    <s v=""/>
    <s v=""/>
    <m/>
    <s v=""/>
    <m/>
    <s v=""/>
    <m/>
    <m/>
    <m/>
    <m/>
    <m/>
    <m/>
    <m/>
    <m/>
    <m/>
    <m/>
    <m/>
    <m/>
    <m/>
    <m/>
    <m/>
  </r>
  <r>
    <x v="2666"/>
    <x v="4"/>
    <x v="2305"/>
    <s v="下川愛別線"/>
    <n v="1986"/>
    <n v="3"/>
    <n v="2016"/>
    <s v="Ⅰ"/>
    <n v="2019"/>
    <s v="Ⅰ"/>
    <n v="2019"/>
    <s v="Ⅰ"/>
    <x v="0"/>
    <x v="0"/>
    <m/>
    <m/>
    <n v="2024"/>
    <s v=""/>
    <s v=""/>
    <s v="修繕"/>
    <m/>
    <s v=""/>
    <s v=""/>
    <m/>
    <m/>
    <m/>
    <m/>
    <m/>
    <m/>
    <m/>
    <m/>
    <m/>
    <m/>
    <m/>
    <m/>
    <m/>
    <m/>
    <m/>
    <m/>
    <m/>
    <m/>
    <m/>
    <m/>
    <m/>
    <m/>
    <m/>
    <m/>
    <s v=""/>
    <s v=""/>
    <m/>
    <s v=""/>
    <m/>
    <s v=""/>
    <m/>
    <m/>
    <m/>
    <m/>
    <m/>
    <m/>
    <m/>
    <m/>
    <m/>
    <m/>
    <m/>
    <m/>
    <m/>
    <m/>
    <m/>
  </r>
  <r>
    <x v="2667"/>
    <x v="4"/>
    <x v="593"/>
    <s v="下川愛別線"/>
    <n v="1971"/>
    <n v="76.599999999999994"/>
    <n v="2016"/>
    <s v="Ⅰ"/>
    <n v="2019"/>
    <s v="Ⅰ"/>
    <n v="2019"/>
    <s v="Ⅰ"/>
    <x v="0"/>
    <x v="0"/>
    <m/>
    <m/>
    <n v="2024"/>
    <s v=""/>
    <s v=""/>
    <s v="修繕"/>
    <m/>
    <s v=""/>
    <s v=""/>
    <m/>
    <m/>
    <m/>
    <m/>
    <m/>
    <m/>
    <m/>
    <m/>
    <m/>
    <m/>
    <m/>
    <m/>
    <m/>
    <m/>
    <m/>
    <m/>
    <m/>
    <m/>
    <m/>
    <m/>
    <m/>
    <m/>
    <m/>
    <m/>
    <s v=""/>
    <s v=""/>
    <m/>
    <s v=""/>
    <m/>
    <s v=""/>
    <m/>
    <m/>
    <m/>
    <m/>
    <m/>
    <m/>
    <m/>
    <m/>
    <m/>
    <m/>
    <m/>
    <m/>
    <m/>
    <m/>
    <m/>
  </r>
  <r>
    <x v="2668"/>
    <x v="4"/>
    <x v="2306"/>
    <s v="下川愛別線"/>
    <n v="1967"/>
    <n v="77.2"/>
    <n v="2016"/>
    <s v="Ⅱ"/>
    <n v="2019"/>
    <s v="Ⅱ"/>
    <n v="2019"/>
    <s v="Ⅱ"/>
    <x v="0"/>
    <x v="2"/>
    <m/>
    <m/>
    <n v="2024"/>
    <s v="修繕"/>
    <s v="修繕"/>
    <s v="修繕"/>
    <s v="修繕"/>
    <n v="2023"/>
    <n v="2025"/>
    <m/>
    <m/>
    <m/>
    <m/>
    <m/>
    <m/>
    <m/>
    <m/>
    <m/>
    <m/>
    <m/>
    <m/>
    <m/>
    <m/>
    <m/>
    <m/>
    <m/>
    <m/>
    <m/>
    <m/>
    <m/>
    <m/>
    <m/>
    <m/>
    <s v="修繕"/>
    <s v=""/>
    <m/>
    <s v=""/>
    <m/>
    <s v=""/>
    <s v="修繕"/>
    <n v="2023"/>
    <n v="2024"/>
    <m/>
    <m/>
    <m/>
    <m/>
    <m/>
    <s v="修繕"/>
    <n v="2024"/>
    <n v="2025"/>
    <s v="修繕"/>
    <n v="2023"/>
    <n v="2025"/>
    <n v="87"/>
  </r>
  <r>
    <x v="2669"/>
    <x v="4"/>
    <x v="2307"/>
    <s v="下川愛別線"/>
    <n v="1979"/>
    <n v="12"/>
    <n v="2016"/>
    <s v="Ⅲ"/>
    <n v="2020"/>
    <s v="Ⅲ"/>
    <n v="2020"/>
    <s v="Ⅲ"/>
    <x v="1"/>
    <x v="1"/>
    <m/>
    <m/>
    <n v="2025"/>
    <s v="修繕"/>
    <s v="修繕"/>
    <s v="修繕"/>
    <s v="修繕"/>
    <n v="2020"/>
    <n v="2021"/>
    <m/>
    <m/>
    <m/>
    <m/>
    <m/>
    <m/>
    <s v="補助"/>
    <n v="5"/>
    <s v="補助"/>
    <n v="20"/>
    <m/>
    <m/>
    <m/>
    <m/>
    <m/>
    <m/>
    <s v=""/>
    <m/>
    <s v="修繕"/>
    <s v="支承補修、伸縮装置"/>
    <n v="2020"/>
    <s v="2021.03"/>
    <n v="2021"/>
    <s v="2022.03"/>
    <s v="修繕"/>
    <s v="修繕（下部断面補修、支承ｱﾝｶｰ補修）"/>
    <n v="2020"/>
    <n v="2021.03"/>
    <n v="2021"/>
    <n v="2022.03"/>
    <m/>
    <m/>
    <m/>
    <m/>
    <m/>
    <m/>
    <m/>
    <m/>
    <m/>
    <m/>
    <m/>
    <m/>
    <m/>
    <m/>
    <n v="20"/>
  </r>
  <r>
    <x v="2670"/>
    <x v="4"/>
    <x v="2308"/>
    <s v="下川愛別線"/>
    <n v="1997"/>
    <n v="151"/>
    <n v="2016"/>
    <s v="Ⅰ"/>
    <n v="2020"/>
    <s v="Ⅰ"/>
    <n v="2020"/>
    <s v="Ⅰ"/>
    <x v="1"/>
    <x v="0"/>
    <m/>
    <m/>
    <n v="2025"/>
    <s v=""/>
    <s v=""/>
    <s v="修繕"/>
    <m/>
    <s v=""/>
    <s v=""/>
    <m/>
    <m/>
    <m/>
    <m/>
    <m/>
    <m/>
    <m/>
    <m/>
    <m/>
    <m/>
    <m/>
    <m/>
    <m/>
    <m/>
    <m/>
    <m/>
    <m/>
    <m/>
    <m/>
    <m/>
    <m/>
    <m/>
    <m/>
    <m/>
    <s v=""/>
    <s v=""/>
    <m/>
    <s v=""/>
    <m/>
    <s v=""/>
    <m/>
    <m/>
    <m/>
    <m/>
    <m/>
    <m/>
    <m/>
    <m/>
    <m/>
    <m/>
    <m/>
    <m/>
    <m/>
    <m/>
    <m/>
  </r>
  <r>
    <x v="2671"/>
    <x v="4"/>
    <x v="2309"/>
    <s v="下川愛別線"/>
    <n v="1971"/>
    <n v="30.7"/>
    <n v="2016"/>
    <s v="Ⅰ"/>
    <n v="2020"/>
    <s v="Ⅰ"/>
    <n v="2020"/>
    <s v="Ⅰ"/>
    <x v="1"/>
    <x v="0"/>
    <m/>
    <m/>
    <n v="2025"/>
    <s v=""/>
    <s v=""/>
    <s v="修繕"/>
    <m/>
    <s v=""/>
    <s v=""/>
    <m/>
    <m/>
    <m/>
    <m/>
    <m/>
    <m/>
    <m/>
    <m/>
    <m/>
    <m/>
    <m/>
    <m/>
    <m/>
    <m/>
    <m/>
    <m/>
    <m/>
    <m/>
    <m/>
    <m/>
    <m/>
    <m/>
    <m/>
    <m/>
    <s v=""/>
    <s v=""/>
    <m/>
    <s v=""/>
    <m/>
    <s v=""/>
    <m/>
    <m/>
    <m/>
    <m/>
    <m/>
    <m/>
    <m/>
    <m/>
    <m/>
    <m/>
    <m/>
    <m/>
    <m/>
    <m/>
    <m/>
  </r>
  <r>
    <x v="2672"/>
    <x v="4"/>
    <x v="1659"/>
    <s v="下川愛別線"/>
    <n v="1985"/>
    <n v="48.9"/>
    <n v="2016"/>
    <s v="Ⅰ"/>
    <n v="2020"/>
    <s v="Ⅱ"/>
    <n v="2020"/>
    <s v="Ⅱ"/>
    <x v="1"/>
    <x v="2"/>
    <m/>
    <m/>
    <n v="2025"/>
    <s v=""/>
    <s v=""/>
    <s v="修繕"/>
    <m/>
    <s v=""/>
    <s v=""/>
    <m/>
    <m/>
    <m/>
    <m/>
    <m/>
    <m/>
    <m/>
    <m/>
    <m/>
    <m/>
    <m/>
    <m/>
    <m/>
    <m/>
    <m/>
    <m/>
    <m/>
    <m/>
    <m/>
    <m/>
    <m/>
    <m/>
    <m/>
    <m/>
    <m/>
    <s v=""/>
    <m/>
    <s v=""/>
    <m/>
    <s v=""/>
    <m/>
    <m/>
    <m/>
    <m/>
    <m/>
    <m/>
    <m/>
    <m/>
    <m/>
    <m/>
    <m/>
    <m/>
    <m/>
    <m/>
    <s v=""/>
  </r>
  <r>
    <x v="2673"/>
    <x v="4"/>
    <x v="2310"/>
    <s v="下川愛別線"/>
    <n v="1972"/>
    <n v="39.299999999999997"/>
    <n v="2016"/>
    <s v="Ⅰ"/>
    <n v="2020"/>
    <s v="Ⅰ"/>
    <n v="2020"/>
    <s v="Ⅰ"/>
    <x v="1"/>
    <x v="0"/>
    <m/>
    <m/>
    <n v="2025"/>
    <s v=""/>
    <s v=""/>
    <s v="修繕"/>
    <m/>
    <s v=""/>
    <s v=""/>
    <m/>
    <m/>
    <m/>
    <m/>
    <m/>
    <m/>
    <m/>
    <m/>
    <m/>
    <m/>
    <m/>
    <m/>
    <m/>
    <m/>
    <m/>
    <m/>
    <m/>
    <m/>
    <m/>
    <m/>
    <m/>
    <m/>
    <m/>
    <m/>
    <s v=""/>
    <s v=""/>
    <m/>
    <s v=""/>
    <m/>
    <s v=""/>
    <m/>
    <m/>
    <m/>
    <m/>
    <m/>
    <m/>
    <m/>
    <m/>
    <m/>
    <m/>
    <m/>
    <m/>
    <m/>
    <m/>
    <m/>
  </r>
  <r>
    <x v="2674"/>
    <x v="4"/>
    <x v="339"/>
    <s v="下川愛別線"/>
    <n v="1969"/>
    <n v="31"/>
    <n v="2016"/>
    <s v="Ⅰ"/>
    <n v="2020"/>
    <s v="Ⅱ"/>
    <n v="2020"/>
    <s v="Ⅱ"/>
    <x v="1"/>
    <x v="2"/>
    <m/>
    <m/>
    <n v="2025"/>
    <s v=""/>
    <s v=""/>
    <s v="修繕"/>
    <m/>
    <s v=""/>
    <s v=""/>
    <m/>
    <m/>
    <m/>
    <m/>
    <m/>
    <m/>
    <m/>
    <m/>
    <m/>
    <m/>
    <m/>
    <m/>
    <m/>
    <m/>
    <m/>
    <m/>
    <m/>
    <m/>
    <m/>
    <m/>
    <m/>
    <m/>
    <m/>
    <m/>
    <m/>
    <s v=""/>
    <m/>
    <s v=""/>
    <m/>
    <s v=""/>
    <m/>
    <m/>
    <m/>
    <m/>
    <m/>
    <m/>
    <m/>
    <m/>
    <m/>
    <m/>
    <m/>
    <m/>
    <m/>
    <m/>
    <s v=""/>
  </r>
  <r>
    <x v="2675"/>
    <x v="4"/>
    <x v="2311"/>
    <s v="下川愛別線"/>
    <n v="1969"/>
    <n v="40.9"/>
    <n v="2016"/>
    <s v="Ⅱ"/>
    <n v="2020"/>
    <s v="Ⅱ"/>
    <n v="2020"/>
    <s v="Ⅱ"/>
    <x v="1"/>
    <x v="2"/>
    <m/>
    <m/>
    <n v="2025"/>
    <s v=""/>
    <s v=""/>
    <s v="修繕"/>
    <m/>
    <s v=""/>
    <s v=""/>
    <m/>
    <m/>
    <m/>
    <m/>
    <m/>
    <m/>
    <m/>
    <m/>
    <m/>
    <m/>
    <m/>
    <m/>
    <m/>
    <m/>
    <m/>
    <m/>
    <m/>
    <m/>
    <m/>
    <m/>
    <m/>
    <m/>
    <m/>
    <m/>
    <m/>
    <s v=""/>
    <m/>
    <s v=""/>
    <m/>
    <s v=""/>
    <m/>
    <m/>
    <m/>
    <m/>
    <m/>
    <m/>
    <m/>
    <m/>
    <m/>
    <m/>
    <m/>
    <m/>
    <m/>
    <m/>
    <s v=""/>
  </r>
  <r>
    <x v="2676"/>
    <x v="4"/>
    <x v="2312"/>
    <s v="下川愛別線"/>
    <n v="1995"/>
    <n v="62"/>
    <n v="2016"/>
    <s v="Ⅰ"/>
    <n v="2020"/>
    <s v="Ⅰ"/>
    <n v="2020"/>
    <s v="Ⅰ"/>
    <x v="1"/>
    <x v="0"/>
    <m/>
    <m/>
    <n v="2025"/>
    <s v=""/>
    <s v=""/>
    <s v="修繕"/>
    <m/>
    <s v=""/>
    <s v=""/>
    <m/>
    <m/>
    <m/>
    <m/>
    <m/>
    <m/>
    <m/>
    <m/>
    <m/>
    <m/>
    <m/>
    <m/>
    <m/>
    <m/>
    <m/>
    <m/>
    <m/>
    <m/>
    <m/>
    <m/>
    <m/>
    <m/>
    <m/>
    <m/>
    <s v=""/>
    <s v=""/>
    <m/>
    <s v=""/>
    <m/>
    <s v=""/>
    <m/>
    <m/>
    <m/>
    <m/>
    <m/>
    <m/>
    <m/>
    <m/>
    <m/>
    <m/>
    <m/>
    <m/>
    <m/>
    <m/>
    <m/>
  </r>
  <r>
    <x v="2677"/>
    <x v="4"/>
    <x v="2313"/>
    <s v="下川愛別線"/>
    <n v="1993"/>
    <n v="85"/>
    <n v="2016"/>
    <s v="Ⅰ"/>
    <n v="2020"/>
    <s v="Ⅰ"/>
    <n v="2020"/>
    <s v="Ⅰ"/>
    <x v="1"/>
    <x v="0"/>
    <m/>
    <m/>
    <n v="2025"/>
    <s v=""/>
    <s v=""/>
    <s v="修繕"/>
    <m/>
    <s v=""/>
    <s v=""/>
    <m/>
    <m/>
    <m/>
    <m/>
    <m/>
    <m/>
    <m/>
    <m/>
    <m/>
    <m/>
    <m/>
    <m/>
    <m/>
    <m/>
    <m/>
    <m/>
    <m/>
    <m/>
    <m/>
    <m/>
    <m/>
    <m/>
    <m/>
    <m/>
    <s v=""/>
    <s v=""/>
    <m/>
    <s v=""/>
    <m/>
    <s v=""/>
    <m/>
    <m/>
    <m/>
    <m/>
    <m/>
    <m/>
    <m/>
    <m/>
    <m/>
    <m/>
    <m/>
    <m/>
    <m/>
    <m/>
    <m/>
  </r>
  <r>
    <x v="2678"/>
    <x v="4"/>
    <x v="307"/>
    <s v="下川愛別線"/>
    <n v="1969"/>
    <n v="33.799999999999997"/>
    <n v="2016"/>
    <s v="Ⅱ"/>
    <n v="2020"/>
    <s v="Ⅱ"/>
    <n v="2020"/>
    <s v="Ⅱ"/>
    <x v="1"/>
    <x v="2"/>
    <m/>
    <m/>
    <n v="2025"/>
    <s v=""/>
    <s v=""/>
    <s v="修繕"/>
    <m/>
    <s v=""/>
    <s v=""/>
    <m/>
    <m/>
    <m/>
    <m/>
    <m/>
    <m/>
    <m/>
    <m/>
    <m/>
    <m/>
    <m/>
    <m/>
    <m/>
    <m/>
    <m/>
    <m/>
    <s v=""/>
    <m/>
    <m/>
    <m/>
    <m/>
    <m/>
    <m/>
    <m/>
    <m/>
    <s v=""/>
    <m/>
    <s v=""/>
    <m/>
    <s v=""/>
    <m/>
    <m/>
    <m/>
    <m/>
    <m/>
    <m/>
    <m/>
    <m/>
    <m/>
    <m/>
    <m/>
    <m/>
    <m/>
    <m/>
    <s v=""/>
  </r>
  <r>
    <x v="2679"/>
    <x v="4"/>
    <x v="2314"/>
    <s v="下川愛別線"/>
    <n v="1968"/>
    <n v="31"/>
    <n v="2016"/>
    <s v="Ⅰ"/>
    <n v="2020"/>
    <s v="Ⅰ"/>
    <n v="2020"/>
    <s v="Ⅰ"/>
    <x v="1"/>
    <x v="0"/>
    <m/>
    <m/>
    <n v="2025"/>
    <s v=""/>
    <s v=""/>
    <s v="修繕"/>
    <m/>
    <s v=""/>
    <s v=""/>
    <m/>
    <m/>
    <m/>
    <m/>
    <m/>
    <m/>
    <m/>
    <m/>
    <m/>
    <m/>
    <m/>
    <m/>
    <m/>
    <m/>
    <m/>
    <m/>
    <m/>
    <m/>
    <m/>
    <m/>
    <m/>
    <m/>
    <m/>
    <m/>
    <s v=""/>
    <s v=""/>
    <m/>
    <s v=""/>
    <m/>
    <s v=""/>
    <m/>
    <m/>
    <m/>
    <m/>
    <m/>
    <m/>
    <m/>
    <m/>
    <m/>
    <m/>
    <m/>
    <m/>
    <m/>
    <m/>
    <m/>
  </r>
  <r>
    <x v="2680"/>
    <x v="4"/>
    <x v="2315"/>
    <s v="下川愛別線"/>
    <n v="2000"/>
    <n v="49.1"/>
    <n v="2016"/>
    <s v="Ⅰ"/>
    <n v="2020"/>
    <s v="Ⅰ"/>
    <n v="2020"/>
    <s v="Ⅰ"/>
    <x v="1"/>
    <x v="0"/>
    <m/>
    <m/>
    <n v="2025"/>
    <s v=""/>
    <s v=""/>
    <s v="修繕"/>
    <m/>
    <s v=""/>
    <s v=""/>
    <m/>
    <m/>
    <m/>
    <m/>
    <m/>
    <m/>
    <m/>
    <m/>
    <m/>
    <m/>
    <m/>
    <m/>
    <m/>
    <m/>
    <m/>
    <m/>
    <m/>
    <m/>
    <m/>
    <m/>
    <m/>
    <m/>
    <m/>
    <m/>
    <s v=""/>
    <s v=""/>
    <m/>
    <s v=""/>
    <m/>
    <s v=""/>
    <m/>
    <m/>
    <m/>
    <m/>
    <m/>
    <m/>
    <m/>
    <m/>
    <m/>
    <m/>
    <m/>
    <m/>
    <m/>
    <m/>
    <m/>
  </r>
  <r>
    <x v="2681"/>
    <x v="4"/>
    <x v="2316"/>
    <s v="下川愛別線"/>
    <n v="1979"/>
    <n v="14"/>
    <n v="2015"/>
    <s v="Ⅱ"/>
    <n v="2019"/>
    <s v="Ⅲ"/>
    <n v="2019"/>
    <s v="Ⅲ"/>
    <x v="0"/>
    <x v="1"/>
    <m/>
    <m/>
    <n v="2024"/>
    <s v="修繕"/>
    <s v="修繕"/>
    <s v="修繕"/>
    <s v="修繕"/>
    <n v="2021"/>
    <n v="2023"/>
    <s v="補助"/>
    <n v="8"/>
    <s v="補助"/>
    <n v="4.8499999999999996"/>
    <m/>
    <m/>
    <m/>
    <m/>
    <m/>
    <m/>
    <s v="補助"/>
    <n v="8"/>
    <s v="補助"/>
    <n v="4.8499999999999996"/>
    <m/>
    <m/>
    <s v="補助"/>
    <n v="45"/>
    <m/>
    <m/>
    <m/>
    <m/>
    <m/>
    <m/>
    <s v="修繕"/>
    <s v="ひび割れ補修、伸縮装置取替、橋面防水、支承塗装等"/>
    <n v="2021"/>
    <n v="2022.02"/>
    <m/>
    <s v=""/>
    <s v="修繕"/>
    <n v="2021"/>
    <n v="2023"/>
    <s v="修繕"/>
    <n v="2021"/>
    <n v="2023"/>
    <s v="修繕"/>
    <n v="43.2"/>
    <m/>
    <m/>
    <m/>
    <m/>
    <m/>
    <m/>
    <n v="58"/>
  </r>
  <r>
    <x v="2682"/>
    <x v="4"/>
    <x v="2317"/>
    <s v="下川愛別線"/>
    <n v="1965"/>
    <n v="11"/>
    <n v="2016"/>
    <s v="Ⅲ"/>
    <n v="2021"/>
    <s v="Ⅰ"/>
    <n v="2021"/>
    <s v="Ⅰ"/>
    <x v="5"/>
    <x v="0"/>
    <m/>
    <m/>
    <n v="2026"/>
    <s v=""/>
    <s v=""/>
    <s v="修繕"/>
    <m/>
    <s v=""/>
    <s v=""/>
    <m/>
    <m/>
    <m/>
    <m/>
    <s v="補助"/>
    <n v="11"/>
    <m/>
    <m/>
    <m/>
    <m/>
    <m/>
    <m/>
    <m/>
    <m/>
    <m/>
    <m/>
    <s v=""/>
    <m/>
    <m/>
    <s v="下部断面修復"/>
    <m/>
    <s v="2017.11"/>
    <m/>
    <s v="2021.03"/>
    <s v=""/>
    <s v=""/>
    <m/>
    <s v=""/>
    <m/>
    <s v=""/>
    <m/>
    <m/>
    <m/>
    <m/>
    <m/>
    <m/>
    <m/>
    <m/>
    <m/>
    <m/>
    <m/>
    <m/>
    <m/>
    <m/>
    <m/>
  </r>
  <r>
    <x v="2683"/>
    <x v="4"/>
    <x v="2318"/>
    <s v="下川愛別線"/>
    <n v="1966"/>
    <n v="11"/>
    <n v="2016"/>
    <s v="Ⅱ"/>
    <n v="2020"/>
    <s v="Ⅲ"/>
    <n v="2020"/>
    <s v="Ⅲ"/>
    <x v="1"/>
    <x v="1"/>
    <m/>
    <m/>
    <n v="2025"/>
    <s v="修繕"/>
    <s v="修繕"/>
    <s v="修繕"/>
    <s v="修繕"/>
    <n v="2021"/>
    <n v="2023"/>
    <s v="補助"/>
    <n v="6"/>
    <s v="補助"/>
    <n v="4.8499999999999996"/>
    <m/>
    <m/>
    <m/>
    <m/>
    <m/>
    <m/>
    <s v="補助"/>
    <n v="6"/>
    <s v="補助"/>
    <n v="4.8499999999999996"/>
    <m/>
    <m/>
    <s v="補助"/>
    <n v="15"/>
    <m/>
    <m/>
    <m/>
    <m/>
    <m/>
    <m/>
    <s v="修繕"/>
    <s v="洗掘対策工、橋面防水工等"/>
    <n v="2021"/>
    <n v="2022.02"/>
    <m/>
    <s v=""/>
    <s v="修繕"/>
    <n v="2021"/>
    <n v="2023"/>
    <s v="修繕"/>
    <n v="2021"/>
    <n v="2023"/>
    <s v="修繕"/>
    <n v="14.4"/>
    <m/>
    <m/>
    <m/>
    <m/>
    <m/>
    <m/>
    <n v="26"/>
  </r>
  <r>
    <x v="2684"/>
    <x v="4"/>
    <x v="314"/>
    <s v="下川愛別線"/>
    <n v="1968"/>
    <n v="27.2"/>
    <n v="2016"/>
    <s v="Ⅰ"/>
    <n v="2020"/>
    <s v="Ⅰ"/>
    <n v="2020"/>
    <s v="Ⅰ"/>
    <x v="1"/>
    <x v="0"/>
    <m/>
    <m/>
    <n v="2025"/>
    <s v=""/>
    <s v=""/>
    <s v="修繕"/>
    <m/>
    <s v=""/>
    <s v=""/>
    <m/>
    <m/>
    <m/>
    <m/>
    <m/>
    <m/>
    <m/>
    <m/>
    <m/>
    <m/>
    <m/>
    <m/>
    <m/>
    <m/>
    <m/>
    <m/>
    <m/>
    <m/>
    <m/>
    <m/>
    <m/>
    <m/>
    <m/>
    <m/>
    <s v=""/>
    <s v=""/>
    <m/>
    <s v=""/>
    <m/>
    <s v=""/>
    <m/>
    <m/>
    <m/>
    <m/>
    <m/>
    <m/>
    <m/>
    <m/>
    <m/>
    <m/>
    <m/>
    <m/>
    <m/>
    <m/>
    <m/>
  </r>
  <r>
    <x v="2685"/>
    <x v="4"/>
    <x v="2319"/>
    <s v="下川愛別線"/>
    <n v="1969"/>
    <n v="21.1"/>
    <n v="2016"/>
    <s v="Ⅱ"/>
    <n v="2020"/>
    <s v="Ⅱ"/>
    <n v="2020"/>
    <s v="Ⅱ"/>
    <x v="1"/>
    <x v="2"/>
    <m/>
    <m/>
    <n v="2025"/>
    <s v=""/>
    <s v=""/>
    <s v="修繕"/>
    <m/>
    <s v=""/>
    <s v=""/>
    <m/>
    <m/>
    <m/>
    <m/>
    <m/>
    <m/>
    <m/>
    <m/>
    <m/>
    <m/>
    <m/>
    <m/>
    <m/>
    <m/>
    <m/>
    <m/>
    <m/>
    <m/>
    <m/>
    <m/>
    <m/>
    <m/>
    <m/>
    <m/>
    <m/>
    <s v=""/>
    <m/>
    <s v=""/>
    <m/>
    <s v=""/>
    <m/>
    <m/>
    <m/>
    <m/>
    <m/>
    <m/>
    <m/>
    <m/>
    <m/>
    <m/>
    <m/>
    <m/>
    <m/>
    <m/>
    <s v=""/>
  </r>
  <r>
    <x v="2686"/>
    <x v="4"/>
    <x v="2320"/>
    <s v="下川愛別線"/>
    <n v="1969"/>
    <n v="27"/>
    <n v="2017"/>
    <s v="Ⅰ"/>
    <n v="2017"/>
    <s v="Ⅰ"/>
    <n v="2022"/>
    <s v="Ⅰ"/>
    <x v="2"/>
    <x v="0"/>
    <m/>
    <m/>
    <n v="2027"/>
    <s v=""/>
    <s v=""/>
    <s v="修繕"/>
    <m/>
    <s v=""/>
    <s v=""/>
    <m/>
    <m/>
    <m/>
    <m/>
    <m/>
    <m/>
    <m/>
    <m/>
    <m/>
    <m/>
    <m/>
    <m/>
    <m/>
    <m/>
    <m/>
    <m/>
    <m/>
    <m/>
    <m/>
    <m/>
    <m/>
    <m/>
    <m/>
    <m/>
    <s v=""/>
    <s v=""/>
    <m/>
    <s v=""/>
    <m/>
    <s v=""/>
    <m/>
    <m/>
    <m/>
    <m/>
    <m/>
    <m/>
    <m/>
    <m/>
    <m/>
    <m/>
    <m/>
    <m/>
    <m/>
    <m/>
    <m/>
  </r>
  <r>
    <x v="2687"/>
    <x v="4"/>
    <x v="2321"/>
    <s v="下川愛別線"/>
    <n v="1968"/>
    <n v="78.400000000000006"/>
    <n v="2016"/>
    <s v="Ⅲ"/>
    <n v="2021"/>
    <s v="Ⅲ"/>
    <n v="2021"/>
    <s v="Ⅲ"/>
    <x v="5"/>
    <x v="1"/>
    <m/>
    <m/>
    <n v="2026"/>
    <s v="修繕"/>
    <s v="修繕"/>
    <s v="修繕"/>
    <s v="修繕"/>
    <n v="2017"/>
    <n v="2023"/>
    <m/>
    <m/>
    <m/>
    <m/>
    <s v="補助"/>
    <n v="51"/>
    <m/>
    <m/>
    <s v="補助"/>
    <n v="30"/>
    <m/>
    <m/>
    <m/>
    <m/>
    <s v="補助"/>
    <n v="50"/>
    <s v="補助"/>
    <n v="20"/>
    <s v="修繕"/>
    <s v="床版断面修復"/>
    <n v="2017"/>
    <s v="2017.08"/>
    <n v="2020"/>
    <s v="2021.03"/>
    <s v="修繕"/>
    <s v="支承補修、床版断面補修、橋面防水"/>
    <n v="2017"/>
    <n v="2017.06"/>
    <m/>
    <s v=""/>
    <s v="修繕"/>
    <n v="2017"/>
    <n v="2023"/>
    <s v="修繕"/>
    <n v="2017"/>
    <n v="2023"/>
    <s v="修繕"/>
    <n v="19.2"/>
    <m/>
    <m/>
    <m/>
    <m/>
    <m/>
    <m/>
    <n v="170"/>
  </r>
  <r>
    <x v="2688"/>
    <x v="4"/>
    <x v="2322"/>
    <s v="美深中川線"/>
    <n v="1967"/>
    <n v="8.4"/>
    <n v="2016"/>
    <s v="Ⅱ"/>
    <n v="2020"/>
    <s v="Ⅱ"/>
    <n v="2020"/>
    <s v="Ⅱ"/>
    <x v="1"/>
    <x v="2"/>
    <m/>
    <m/>
    <n v="2025"/>
    <s v=""/>
    <s v=""/>
    <s v="修繕"/>
    <m/>
    <s v=""/>
    <s v=""/>
    <m/>
    <m/>
    <m/>
    <m/>
    <m/>
    <m/>
    <m/>
    <m/>
    <m/>
    <m/>
    <m/>
    <m/>
    <m/>
    <m/>
    <m/>
    <m/>
    <m/>
    <m/>
    <m/>
    <m/>
    <m/>
    <m/>
    <m/>
    <m/>
    <m/>
    <s v=""/>
    <m/>
    <s v=""/>
    <m/>
    <s v=""/>
    <m/>
    <m/>
    <m/>
    <m/>
    <m/>
    <m/>
    <m/>
    <m/>
    <m/>
    <m/>
    <m/>
    <m/>
    <m/>
    <m/>
    <s v=""/>
  </r>
  <r>
    <x v="2689"/>
    <x v="4"/>
    <x v="2323"/>
    <s v="美深中川線"/>
    <n v="1966"/>
    <n v="9.4"/>
    <n v="2016"/>
    <s v="Ⅰ"/>
    <n v="2021"/>
    <s v="Ⅱ"/>
    <n v="2021"/>
    <s v="Ⅱ"/>
    <x v="5"/>
    <x v="2"/>
    <m/>
    <m/>
    <n v="2026"/>
    <s v=""/>
    <s v=""/>
    <s v="修繕"/>
    <m/>
    <s v=""/>
    <s v=""/>
    <m/>
    <m/>
    <m/>
    <m/>
    <m/>
    <m/>
    <m/>
    <m/>
    <m/>
    <m/>
    <m/>
    <m/>
    <m/>
    <m/>
    <m/>
    <m/>
    <m/>
    <m/>
    <m/>
    <m/>
    <m/>
    <m/>
    <m/>
    <m/>
    <m/>
    <s v=""/>
    <m/>
    <s v=""/>
    <m/>
    <s v=""/>
    <m/>
    <m/>
    <m/>
    <m/>
    <m/>
    <m/>
    <m/>
    <m/>
    <m/>
    <m/>
    <m/>
    <m/>
    <m/>
    <m/>
    <s v=""/>
  </r>
  <r>
    <x v="2690"/>
    <x v="4"/>
    <x v="1362"/>
    <s v="美深中川線"/>
    <n v="1995"/>
    <n v="73"/>
    <n v="2016"/>
    <s v="Ⅰ"/>
    <n v="2021"/>
    <s v="Ⅰ"/>
    <n v="2021"/>
    <s v="Ⅰ"/>
    <x v="5"/>
    <x v="0"/>
    <m/>
    <m/>
    <n v="2026"/>
    <s v=""/>
    <s v=""/>
    <s v="修繕"/>
    <m/>
    <s v=""/>
    <s v=""/>
    <m/>
    <m/>
    <m/>
    <m/>
    <m/>
    <m/>
    <m/>
    <m/>
    <m/>
    <m/>
    <m/>
    <m/>
    <m/>
    <m/>
    <m/>
    <m/>
    <m/>
    <m/>
    <m/>
    <m/>
    <m/>
    <m/>
    <m/>
    <m/>
    <s v=""/>
    <s v=""/>
    <m/>
    <s v=""/>
    <m/>
    <s v=""/>
    <m/>
    <m/>
    <m/>
    <m/>
    <m/>
    <m/>
    <m/>
    <m/>
    <m/>
    <m/>
    <m/>
    <m/>
    <m/>
    <m/>
    <m/>
  </r>
  <r>
    <x v="2691"/>
    <x v="4"/>
    <x v="58"/>
    <s v="美深中川線"/>
    <n v="1965"/>
    <n v="69.7"/>
    <n v="2016"/>
    <s v="Ⅱ"/>
    <n v="2020"/>
    <s v="Ⅱ"/>
    <n v="2020"/>
    <s v="Ⅱ"/>
    <x v="1"/>
    <x v="2"/>
    <m/>
    <m/>
    <n v="2025"/>
    <s v=""/>
    <s v=""/>
    <s v="修繕"/>
    <m/>
    <s v=""/>
    <s v=""/>
    <m/>
    <m/>
    <m/>
    <m/>
    <m/>
    <m/>
    <m/>
    <m/>
    <m/>
    <m/>
    <m/>
    <m/>
    <m/>
    <m/>
    <m/>
    <m/>
    <m/>
    <m/>
    <m/>
    <m/>
    <m/>
    <m/>
    <m/>
    <m/>
    <m/>
    <s v=""/>
    <m/>
    <s v=""/>
    <m/>
    <s v=""/>
    <m/>
    <m/>
    <m/>
    <m/>
    <m/>
    <m/>
    <m/>
    <m/>
    <m/>
    <m/>
    <m/>
    <m/>
    <m/>
    <m/>
    <s v=""/>
  </r>
  <r>
    <x v="2692"/>
    <x v="4"/>
    <x v="768"/>
    <s v="美深中川線"/>
    <n v="2000"/>
    <n v="59.8"/>
    <n v="2016"/>
    <s v="Ⅱ"/>
    <n v="2020"/>
    <s v="Ⅱ"/>
    <n v="2020"/>
    <s v="Ⅱ"/>
    <x v="1"/>
    <x v="2"/>
    <m/>
    <m/>
    <n v="2025"/>
    <s v=""/>
    <s v=""/>
    <s v="修繕"/>
    <m/>
    <s v=""/>
    <s v=""/>
    <m/>
    <m/>
    <m/>
    <m/>
    <m/>
    <m/>
    <m/>
    <m/>
    <m/>
    <m/>
    <m/>
    <m/>
    <m/>
    <m/>
    <m/>
    <m/>
    <m/>
    <m/>
    <m/>
    <m/>
    <m/>
    <m/>
    <m/>
    <m/>
    <m/>
    <s v=""/>
    <m/>
    <s v=""/>
    <m/>
    <s v=""/>
    <m/>
    <m/>
    <m/>
    <m/>
    <m/>
    <m/>
    <m/>
    <m/>
    <m/>
    <m/>
    <m/>
    <m/>
    <m/>
    <m/>
    <s v=""/>
  </r>
  <r>
    <x v="2693"/>
    <x v="4"/>
    <x v="2324"/>
    <s v="美深中川線"/>
    <n v="1964"/>
    <n v="9.5"/>
    <n v="2016"/>
    <s v="Ⅱ"/>
    <n v="2020"/>
    <s v="Ⅱ"/>
    <n v="2020"/>
    <s v="Ⅱ"/>
    <x v="1"/>
    <x v="2"/>
    <m/>
    <m/>
    <n v="2025"/>
    <s v=""/>
    <s v=""/>
    <s v="修繕"/>
    <m/>
    <s v=""/>
    <s v=""/>
    <m/>
    <m/>
    <m/>
    <m/>
    <m/>
    <m/>
    <m/>
    <m/>
    <m/>
    <m/>
    <m/>
    <m/>
    <m/>
    <m/>
    <m/>
    <m/>
    <m/>
    <m/>
    <m/>
    <m/>
    <m/>
    <m/>
    <m/>
    <m/>
    <m/>
    <s v=""/>
    <m/>
    <s v=""/>
    <m/>
    <s v=""/>
    <m/>
    <m/>
    <m/>
    <m/>
    <m/>
    <m/>
    <m/>
    <m/>
    <m/>
    <m/>
    <m/>
    <m/>
    <m/>
    <m/>
    <s v=""/>
  </r>
  <r>
    <x v="2694"/>
    <x v="4"/>
    <x v="2325"/>
    <s v="美深中川線"/>
    <n v="1961"/>
    <n v="47.2"/>
    <n v="2016"/>
    <s v="Ⅱ"/>
    <n v="2020"/>
    <s v="Ⅱ"/>
    <n v="2020"/>
    <s v="Ⅱ"/>
    <x v="1"/>
    <x v="2"/>
    <m/>
    <m/>
    <n v="2025"/>
    <s v=""/>
    <s v=""/>
    <s v="修繕"/>
    <m/>
    <s v=""/>
    <s v=""/>
    <m/>
    <m/>
    <m/>
    <m/>
    <m/>
    <m/>
    <m/>
    <m/>
    <m/>
    <m/>
    <m/>
    <m/>
    <m/>
    <m/>
    <m/>
    <m/>
    <m/>
    <m/>
    <m/>
    <m/>
    <m/>
    <m/>
    <m/>
    <m/>
    <m/>
    <s v=""/>
    <m/>
    <s v=""/>
    <m/>
    <s v=""/>
    <m/>
    <m/>
    <m/>
    <m/>
    <m/>
    <m/>
    <m/>
    <m/>
    <m/>
    <m/>
    <m/>
    <m/>
    <m/>
    <m/>
    <s v=""/>
  </r>
  <r>
    <x v="2695"/>
    <x v="4"/>
    <x v="2326"/>
    <s v="美深中川線"/>
    <n v="1993"/>
    <n v="17.2"/>
    <n v="2016"/>
    <s v="Ⅱ"/>
    <n v="2020"/>
    <s v="Ⅰ"/>
    <n v="2020"/>
    <s v="Ⅰ"/>
    <x v="1"/>
    <x v="0"/>
    <m/>
    <m/>
    <n v="2025"/>
    <s v=""/>
    <s v=""/>
    <s v="修繕"/>
    <m/>
    <s v=""/>
    <s v=""/>
    <m/>
    <m/>
    <m/>
    <m/>
    <m/>
    <m/>
    <m/>
    <m/>
    <m/>
    <m/>
    <m/>
    <m/>
    <m/>
    <m/>
    <m/>
    <m/>
    <m/>
    <m/>
    <m/>
    <m/>
    <m/>
    <m/>
    <m/>
    <m/>
    <s v=""/>
    <s v=""/>
    <m/>
    <s v=""/>
    <m/>
    <s v=""/>
    <m/>
    <m/>
    <m/>
    <m/>
    <m/>
    <m/>
    <m/>
    <m/>
    <m/>
    <m/>
    <m/>
    <m/>
    <m/>
    <m/>
    <m/>
  </r>
  <r>
    <x v="2696"/>
    <x v="4"/>
    <x v="2327"/>
    <s v="美深中川線"/>
    <n v="1972"/>
    <n v="27.4"/>
    <n v="2016"/>
    <s v="Ⅲ"/>
    <n v="2020"/>
    <s v="Ⅱ"/>
    <n v="2020"/>
    <s v="Ⅱ"/>
    <x v="1"/>
    <x v="2"/>
    <m/>
    <m/>
    <n v="2025"/>
    <s v="修繕"/>
    <s v="修繕"/>
    <s v="修繕"/>
    <s v="修繕"/>
    <n v="2021"/>
    <n v="2024"/>
    <s v="補助"/>
    <n v="5"/>
    <s v="補助"/>
    <n v="3.55"/>
    <s v="補助"/>
    <n v="2"/>
    <m/>
    <m/>
    <m/>
    <m/>
    <s v="補助"/>
    <n v="5"/>
    <s v="補助"/>
    <n v="3.55"/>
    <m/>
    <m/>
    <m/>
    <m/>
    <s v="修繕"/>
    <s v="支承モルタル"/>
    <n v="2014"/>
    <s v="2015.01"/>
    <n v="2020"/>
    <s v="2021.03"/>
    <s v="修繕"/>
    <s v="伸縮装置取替・地覆防護柵取替・鏡面防水等"/>
    <n v="2022"/>
    <n v="2022.04"/>
    <m/>
    <s v=""/>
    <s v="修繕"/>
    <n v="2021"/>
    <n v="2023"/>
    <m/>
    <m/>
    <m/>
    <m/>
    <m/>
    <s v="修繕"/>
    <n v="2021"/>
    <n v="2024"/>
    <s v="修繕"/>
    <n v="2021"/>
    <n v="2024"/>
    <n v="80.34"/>
  </r>
  <r>
    <x v="2697"/>
    <x v="4"/>
    <x v="2328"/>
    <s v="美深中川線"/>
    <n v="1987"/>
    <n v="8.9"/>
    <n v="2016"/>
    <s v="Ⅰ"/>
    <n v="2021"/>
    <s v="Ⅰ"/>
    <n v="2021"/>
    <s v="Ⅰ"/>
    <x v="5"/>
    <x v="0"/>
    <m/>
    <m/>
    <n v="2026"/>
    <s v=""/>
    <s v=""/>
    <s v="修繕"/>
    <m/>
    <s v=""/>
    <s v=""/>
    <m/>
    <m/>
    <m/>
    <m/>
    <m/>
    <m/>
    <m/>
    <m/>
    <m/>
    <m/>
    <m/>
    <m/>
    <m/>
    <m/>
    <m/>
    <m/>
    <m/>
    <m/>
    <m/>
    <m/>
    <m/>
    <m/>
    <m/>
    <m/>
    <s v=""/>
    <s v=""/>
    <m/>
    <s v=""/>
    <m/>
    <s v=""/>
    <m/>
    <m/>
    <m/>
    <m/>
    <m/>
    <m/>
    <m/>
    <m/>
    <m/>
    <m/>
    <m/>
    <m/>
    <m/>
    <m/>
    <m/>
  </r>
  <r>
    <x v="2698"/>
    <x v="4"/>
    <x v="2329"/>
    <s v="美深中川線"/>
    <n v="1973"/>
    <n v="22"/>
    <n v="2016"/>
    <s v="Ⅲ"/>
    <n v="2020"/>
    <s v="Ⅱ"/>
    <n v="2020"/>
    <s v="Ⅱ"/>
    <x v="1"/>
    <x v="2"/>
    <m/>
    <m/>
    <n v="2025"/>
    <s v="修繕"/>
    <s v="修繕"/>
    <s v="修繕"/>
    <s v="修繕"/>
    <n v="2013"/>
    <n v="2022"/>
    <m/>
    <m/>
    <m/>
    <m/>
    <s v="補助"/>
    <n v="10"/>
    <m/>
    <m/>
    <s v="補助"/>
    <n v="9"/>
    <s v="補助"/>
    <n v="8"/>
    <s v="補助"/>
    <n v="7.1"/>
    <m/>
    <m/>
    <s v=""/>
    <m/>
    <s v="修繕"/>
    <s v="伸縮装置･ひび割れ補修等"/>
    <n v="2013"/>
    <s v="2014.01"/>
    <m/>
    <m/>
    <s v="修繕"/>
    <s v="支承モルタル補修、伸縮装置取替、"/>
    <n v="2014"/>
    <n v="2014.11"/>
    <n v="2022"/>
    <n v="2023.03"/>
    <m/>
    <m/>
    <m/>
    <m/>
    <m/>
    <m/>
    <m/>
    <m/>
    <m/>
    <m/>
    <m/>
    <m/>
    <m/>
    <m/>
    <s v=""/>
  </r>
  <r>
    <x v="2699"/>
    <x v="4"/>
    <x v="2330"/>
    <s v="美深中川線"/>
    <n v="1976"/>
    <n v="42.3"/>
    <n v="2016"/>
    <s v="Ⅱ"/>
    <n v="2020"/>
    <s v="Ⅰ"/>
    <n v="2020"/>
    <s v="Ⅰ"/>
    <x v="1"/>
    <x v="0"/>
    <m/>
    <m/>
    <n v="2025"/>
    <s v=""/>
    <s v=""/>
    <s v="修繕"/>
    <m/>
    <s v=""/>
    <s v=""/>
    <m/>
    <m/>
    <m/>
    <m/>
    <m/>
    <m/>
    <m/>
    <m/>
    <m/>
    <m/>
    <m/>
    <m/>
    <m/>
    <m/>
    <m/>
    <m/>
    <m/>
    <m/>
    <m/>
    <m/>
    <m/>
    <m/>
    <m/>
    <m/>
    <s v=""/>
    <s v=""/>
    <m/>
    <s v=""/>
    <m/>
    <s v=""/>
    <m/>
    <m/>
    <m/>
    <m/>
    <m/>
    <m/>
    <m/>
    <m/>
    <m/>
    <m/>
    <m/>
    <m/>
    <m/>
    <m/>
    <m/>
  </r>
  <r>
    <x v="2700"/>
    <x v="4"/>
    <x v="2331"/>
    <s v="美深中川線"/>
    <n v="1967"/>
    <n v="354"/>
    <n v="2015"/>
    <s v="Ⅱ"/>
    <n v="2019"/>
    <s v="Ⅲ"/>
    <n v="2019"/>
    <s v="Ⅲ"/>
    <x v="0"/>
    <x v="1"/>
    <m/>
    <m/>
    <n v="2024"/>
    <s v="修繕"/>
    <s v="修繕"/>
    <s v="修繕"/>
    <s v="修繕"/>
    <n v="2020"/>
    <n v="2026"/>
    <m/>
    <m/>
    <s v="補助"/>
    <n v="82.45"/>
    <m/>
    <m/>
    <s v="補助"/>
    <n v="18"/>
    <s v="補助"/>
    <n v="7"/>
    <m/>
    <m/>
    <s v="補助"/>
    <n v="82.45"/>
    <s v="補助"/>
    <n v="90"/>
    <s v="補助"/>
    <n v="60"/>
    <s v="修繕"/>
    <s v="防護柵取替え、橋面防水、断面補修"/>
    <n v="2021"/>
    <s v="2021.06"/>
    <m/>
    <m/>
    <s v="修繕"/>
    <s v="修繕（漏水、橋面防水）"/>
    <n v="2021"/>
    <n v="2021.04"/>
    <m/>
    <s v=""/>
    <s v="修繕"/>
    <n v="2020"/>
    <n v="2024"/>
    <s v="修繕"/>
    <n v="2020"/>
    <n v="2024"/>
    <s v="修繕"/>
    <n v="67.2"/>
    <s v="修繕"/>
    <n v="2020"/>
    <n v="2026"/>
    <s v="修繕"/>
    <n v="2020"/>
    <n v="2026"/>
    <n v="592.76"/>
  </r>
  <r>
    <x v="2701"/>
    <x v="4"/>
    <x v="2332"/>
    <s v="美深中川線"/>
    <n v="1964"/>
    <n v="46.5"/>
    <n v="2016"/>
    <s v="Ⅲ"/>
    <n v="2020"/>
    <s v="Ⅲ"/>
    <n v="2020"/>
    <s v="Ⅲ"/>
    <x v="1"/>
    <x v="1"/>
    <m/>
    <m/>
    <n v="2025"/>
    <s v="修繕"/>
    <s v="修繕"/>
    <s v="修繕"/>
    <s v="修繕"/>
    <n v="2020"/>
    <n v="2021"/>
    <m/>
    <m/>
    <m/>
    <m/>
    <s v="補助"/>
    <n v="10"/>
    <m/>
    <m/>
    <s v="補助"/>
    <n v="3"/>
    <m/>
    <m/>
    <m/>
    <m/>
    <m/>
    <m/>
    <s v=""/>
    <m/>
    <s v="修繕"/>
    <s v="ひび割れ･支承補修等"/>
    <n v="2017"/>
    <s v="2017.09"/>
    <n v="2021"/>
    <s v="2022.03"/>
    <s v="修繕"/>
    <s v="断面補修、支承モルタル補修等"/>
    <n v="2017"/>
    <n v="2017.09"/>
    <n v="2021"/>
    <n v="2022.03"/>
    <m/>
    <m/>
    <m/>
    <m/>
    <m/>
    <m/>
    <m/>
    <m/>
    <m/>
    <m/>
    <m/>
    <m/>
    <m/>
    <m/>
    <n v="12"/>
  </r>
  <r>
    <x v="2702"/>
    <x v="4"/>
    <x v="2333"/>
    <s v="美深中川線"/>
    <n v="1967"/>
    <n v="41.3"/>
    <n v="2016"/>
    <s v="Ⅰ"/>
    <n v="2021"/>
    <s v="Ⅰ"/>
    <n v="2021"/>
    <s v="Ⅰ"/>
    <x v="5"/>
    <x v="0"/>
    <m/>
    <m/>
    <n v="2026"/>
    <s v=""/>
    <s v=""/>
    <s v="修繕"/>
    <m/>
    <s v=""/>
    <s v=""/>
    <m/>
    <m/>
    <m/>
    <m/>
    <m/>
    <m/>
    <m/>
    <m/>
    <m/>
    <m/>
    <m/>
    <m/>
    <m/>
    <m/>
    <m/>
    <m/>
    <s v=""/>
    <m/>
    <m/>
    <m/>
    <m/>
    <m/>
    <m/>
    <m/>
    <s v=""/>
    <s v=""/>
    <m/>
    <s v=""/>
    <m/>
    <s v=""/>
    <m/>
    <m/>
    <m/>
    <m/>
    <m/>
    <m/>
    <m/>
    <m/>
    <m/>
    <m/>
    <m/>
    <m/>
    <m/>
    <m/>
    <m/>
  </r>
  <r>
    <x v="2703"/>
    <x v="4"/>
    <x v="2334"/>
    <s v="美深中川線"/>
    <n v="1984"/>
    <n v="12.2"/>
    <n v="2016"/>
    <s v="Ⅰ"/>
    <n v="2021"/>
    <s v="Ⅰ"/>
    <n v="2021"/>
    <s v="Ⅰ"/>
    <x v="5"/>
    <x v="0"/>
    <m/>
    <m/>
    <n v="2026"/>
    <s v=""/>
    <s v=""/>
    <s v="修繕"/>
    <m/>
    <s v=""/>
    <s v=""/>
    <m/>
    <m/>
    <m/>
    <m/>
    <m/>
    <m/>
    <m/>
    <m/>
    <m/>
    <m/>
    <m/>
    <m/>
    <m/>
    <m/>
    <m/>
    <m/>
    <m/>
    <m/>
    <m/>
    <m/>
    <m/>
    <m/>
    <m/>
    <m/>
    <s v=""/>
    <s v=""/>
    <m/>
    <s v=""/>
    <m/>
    <s v=""/>
    <m/>
    <m/>
    <m/>
    <m/>
    <m/>
    <m/>
    <m/>
    <m/>
    <m/>
    <m/>
    <m/>
    <m/>
    <m/>
    <m/>
    <m/>
  </r>
  <r>
    <x v="2704"/>
    <x v="4"/>
    <x v="2335"/>
    <s v="美深中川線"/>
    <n v="1987"/>
    <n v="27.9"/>
    <n v="2016"/>
    <s v="Ⅰ"/>
    <n v="2021"/>
    <s v="Ⅰ"/>
    <n v="2021"/>
    <s v="Ⅰ"/>
    <x v="5"/>
    <x v="0"/>
    <m/>
    <m/>
    <n v="2026"/>
    <s v=""/>
    <s v=""/>
    <s v="修繕"/>
    <m/>
    <s v=""/>
    <s v=""/>
    <m/>
    <m/>
    <m/>
    <m/>
    <m/>
    <m/>
    <m/>
    <m/>
    <m/>
    <m/>
    <m/>
    <m/>
    <m/>
    <m/>
    <m/>
    <m/>
    <m/>
    <m/>
    <m/>
    <m/>
    <m/>
    <m/>
    <m/>
    <m/>
    <s v=""/>
    <s v=""/>
    <m/>
    <s v=""/>
    <m/>
    <s v=""/>
    <m/>
    <m/>
    <m/>
    <m/>
    <m/>
    <m/>
    <m/>
    <m/>
    <m/>
    <m/>
    <m/>
    <m/>
    <m/>
    <m/>
    <m/>
  </r>
  <r>
    <x v="2705"/>
    <x v="4"/>
    <x v="2336"/>
    <s v="美深中川線"/>
    <n v="1981"/>
    <n v="54.1"/>
    <n v="2016"/>
    <s v="Ⅱ"/>
    <n v="2020"/>
    <s v="Ⅱ"/>
    <n v="2020"/>
    <s v="Ⅱ"/>
    <x v="1"/>
    <x v="2"/>
    <m/>
    <m/>
    <n v="2025"/>
    <s v=""/>
    <s v=""/>
    <s v="修繕"/>
    <m/>
    <s v=""/>
    <s v=""/>
    <m/>
    <m/>
    <m/>
    <m/>
    <m/>
    <m/>
    <m/>
    <m/>
    <m/>
    <m/>
    <m/>
    <m/>
    <m/>
    <m/>
    <m/>
    <m/>
    <m/>
    <m/>
    <m/>
    <m/>
    <m/>
    <m/>
    <m/>
    <m/>
    <m/>
    <s v=""/>
    <m/>
    <s v=""/>
    <m/>
    <s v=""/>
    <m/>
    <m/>
    <m/>
    <m/>
    <m/>
    <m/>
    <m/>
    <m/>
    <m/>
    <m/>
    <m/>
    <m/>
    <m/>
    <m/>
    <s v=""/>
  </r>
  <r>
    <x v="2706"/>
    <x v="4"/>
    <x v="2337"/>
    <s v="美深中川線"/>
    <n v="1980"/>
    <n v="4.7"/>
    <n v="2016"/>
    <s v="Ⅰ"/>
    <n v="2021"/>
    <s v="Ⅰ"/>
    <n v="2021"/>
    <s v="Ⅰ"/>
    <x v="5"/>
    <x v="0"/>
    <m/>
    <m/>
    <n v="2026"/>
    <s v=""/>
    <s v=""/>
    <s v="修繕"/>
    <m/>
    <s v=""/>
    <s v=""/>
    <m/>
    <m/>
    <m/>
    <m/>
    <m/>
    <m/>
    <m/>
    <m/>
    <m/>
    <m/>
    <m/>
    <m/>
    <m/>
    <m/>
    <m/>
    <m/>
    <m/>
    <m/>
    <m/>
    <m/>
    <m/>
    <m/>
    <m/>
    <m/>
    <s v=""/>
    <s v=""/>
    <m/>
    <s v=""/>
    <m/>
    <s v=""/>
    <m/>
    <m/>
    <m/>
    <m/>
    <m/>
    <m/>
    <m/>
    <m/>
    <m/>
    <m/>
    <m/>
    <m/>
    <m/>
    <m/>
    <m/>
  </r>
  <r>
    <x v="2707"/>
    <x v="4"/>
    <x v="2338"/>
    <s v="美深中川線"/>
    <n v="1991"/>
    <n v="52"/>
    <n v="2016"/>
    <s v="Ⅰ"/>
    <n v="2021"/>
    <s v="Ⅰ"/>
    <n v="2021"/>
    <s v="Ⅰ"/>
    <x v="5"/>
    <x v="0"/>
    <m/>
    <m/>
    <n v="2026"/>
    <s v=""/>
    <s v=""/>
    <s v="修繕"/>
    <m/>
    <s v=""/>
    <s v=""/>
    <m/>
    <m/>
    <m/>
    <m/>
    <m/>
    <m/>
    <m/>
    <m/>
    <m/>
    <m/>
    <m/>
    <m/>
    <m/>
    <m/>
    <m/>
    <m/>
    <m/>
    <m/>
    <m/>
    <m/>
    <m/>
    <m/>
    <m/>
    <m/>
    <s v=""/>
    <s v=""/>
    <m/>
    <s v=""/>
    <m/>
    <s v=""/>
    <m/>
    <m/>
    <m/>
    <m/>
    <m/>
    <m/>
    <m/>
    <m/>
    <m/>
    <m/>
    <m/>
    <m/>
    <m/>
    <m/>
    <m/>
  </r>
  <r>
    <x v="2708"/>
    <x v="4"/>
    <x v="1118"/>
    <s v="美深中川線"/>
    <n v="1965"/>
    <n v="8.4"/>
    <n v="2016"/>
    <s v="Ⅱ"/>
    <n v="2020"/>
    <s v="Ⅱ"/>
    <n v="2020"/>
    <s v="Ⅱ"/>
    <x v="1"/>
    <x v="2"/>
    <m/>
    <m/>
    <n v="2025"/>
    <s v="修繕"/>
    <s v="修繕"/>
    <s v="修繕"/>
    <s v="修繕"/>
    <n v="2015"/>
    <n v="2023"/>
    <m/>
    <m/>
    <s v="補助"/>
    <n v="10.65"/>
    <s v="補助"/>
    <n v="0.5"/>
    <m/>
    <m/>
    <s v="補助"/>
    <n v="4.9000000000000004"/>
    <m/>
    <m/>
    <s v="補助"/>
    <n v="10.65"/>
    <m/>
    <m/>
    <s v="補助"/>
    <n v="20"/>
    <s v="修繕"/>
    <s v="護岸工"/>
    <n v="2015"/>
    <s v="2015.06"/>
    <m/>
    <m/>
    <s v="修繕"/>
    <s v="伸縮装置取替、橋面防水、積みブロック、護岸工、地覆打替、防護柵取替"/>
    <n v="2015"/>
    <n v="2015.05"/>
    <m/>
    <s v=""/>
    <s v="修繕"/>
    <n v="2015"/>
    <n v="2023"/>
    <s v="修繕"/>
    <n v="2015"/>
    <n v="2023"/>
    <s v="修繕"/>
    <n v="11.4"/>
    <m/>
    <m/>
    <m/>
    <m/>
    <m/>
    <m/>
    <n v="73"/>
  </r>
  <r>
    <x v="2709"/>
    <x v="4"/>
    <x v="333"/>
    <s v="美深中川線"/>
    <n v="1983"/>
    <n v="8.5"/>
    <n v="2016"/>
    <s v="Ⅰ"/>
    <n v="2021"/>
    <s v="Ⅱ"/>
    <n v="2021"/>
    <s v="Ⅱ"/>
    <x v="5"/>
    <x v="2"/>
    <m/>
    <m/>
    <n v="2026"/>
    <s v=""/>
    <s v=""/>
    <s v="修繕"/>
    <m/>
    <s v=""/>
    <s v=""/>
    <m/>
    <m/>
    <m/>
    <m/>
    <m/>
    <m/>
    <m/>
    <m/>
    <m/>
    <m/>
    <m/>
    <m/>
    <m/>
    <m/>
    <m/>
    <m/>
    <m/>
    <m/>
    <m/>
    <m/>
    <m/>
    <m/>
    <m/>
    <m/>
    <m/>
    <s v=""/>
    <m/>
    <s v=""/>
    <m/>
    <s v=""/>
    <m/>
    <m/>
    <m/>
    <m/>
    <m/>
    <m/>
    <m/>
    <m/>
    <m/>
    <m/>
    <m/>
    <m/>
    <m/>
    <m/>
    <s v=""/>
  </r>
  <r>
    <x v="2710"/>
    <x v="4"/>
    <x v="2339"/>
    <s v="美深中川線"/>
    <n v="1970"/>
    <n v="7.4"/>
    <n v="2016"/>
    <s v="Ⅰ"/>
    <n v="2021"/>
    <s v="Ⅱ"/>
    <n v="2021"/>
    <s v="Ⅱ"/>
    <x v="5"/>
    <x v="2"/>
    <m/>
    <m/>
    <n v="2026"/>
    <s v=""/>
    <s v=""/>
    <s v="修繕"/>
    <m/>
    <s v=""/>
    <s v=""/>
    <m/>
    <m/>
    <m/>
    <m/>
    <m/>
    <m/>
    <m/>
    <m/>
    <m/>
    <m/>
    <m/>
    <m/>
    <m/>
    <m/>
    <m/>
    <m/>
    <m/>
    <m/>
    <m/>
    <m/>
    <m/>
    <m/>
    <m/>
    <m/>
    <m/>
    <s v=""/>
    <m/>
    <s v=""/>
    <m/>
    <s v=""/>
    <m/>
    <m/>
    <m/>
    <m/>
    <m/>
    <m/>
    <m/>
    <m/>
    <m/>
    <m/>
    <m/>
    <m/>
    <m/>
    <m/>
    <s v=""/>
  </r>
  <r>
    <x v="2711"/>
    <x v="4"/>
    <x v="2340"/>
    <s v="美深中川線"/>
    <n v="1980"/>
    <n v="60"/>
    <n v="2016"/>
    <s v="Ⅰ"/>
    <n v="2021"/>
    <s v="Ⅰ"/>
    <n v="2021"/>
    <s v="Ⅰ"/>
    <x v="5"/>
    <x v="0"/>
    <m/>
    <m/>
    <n v="2026"/>
    <s v=""/>
    <s v=""/>
    <s v="修繕"/>
    <m/>
    <s v=""/>
    <s v=""/>
    <m/>
    <m/>
    <m/>
    <m/>
    <m/>
    <m/>
    <m/>
    <m/>
    <m/>
    <m/>
    <m/>
    <m/>
    <m/>
    <m/>
    <m/>
    <m/>
    <m/>
    <m/>
    <m/>
    <m/>
    <m/>
    <m/>
    <m/>
    <m/>
    <s v=""/>
    <s v=""/>
    <m/>
    <s v=""/>
    <m/>
    <s v=""/>
    <m/>
    <m/>
    <m/>
    <m/>
    <m/>
    <m/>
    <m/>
    <m/>
    <m/>
    <m/>
    <m/>
    <m/>
    <m/>
    <m/>
    <m/>
  </r>
  <r>
    <x v="2712"/>
    <x v="4"/>
    <x v="5"/>
    <s v="美深中川線"/>
    <n v="1983"/>
    <n v="66.099999999999994"/>
    <n v="2016"/>
    <s v="Ⅱ"/>
    <n v="2020"/>
    <s v="Ⅱ"/>
    <n v="2020"/>
    <s v="Ⅱ"/>
    <x v="1"/>
    <x v="2"/>
    <m/>
    <m/>
    <n v="2025"/>
    <s v=""/>
    <s v=""/>
    <s v="修繕"/>
    <m/>
    <s v=""/>
    <s v=""/>
    <m/>
    <m/>
    <m/>
    <m/>
    <m/>
    <m/>
    <m/>
    <m/>
    <m/>
    <m/>
    <m/>
    <m/>
    <m/>
    <m/>
    <m/>
    <m/>
    <m/>
    <m/>
    <m/>
    <m/>
    <m/>
    <m/>
    <m/>
    <m/>
    <m/>
    <s v=""/>
    <m/>
    <s v=""/>
    <m/>
    <s v=""/>
    <m/>
    <m/>
    <m/>
    <m/>
    <m/>
    <m/>
    <m/>
    <m/>
    <m/>
    <m/>
    <m/>
    <m/>
    <m/>
    <m/>
    <s v=""/>
  </r>
  <r>
    <x v="2713"/>
    <x v="4"/>
    <x v="2341"/>
    <s v="美深中川線"/>
    <n v="1983"/>
    <n v="19"/>
    <n v="2016"/>
    <s v="Ⅱ"/>
    <n v="2020"/>
    <s v="Ⅱ"/>
    <n v="2020"/>
    <s v="Ⅱ"/>
    <x v="1"/>
    <x v="2"/>
    <m/>
    <m/>
    <n v="2025"/>
    <s v=""/>
    <s v=""/>
    <s v="修繕"/>
    <m/>
    <s v=""/>
    <s v=""/>
    <m/>
    <m/>
    <m/>
    <m/>
    <m/>
    <m/>
    <m/>
    <m/>
    <m/>
    <m/>
    <m/>
    <m/>
    <m/>
    <m/>
    <m/>
    <m/>
    <m/>
    <m/>
    <m/>
    <m/>
    <m/>
    <m/>
    <m/>
    <m/>
    <m/>
    <s v=""/>
    <m/>
    <s v=""/>
    <m/>
    <s v=""/>
    <m/>
    <m/>
    <m/>
    <m/>
    <m/>
    <m/>
    <m/>
    <m/>
    <m/>
    <m/>
    <m/>
    <m/>
    <m/>
    <m/>
    <s v=""/>
  </r>
  <r>
    <x v="2714"/>
    <x v="4"/>
    <x v="2342"/>
    <s v="美深中川線"/>
    <n v="1991"/>
    <n v="32.5"/>
    <n v="2016"/>
    <s v="Ⅰ"/>
    <n v="2021"/>
    <s v="Ⅱ"/>
    <n v="2021"/>
    <s v="Ⅱ"/>
    <x v="5"/>
    <x v="2"/>
    <m/>
    <m/>
    <n v="2026"/>
    <s v=""/>
    <s v=""/>
    <s v="修繕"/>
    <m/>
    <s v=""/>
    <s v=""/>
    <m/>
    <m/>
    <m/>
    <m/>
    <m/>
    <m/>
    <m/>
    <m/>
    <m/>
    <m/>
    <m/>
    <m/>
    <m/>
    <m/>
    <m/>
    <m/>
    <m/>
    <m/>
    <m/>
    <m/>
    <m/>
    <m/>
    <m/>
    <m/>
    <m/>
    <s v=""/>
    <m/>
    <s v=""/>
    <m/>
    <s v=""/>
    <m/>
    <m/>
    <m/>
    <m/>
    <m/>
    <m/>
    <m/>
    <m/>
    <m/>
    <m/>
    <m/>
    <m/>
    <m/>
    <m/>
    <s v=""/>
  </r>
  <r>
    <x v="2715"/>
    <x v="4"/>
    <x v="2343"/>
    <s v="美深中川線"/>
    <n v="2019"/>
    <n v="58"/>
    <s v=""/>
    <s v=""/>
    <s v="点検対象外"/>
    <s v="点検対象外"/>
    <n v="2020"/>
    <s v="Ⅰ"/>
    <x v="1"/>
    <x v="0"/>
    <m/>
    <m/>
    <n v="2025"/>
    <s v=""/>
    <s v=""/>
    <m/>
    <m/>
    <s v=""/>
    <s v=""/>
    <m/>
    <m/>
    <m/>
    <m/>
    <m/>
    <m/>
    <s v="補助"/>
    <n v="90"/>
    <s v="補助"/>
    <n v="5"/>
    <s v="補助"/>
    <n v="10"/>
    <s v="補助"/>
    <n v="53.35"/>
    <m/>
    <m/>
    <m/>
    <m/>
    <m/>
    <s v="橋梁架け換え"/>
    <m/>
    <s v="2014.05"/>
    <m/>
    <s v="2019.11"/>
    <s v=""/>
    <s v=""/>
    <m/>
    <s v=""/>
    <m/>
    <s v=""/>
    <m/>
    <m/>
    <m/>
    <m/>
    <m/>
    <m/>
    <m/>
    <m/>
    <m/>
    <m/>
    <m/>
    <m/>
    <m/>
    <m/>
    <m/>
  </r>
  <r>
    <x v="2716"/>
    <x v="4"/>
    <x v="2344"/>
    <s v="遠別中川線"/>
    <n v="2000"/>
    <n v="17.399999999999999"/>
    <n v="2016"/>
    <s v="Ⅰ"/>
    <n v="2021"/>
    <s v="Ⅱ"/>
    <n v="2021"/>
    <s v="Ⅱ"/>
    <x v="5"/>
    <x v="2"/>
    <m/>
    <m/>
    <n v="2026"/>
    <s v=""/>
    <s v=""/>
    <s v="修繕"/>
    <m/>
    <s v=""/>
    <s v=""/>
    <m/>
    <m/>
    <m/>
    <m/>
    <m/>
    <m/>
    <m/>
    <m/>
    <m/>
    <m/>
    <m/>
    <m/>
    <m/>
    <m/>
    <m/>
    <m/>
    <m/>
    <m/>
    <m/>
    <m/>
    <m/>
    <m/>
    <m/>
    <m/>
    <m/>
    <s v=""/>
    <m/>
    <s v=""/>
    <m/>
    <s v=""/>
    <m/>
    <m/>
    <m/>
    <m/>
    <m/>
    <m/>
    <m/>
    <m/>
    <m/>
    <m/>
    <m/>
    <m/>
    <m/>
    <m/>
    <s v=""/>
  </r>
  <r>
    <x v="2717"/>
    <x v="4"/>
    <x v="289"/>
    <s v="遠別中川線"/>
    <n v="1982"/>
    <n v="5.7"/>
    <n v="2016"/>
    <s v="Ⅰ"/>
    <n v="2021"/>
    <s v="Ⅰ"/>
    <n v="2021"/>
    <s v="Ⅰ"/>
    <x v="5"/>
    <x v="0"/>
    <m/>
    <m/>
    <n v="2026"/>
    <s v=""/>
    <s v=""/>
    <s v="修繕"/>
    <m/>
    <s v=""/>
    <s v=""/>
    <m/>
    <m/>
    <m/>
    <m/>
    <m/>
    <m/>
    <m/>
    <m/>
    <m/>
    <m/>
    <m/>
    <m/>
    <m/>
    <m/>
    <m/>
    <m/>
    <m/>
    <m/>
    <m/>
    <m/>
    <m/>
    <m/>
    <m/>
    <m/>
    <s v=""/>
    <s v=""/>
    <m/>
    <s v=""/>
    <m/>
    <s v=""/>
    <m/>
    <m/>
    <m/>
    <m/>
    <m/>
    <m/>
    <m/>
    <m/>
    <m/>
    <m/>
    <m/>
    <m/>
    <m/>
    <m/>
    <m/>
  </r>
  <r>
    <x v="2718"/>
    <x v="4"/>
    <x v="2345"/>
    <s v="遠別中川線"/>
    <n v="2000"/>
    <n v="15.5"/>
    <n v="2016"/>
    <s v="Ⅰ"/>
    <n v="2021"/>
    <s v="Ⅰ"/>
    <n v="2021"/>
    <s v="Ⅰ"/>
    <x v="5"/>
    <x v="0"/>
    <m/>
    <m/>
    <n v="2026"/>
    <s v=""/>
    <s v=""/>
    <s v="修繕"/>
    <m/>
    <s v=""/>
    <s v=""/>
    <m/>
    <m/>
    <m/>
    <m/>
    <m/>
    <m/>
    <m/>
    <m/>
    <m/>
    <m/>
    <m/>
    <m/>
    <m/>
    <m/>
    <m/>
    <m/>
    <m/>
    <m/>
    <m/>
    <m/>
    <m/>
    <m/>
    <m/>
    <m/>
    <s v=""/>
    <s v=""/>
    <m/>
    <s v=""/>
    <m/>
    <s v=""/>
    <m/>
    <m/>
    <m/>
    <m/>
    <m/>
    <m/>
    <m/>
    <m/>
    <m/>
    <m/>
    <m/>
    <m/>
    <m/>
    <m/>
    <m/>
  </r>
  <r>
    <x v="2719"/>
    <x v="4"/>
    <x v="2346"/>
    <s v="遠別中川線"/>
    <n v="1997"/>
    <n v="99"/>
    <n v="2016"/>
    <s v="Ⅰ"/>
    <n v="2021"/>
    <s v="Ⅱ"/>
    <n v="2021"/>
    <s v="Ⅱ"/>
    <x v="5"/>
    <x v="2"/>
    <m/>
    <m/>
    <n v="2026"/>
    <s v=""/>
    <s v=""/>
    <s v="修繕"/>
    <m/>
    <s v=""/>
    <s v=""/>
    <m/>
    <m/>
    <m/>
    <m/>
    <m/>
    <m/>
    <m/>
    <m/>
    <m/>
    <m/>
    <m/>
    <m/>
    <m/>
    <m/>
    <m/>
    <m/>
    <m/>
    <m/>
    <m/>
    <m/>
    <m/>
    <m/>
    <m/>
    <m/>
    <m/>
    <s v=""/>
    <m/>
    <s v=""/>
    <m/>
    <s v=""/>
    <m/>
    <m/>
    <m/>
    <m/>
    <m/>
    <m/>
    <m/>
    <m/>
    <m/>
    <m/>
    <m/>
    <m/>
    <m/>
    <m/>
    <s v=""/>
  </r>
  <r>
    <x v="2720"/>
    <x v="4"/>
    <x v="235"/>
    <s v="美深中頓別線"/>
    <n v="1977"/>
    <n v="4"/>
    <n v="2015"/>
    <s v="Ⅰ"/>
    <n v="2019"/>
    <s v="Ⅰ"/>
    <n v="2019"/>
    <s v="Ⅰ"/>
    <x v="0"/>
    <x v="0"/>
    <m/>
    <m/>
    <n v="2024"/>
    <s v=""/>
    <s v=""/>
    <s v="修繕"/>
    <m/>
    <s v=""/>
    <s v=""/>
    <m/>
    <m/>
    <m/>
    <m/>
    <m/>
    <m/>
    <m/>
    <m/>
    <m/>
    <m/>
    <m/>
    <m/>
    <m/>
    <m/>
    <m/>
    <m/>
    <m/>
    <m/>
    <m/>
    <m/>
    <m/>
    <m/>
    <m/>
    <m/>
    <s v=""/>
    <s v=""/>
    <m/>
    <s v=""/>
    <m/>
    <s v=""/>
    <m/>
    <m/>
    <m/>
    <m/>
    <m/>
    <m/>
    <m/>
    <m/>
    <m/>
    <m/>
    <m/>
    <m/>
    <m/>
    <m/>
    <m/>
  </r>
  <r>
    <x v="2721"/>
    <x v="4"/>
    <x v="328"/>
    <s v="美深中頓別線"/>
    <n v="1978"/>
    <n v="18.7"/>
    <n v="2015"/>
    <s v="Ⅰ"/>
    <n v="2019"/>
    <s v="Ⅰ"/>
    <n v="2019"/>
    <s v="Ⅰ"/>
    <x v="0"/>
    <x v="0"/>
    <m/>
    <m/>
    <n v="2024"/>
    <s v=""/>
    <s v=""/>
    <s v="修繕"/>
    <m/>
    <s v=""/>
    <s v=""/>
    <m/>
    <m/>
    <m/>
    <m/>
    <m/>
    <m/>
    <m/>
    <m/>
    <m/>
    <m/>
    <m/>
    <m/>
    <m/>
    <m/>
    <m/>
    <m/>
    <m/>
    <m/>
    <m/>
    <m/>
    <m/>
    <m/>
    <m/>
    <m/>
    <s v=""/>
    <s v=""/>
    <m/>
    <s v=""/>
    <m/>
    <s v=""/>
    <m/>
    <m/>
    <m/>
    <m/>
    <m/>
    <m/>
    <m/>
    <m/>
    <m/>
    <m/>
    <m/>
    <m/>
    <m/>
    <m/>
    <m/>
  </r>
  <r>
    <x v="2722"/>
    <x v="4"/>
    <x v="412"/>
    <s v="美深中頓別線"/>
    <n v="1983"/>
    <n v="11.1"/>
    <n v="2016"/>
    <s v="Ⅰ"/>
    <n v="2021"/>
    <s v="Ⅰ"/>
    <n v="2021"/>
    <s v="Ⅰ"/>
    <x v="5"/>
    <x v="0"/>
    <m/>
    <m/>
    <n v="2026"/>
    <s v=""/>
    <s v=""/>
    <s v="修繕"/>
    <m/>
    <s v=""/>
    <s v=""/>
    <m/>
    <m/>
    <m/>
    <m/>
    <m/>
    <m/>
    <m/>
    <m/>
    <m/>
    <m/>
    <m/>
    <m/>
    <m/>
    <m/>
    <m/>
    <m/>
    <s v=""/>
    <m/>
    <m/>
    <m/>
    <m/>
    <m/>
    <m/>
    <m/>
    <s v=""/>
    <s v=""/>
    <m/>
    <s v=""/>
    <m/>
    <s v=""/>
    <m/>
    <m/>
    <m/>
    <m/>
    <m/>
    <m/>
    <m/>
    <m/>
    <m/>
    <m/>
    <m/>
    <m/>
    <m/>
    <m/>
    <m/>
  </r>
  <r>
    <x v="2723"/>
    <x v="4"/>
    <x v="673"/>
    <s v="美深中頓別線"/>
    <n v="1978"/>
    <n v="38.4"/>
    <n v="2015"/>
    <s v="Ⅱ"/>
    <n v="2019"/>
    <s v="Ⅱ"/>
    <n v="2019"/>
    <s v="Ⅱ"/>
    <x v="0"/>
    <x v="2"/>
    <m/>
    <m/>
    <n v="2024"/>
    <s v=""/>
    <s v=""/>
    <s v="修繕"/>
    <m/>
    <s v=""/>
    <s v=""/>
    <m/>
    <m/>
    <m/>
    <m/>
    <m/>
    <m/>
    <m/>
    <m/>
    <m/>
    <m/>
    <m/>
    <m/>
    <m/>
    <m/>
    <m/>
    <m/>
    <m/>
    <m/>
    <m/>
    <m/>
    <m/>
    <m/>
    <m/>
    <m/>
    <m/>
    <s v=""/>
    <m/>
    <s v=""/>
    <m/>
    <s v=""/>
    <m/>
    <m/>
    <m/>
    <m/>
    <m/>
    <m/>
    <m/>
    <m/>
    <m/>
    <m/>
    <m/>
    <m/>
    <m/>
    <m/>
    <s v=""/>
  </r>
  <r>
    <x v="2724"/>
    <x v="4"/>
    <x v="2347"/>
    <s v="美深中頓別線"/>
    <n v="1974"/>
    <n v="40"/>
    <n v="2015"/>
    <s v="Ⅱ"/>
    <n v="2019"/>
    <s v="Ⅱ"/>
    <n v="2019"/>
    <s v="Ⅱ"/>
    <x v="0"/>
    <x v="2"/>
    <m/>
    <m/>
    <n v="2024"/>
    <s v=""/>
    <s v=""/>
    <s v="修繕"/>
    <m/>
    <s v=""/>
    <s v=""/>
    <m/>
    <m/>
    <m/>
    <m/>
    <m/>
    <m/>
    <m/>
    <m/>
    <m/>
    <m/>
    <m/>
    <m/>
    <m/>
    <m/>
    <m/>
    <m/>
    <m/>
    <m/>
    <m/>
    <m/>
    <m/>
    <m/>
    <m/>
    <m/>
    <m/>
    <s v=""/>
    <m/>
    <s v=""/>
    <m/>
    <s v=""/>
    <m/>
    <m/>
    <m/>
    <m/>
    <m/>
    <m/>
    <m/>
    <m/>
    <m/>
    <m/>
    <m/>
    <m/>
    <m/>
    <m/>
    <s v=""/>
  </r>
  <r>
    <x v="2725"/>
    <x v="4"/>
    <x v="2348"/>
    <s v="小平幌加内線"/>
    <n v="1974"/>
    <n v="8"/>
    <n v="2016"/>
    <s v="Ⅱ"/>
    <n v="2021"/>
    <s v="Ⅱ"/>
    <n v="2021"/>
    <s v="Ⅱ"/>
    <x v="5"/>
    <x v="2"/>
    <m/>
    <m/>
    <n v="2026"/>
    <s v=""/>
    <m/>
    <s v="修繕"/>
    <m/>
    <s v=""/>
    <s v=""/>
    <m/>
    <m/>
    <m/>
    <m/>
    <m/>
    <m/>
    <m/>
    <m/>
    <m/>
    <m/>
    <m/>
    <m/>
    <m/>
    <m/>
    <m/>
    <m/>
    <s v=""/>
    <m/>
    <m/>
    <m/>
    <m/>
    <m/>
    <m/>
    <m/>
    <s v="修繕"/>
    <s v=""/>
    <m/>
    <s v=""/>
    <m/>
    <s v=""/>
    <m/>
    <m/>
    <m/>
    <m/>
    <m/>
    <m/>
    <m/>
    <m/>
    <m/>
    <m/>
    <m/>
    <m/>
    <m/>
    <m/>
    <s v=""/>
  </r>
  <r>
    <x v="2726"/>
    <x v="4"/>
    <x v="2301"/>
    <s v="小平幌加内線"/>
    <n v="1975"/>
    <n v="158.6"/>
    <n v="2016"/>
    <s v="Ⅱ"/>
    <n v="2021"/>
    <s v="Ⅲ"/>
    <n v="2021"/>
    <s v="Ⅲ"/>
    <x v="5"/>
    <x v="1"/>
    <m/>
    <m/>
    <n v="2026"/>
    <s v="修繕"/>
    <s v="修繕"/>
    <s v="修繕"/>
    <s v="修繕"/>
    <n v="2022"/>
    <n v="2023"/>
    <m/>
    <m/>
    <s v="補助"/>
    <n v="14.2"/>
    <m/>
    <m/>
    <m/>
    <m/>
    <m/>
    <m/>
    <m/>
    <m/>
    <s v="補助"/>
    <n v="14.2"/>
    <s v="補助"/>
    <n v="120"/>
    <s v="補助"/>
    <n v="80"/>
    <m/>
    <m/>
    <m/>
    <m/>
    <m/>
    <m/>
    <s v="修繕"/>
    <s v="修繕（伸縮装置取替、断面修復、ひび割れ補修、塗装塗替）"/>
    <n v="2022"/>
    <n v="2022.05"/>
    <m/>
    <s v=""/>
    <s v="修繕"/>
    <n v="2022"/>
    <n v="2023"/>
    <s v="修繕"/>
    <n v="2022"/>
    <n v="2023"/>
    <s v="修繕"/>
    <n v="28.8"/>
    <m/>
    <m/>
    <m/>
    <m/>
    <m/>
    <m/>
    <n v="164"/>
  </r>
  <r>
    <x v="2727"/>
    <x v="4"/>
    <x v="2349"/>
    <s v="小平幌加内線"/>
    <n v="1992"/>
    <n v="46"/>
    <n v="2015"/>
    <s v="Ⅰ"/>
    <n v="2019"/>
    <s v="Ⅰ"/>
    <n v="2019"/>
    <s v="Ⅰ"/>
    <x v="0"/>
    <x v="0"/>
    <m/>
    <m/>
    <n v="2024"/>
    <s v=""/>
    <s v=""/>
    <s v="修繕"/>
    <m/>
    <s v=""/>
    <s v=""/>
    <m/>
    <m/>
    <m/>
    <m/>
    <m/>
    <m/>
    <m/>
    <m/>
    <m/>
    <m/>
    <m/>
    <m/>
    <m/>
    <m/>
    <m/>
    <m/>
    <m/>
    <m/>
    <m/>
    <m/>
    <m/>
    <m/>
    <m/>
    <m/>
    <s v=""/>
    <s v=""/>
    <m/>
    <s v=""/>
    <m/>
    <s v=""/>
    <m/>
    <m/>
    <m/>
    <m/>
    <m/>
    <m/>
    <m/>
    <m/>
    <m/>
    <m/>
    <m/>
    <m/>
    <m/>
    <m/>
    <m/>
  </r>
  <r>
    <x v="2728"/>
    <x v="4"/>
    <x v="2350"/>
    <s v="小平幌加内線"/>
    <n v="1997"/>
    <n v="97"/>
    <n v="2015"/>
    <s v="Ⅰ"/>
    <n v="2019"/>
    <s v="Ⅰ"/>
    <n v="2019"/>
    <s v="Ⅰ"/>
    <x v="0"/>
    <x v="0"/>
    <m/>
    <m/>
    <n v="2024"/>
    <s v=""/>
    <s v=""/>
    <s v="修繕"/>
    <m/>
    <s v=""/>
    <s v=""/>
    <m/>
    <m/>
    <m/>
    <m/>
    <m/>
    <m/>
    <m/>
    <m/>
    <m/>
    <m/>
    <m/>
    <m/>
    <m/>
    <m/>
    <m/>
    <m/>
    <m/>
    <m/>
    <m/>
    <m/>
    <m/>
    <m/>
    <m/>
    <m/>
    <s v=""/>
    <s v=""/>
    <m/>
    <s v=""/>
    <m/>
    <s v=""/>
    <m/>
    <m/>
    <m/>
    <m/>
    <m/>
    <m/>
    <m/>
    <m/>
    <m/>
    <m/>
    <m/>
    <m/>
    <m/>
    <m/>
    <m/>
  </r>
  <r>
    <x v="2729"/>
    <x v="4"/>
    <x v="2351"/>
    <s v="小平幌加内線"/>
    <n v="1995"/>
    <n v="120"/>
    <n v="2015"/>
    <s v="Ⅰ"/>
    <n v="2019"/>
    <s v="Ⅰ"/>
    <n v="2019"/>
    <s v="Ⅰ"/>
    <x v="0"/>
    <x v="0"/>
    <m/>
    <m/>
    <n v="2024"/>
    <s v=""/>
    <s v=""/>
    <s v="修繕"/>
    <m/>
    <s v=""/>
    <s v=""/>
    <m/>
    <m/>
    <m/>
    <m/>
    <m/>
    <m/>
    <m/>
    <m/>
    <m/>
    <m/>
    <m/>
    <m/>
    <m/>
    <m/>
    <m/>
    <m/>
    <m/>
    <m/>
    <m/>
    <m/>
    <m/>
    <m/>
    <m/>
    <m/>
    <s v=""/>
    <s v=""/>
    <m/>
    <s v=""/>
    <m/>
    <s v=""/>
    <m/>
    <m/>
    <m/>
    <m/>
    <m/>
    <m/>
    <m/>
    <m/>
    <m/>
    <m/>
    <m/>
    <m/>
    <m/>
    <m/>
    <m/>
  </r>
  <r>
    <x v="2730"/>
    <x v="4"/>
    <x v="2352"/>
    <s v="美唄富良野線"/>
    <n v="1986"/>
    <n v="42"/>
    <n v="2016"/>
    <s v="Ⅰ"/>
    <n v="2020"/>
    <s v="Ⅱ"/>
    <n v="2020"/>
    <s v="Ⅱ"/>
    <x v="1"/>
    <x v="2"/>
    <m/>
    <m/>
    <n v="2025"/>
    <s v="修繕"/>
    <s v="修繕"/>
    <s v="修繕"/>
    <s v="修繕"/>
    <n v="2022"/>
    <n v="2024"/>
    <m/>
    <m/>
    <s v="補助"/>
    <n v="4.97"/>
    <m/>
    <m/>
    <m/>
    <m/>
    <m/>
    <m/>
    <m/>
    <m/>
    <s v="補助"/>
    <n v="4.97"/>
    <m/>
    <m/>
    <m/>
    <m/>
    <m/>
    <m/>
    <m/>
    <m/>
    <m/>
    <m/>
    <s v="修繕"/>
    <s v="修繕（伸縮装置）"/>
    <n v="2022"/>
    <n v="2022.06"/>
    <m/>
    <s v=""/>
    <s v="修繕"/>
    <n v="2022"/>
    <n v="2023"/>
    <m/>
    <m/>
    <m/>
    <m/>
    <m/>
    <s v="修繕"/>
    <n v="2022"/>
    <n v="2024"/>
    <s v="修繕"/>
    <n v="2022"/>
    <n v="2024"/>
    <n v="50"/>
  </r>
  <r>
    <x v="2731"/>
    <x v="4"/>
    <x v="290"/>
    <s v="美唄富良野線"/>
    <n v="1985"/>
    <n v="42"/>
    <n v="2016"/>
    <s v="Ⅰ"/>
    <n v="2020"/>
    <s v="Ⅰ"/>
    <n v="2020"/>
    <s v="Ⅰ"/>
    <x v="1"/>
    <x v="0"/>
    <m/>
    <m/>
    <n v="2025"/>
    <s v=""/>
    <s v=""/>
    <s v="修繕"/>
    <m/>
    <s v=""/>
    <s v=""/>
    <m/>
    <m/>
    <m/>
    <m/>
    <m/>
    <m/>
    <m/>
    <m/>
    <m/>
    <m/>
    <m/>
    <m/>
    <m/>
    <m/>
    <m/>
    <m/>
    <m/>
    <m/>
    <m/>
    <m/>
    <m/>
    <m/>
    <m/>
    <m/>
    <s v=""/>
    <s v=""/>
    <m/>
    <s v=""/>
    <m/>
    <s v=""/>
    <m/>
    <m/>
    <m/>
    <m/>
    <m/>
    <m/>
    <m/>
    <m/>
    <m/>
    <m/>
    <m/>
    <m/>
    <m/>
    <m/>
    <m/>
  </r>
  <r>
    <x v="2732"/>
    <x v="4"/>
    <x v="2353"/>
    <s v="美唄富良野線"/>
    <n v="1985"/>
    <n v="32"/>
    <n v="2016"/>
    <s v="Ⅱ"/>
    <n v="2020"/>
    <s v="Ⅲ"/>
    <n v="2020"/>
    <s v="Ⅲ"/>
    <x v="1"/>
    <x v="1"/>
    <m/>
    <m/>
    <n v="2025"/>
    <s v="修繕"/>
    <s v="修繕"/>
    <s v="修繕"/>
    <s v="修繕"/>
    <n v="2021"/>
    <n v="2023"/>
    <s v="補助"/>
    <n v="4"/>
    <s v="補助"/>
    <n v="1.94"/>
    <m/>
    <m/>
    <m/>
    <m/>
    <m/>
    <m/>
    <s v="補助"/>
    <n v="4"/>
    <s v="補助"/>
    <n v="1.94"/>
    <s v="補助"/>
    <n v="10"/>
    <s v="補助"/>
    <n v="15"/>
    <m/>
    <m/>
    <m/>
    <m/>
    <m/>
    <m/>
    <s v="修繕"/>
    <s v="修繕（床版補修）"/>
    <n v="2022"/>
    <n v="2022.06"/>
    <m/>
    <s v=""/>
    <s v="修繕"/>
    <n v="2021"/>
    <n v="2023"/>
    <s v="修繕"/>
    <n v="2021"/>
    <n v="2023"/>
    <s v="修繕"/>
    <n v="9.6"/>
    <m/>
    <m/>
    <m/>
    <m/>
    <m/>
    <m/>
    <n v="26"/>
  </r>
  <r>
    <x v="2733"/>
    <x v="4"/>
    <x v="2354"/>
    <s v="美唄富良野線"/>
    <n v="1985"/>
    <n v="51"/>
    <n v="2016"/>
    <s v="Ⅰ"/>
    <n v="2020"/>
    <s v="Ⅱ"/>
    <n v="2020"/>
    <s v="Ⅱ"/>
    <x v="1"/>
    <x v="2"/>
    <m/>
    <m/>
    <n v="2025"/>
    <s v=""/>
    <m/>
    <s v="修繕"/>
    <m/>
    <s v=""/>
    <s v=""/>
    <m/>
    <m/>
    <m/>
    <m/>
    <m/>
    <m/>
    <m/>
    <m/>
    <m/>
    <m/>
    <m/>
    <m/>
    <m/>
    <m/>
    <m/>
    <m/>
    <m/>
    <m/>
    <m/>
    <m/>
    <m/>
    <m/>
    <m/>
    <m/>
    <s v="修繕"/>
    <s v=""/>
    <m/>
    <s v=""/>
    <m/>
    <s v=""/>
    <m/>
    <m/>
    <m/>
    <m/>
    <m/>
    <m/>
    <m/>
    <m/>
    <m/>
    <m/>
    <m/>
    <m/>
    <m/>
    <m/>
    <s v=""/>
  </r>
  <r>
    <x v="2734"/>
    <x v="4"/>
    <x v="2355"/>
    <s v="美唄富良野線"/>
    <n v="1984"/>
    <n v="20"/>
    <n v="2016"/>
    <s v="Ⅰ"/>
    <n v="2020"/>
    <s v="Ⅰ"/>
    <n v="2020"/>
    <s v="Ⅰ"/>
    <x v="1"/>
    <x v="0"/>
    <m/>
    <m/>
    <n v="2025"/>
    <s v=""/>
    <s v=""/>
    <s v="修繕"/>
    <m/>
    <s v=""/>
    <s v=""/>
    <m/>
    <m/>
    <m/>
    <m/>
    <m/>
    <m/>
    <m/>
    <m/>
    <m/>
    <m/>
    <m/>
    <m/>
    <m/>
    <m/>
    <m/>
    <m/>
    <m/>
    <m/>
    <m/>
    <m/>
    <m/>
    <m/>
    <m/>
    <m/>
    <s v=""/>
    <s v=""/>
    <m/>
    <s v=""/>
    <m/>
    <s v=""/>
    <m/>
    <m/>
    <m/>
    <m/>
    <m/>
    <m/>
    <m/>
    <m/>
    <m/>
    <m/>
    <m/>
    <m/>
    <m/>
    <m/>
    <m/>
  </r>
  <r>
    <x v="2735"/>
    <x v="4"/>
    <x v="2356"/>
    <s v="美唄富良野線"/>
    <n v="1985"/>
    <n v="17"/>
    <n v="2016"/>
    <s v="Ⅱ"/>
    <n v="2020"/>
    <s v="Ⅱ"/>
    <n v="2020"/>
    <s v="Ⅱ"/>
    <x v="1"/>
    <x v="2"/>
    <m/>
    <m/>
    <n v="2025"/>
    <s v=""/>
    <m/>
    <s v="修繕"/>
    <m/>
    <s v=""/>
    <s v=""/>
    <m/>
    <m/>
    <m/>
    <m/>
    <m/>
    <m/>
    <m/>
    <m/>
    <m/>
    <m/>
    <m/>
    <m/>
    <m/>
    <m/>
    <m/>
    <m/>
    <m/>
    <m/>
    <m/>
    <m/>
    <m/>
    <m/>
    <m/>
    <m/>
    <s v="修繕"/>
    <s v=""/>
    <m/>
    <s v=""/>
    <m/>
    <s v=""/>
    <m/>
    <m/>
    <m/>
    <m/>
    <m/>
    <m/>
    <m/>
    <m/>
    <m/>
    <m/>
    <m/>
    <m/>
    <m/>
    <m/>
    <s v=""/>
  </r>
  <r>
    <x v="2736"/>
    <x v="4"/>
    <x v="1651"/>
    <s v="美唄富良野線"/>
    <n v="1993"/>
    <n v="38"/>
    <n v="2016"/>
    <s v="Ⅱ"/>
    <n v="2020"/>
    <s v="Ⅱ"/>
    <n v="2020"/>
    <s v="Ⅱ"/>
    <x v="1"/>
    <x v="2"/>
    <m/>
    <m/>
    <n v="2025"/>
    <s v=""/>
    <m/>
    <s v="修繕"/>
    <m/>
    <s v=""/>
    <s v=""/>
    <m/>
    <m/>
    <m/>
    <m/>
    <m/>
    <m/>
    <m/>
    <m/>
    <m/>
    <m/>
    <m/>
    <m/>
    <m/>
    <m/>
    <m/>
    <m/>
    <m/>
    <m/>
    <m/>
    <m/>
    <m/>
    <m/>
    <m/>
    <m/>
    <s v="修繕"/>
    <s v=""/>
    <m/>
    <s v=""/>
    <m/>
    <s v=""/>
    <m/>
    <m/>
    <m/>
    <m/>
    <m/>
    <m/>
    <m/>
    <m/>
    <m/>
    <m/>
    <m/>
    <m/>
    <m/>
    <m/>
    <s v=""/>
  </r>
  <r>
    <x v="2737"/>
    <x v="4"/>
    <x v="2357"/>
    <s v="美唄富良野線"/>
    <n v="1989"/>
    <n v="17"/>
    <n v="2016"/>
    <s v="Ⅱ"/>
    <n v="2020"/>
    <s v="Ⅱ"/>
    <n v="2020"/>
    <s v="Ⅱ"/>
    <x v="1"/>
    <x v="2"/>
    <m/>
    <m/>
    <n v="2025"/>
    <s v=""/>
    <m/>
    <s v="修繕"/>
    <m/>
    <s v=""/>
    <s v=""/>
    <m/>
    <m/>
    <m/>
    <m/>
    <m/>
    <m/>
    <m/>
    <m/>
    <m/>
    <m/>
    <m/>
    <m/>
    <m/>
    <m/>
    <m/>
    <m/>
    <m/>
    <m/>
    <m/>
    <m/>
    <m/>
    <m/>
    <m/>
    <m/>
    <s v="修繕"/>
    <s v=""/>
    <m/>
    <s v=""/>
    <m/>
    <s v=""/>
    <m/>
    <m/>
    <m/>
    <m/>
    <m/>
    <m/>
    <m/>
    <m/>
    <m/>
    <m/>
    <m/>
    <m/>
    <m/>
    <m/>
    <s v=""/>
  </r>
  <r>
    <x v="2738"/>
    <x v="4"/>
    <x v="2358"/>
    <s v="美唄富良野線"/>
    <n v="1991"/>
    <n v="32"/>
    <n v="2016"/>
    <s v="Ⅰ"/>
    <n v="2020"/>
    <s v="Ⅰ"/>
    <n v="2020"/>
    <s v="Ⅰ"/>
    <x v="1"/>
    <x v="0"/>
    <m/>
    <m/>
    <n v="2025"/>
    <s v=""/>
    <s v=""/>
    <s v="修繕"/>
    <m/>
    <s v=""/>
    <s v=""/>
    <m/>
    <m/>
    <m/>
    <m/>
    <m/>
    <m/>
    <m/>
    <m/>
    <m/>
    <m/>
    <m/>
    <m/>
    <m/>
    <m/>
    <m/>
    <m/>
    <m/>
    <m/>
    <m/>
    <m/>
    <m/>
    <m/>
    <m/>
    <m/>
    <s v=""/>
    <s v=""/>
    <m/>
    <s v=""/>
    <m/>
    <s v=""/>
    <m/>
    <m/>
    <m/>
    <m/>
    <m/>
    <m/>
    <m/>
    <m/>
    <m/>
    <m/>
    <m/>
    <m/>
    <m/>
    <m/>
    <m/>
  </r>
  <r>
    <x v="2739"/>
    <x v="4"/>
    <x v="2359"/>
    <s v="夕張新得線"/>
    <n v="1972"/>
    <n v="16.399999999999999"/>
    <n v="2015"/>
    <s v="Ⅰ"/>
    <n v="2019"/>
    <s v="Ⅱ"/>
    <n v="2019"/>
    <s v="Ⅱ"/>
    <x v="0"/>
    <x v="2"/>
    <m/>
    <m/>
    <n v="2024"/>
    <s v="修繕"/>
    <s v="修繕"/>
    <s v="修繕"/>
    <s v="修繕"/>
    <n v="2023"/>
    <n v="2024"/>
    <m/>
    <m/>
    <m/>
    <m/>
    <m/>
    <m/>
    <m/>
    <m/>
    <m/>
    <m/>
    <m/>
    <m/>
    <m/>
    <m/>
    <m/>
    <m/>
    <m/>
    <m/>
    <m/>
    <m/>
    <m/>
    <m/>
    <m/>
    <m/>
    <s v="修繕"/>
    <s v="修繕（支承・護岸工）"/>
    <n v="2022"/>
    <n v="2022.06"/>
    <m/>
    <s v=""/>
    <s v="修繕"/>
    <n v="2023"/>
    <n v="2023"/>
    <m/>
    <m/>
    <m/>
    <m/>
    <m/>
    <s v="修繕"/>
    <n v="2024"/>
    <n v="2024"/>
    <s v="修繕"/>
    <n v="2023"/>
    <n v="2024"/>
    <n v="50"/>
  </r>
  <r>
    <x v="2740"/>
    <x v="4"/>
    <x v="2360"/>
    <s v="夕張新得線"/>
    <n v="1968"/>
    <n v="43"/>
    <n v="2015"/>
    <s v="Ⅰ"/>
    <n v="2019"/>
    <s v="Ⅱ"/>
    <n v="2019"/>
    <s v="Ⅱ"/>
    <x v="0"/>
    <x v="2"/>
    <m/>
    <m/>
    <n v="2024"/>
    <s v=""/>
    <m/>
    <s v="修繕"/>
    <m/>
    <s v=""/>
    <s v=""/>
    <m/>
    <m/>
    <m/>
    <m/>
    <m/>
    <m/>
    <m/>
    <m/>
    <m/>
    <m/>
    <m/>
    <m/>
    <m/>
    <m/>
    <m/>
    <m/>
    <m/>
    <m/>
    <m/>
    <m/>
    <m/>
    <m/>
    <m/>
    <m/>
    <s v="修繕"/>
    <s v=""/>
    <m/>
    <s v=""/>
    <m/>
    <s v=""/>
    <m/>
    <m/>
    <m/>
    <m/>
    <m/>
    <m/>
    <m/>
    <m/>
    <m/>
    <m/>
    <m/>
    <m/>
    <m/>
    <m/>
    <s v=""/>
  </r>
  <r>
    <x v="2741"/>
    <x v="4"/>
    <x v="2361"/>
    <s v="夕張新得線"/>
    <n v="1979"/>
    <n v="14.6"/>
    <n v="2015"/>
    <s v="Ⅰ"/>
    <n v="2019"/>
    <s v="Ⅰ"/>
    <n v="2019"/>
    <s v="Ⅰ"/>
    <x v="0"/>
    <x v="0"/>
    <m/>
    <m/>
    <n v="2024"/>
    <s v=""/>
    <s v=""/>
    <s v="修繕"/>
    <m/>
    <s v=""/>
    <s v=""/>
    <m/>
    <m/>
    <m/>
    <m/>
    <m/>
    <m/>
    <m/>
    <m/>
    <m/>
    <m/>
    <m/>
    <m/>
    <m/>
    <m/>
    <m/>
    <m/>
    <m/>
    <m/>
    <m/>
    <m/>
    <m/>
    <m/>
    <m/>
    <m/>
    <s v=""/>
    <s v=""/>
    <m/>
    <s v=""/>
    <m/>
    <s v=""/>
    <m/>
    <m/>
    <m/>
    <m/>
    <m/>
    <m/>
    <m/>
    <m/>
    <m/>
    <m/>
    <m/>
    <m/>
    <m/>
    <m/>
    <m/>
  </r>
  <r>
    <x v="2742"/>
    <x v="4"/>
    <x v="138"/>
    <s v="夕張新得線"/>
    <n v="2005"/>
    <n v="6.7"/>
    <n v="2016"/>
    <s v="Ⅰ"/>
    <n v="2020"/>
    <s v="Ⅰ"/>
    <n v="2020"/>
    <s v="Ⅰ"/>
    <x v="1"/>
    <x v="0"/>
    <m/>
    <m/>
    <n v="2025"/>
    <s v=""/>
    <s v=""/>
    <s v="修繕"/>
    <m/>
    <s v=""/>
    <s v=""/>
    <m/>
    <m/>
    <m/>
    <m/>
    <m/>
    <m/>
    <m/>
    <m/>
    <m/>
    <m/>
    <m/>
    <m/>
    <m/>
    <m/>
    <m/>
    <m/>
    <m/>
    <m/>
    <m/>
    <m/>
    <m/>
    <m/>
    <m/>
    <m/>
    <s v=""/>
    <s v=""/>
    <m/>
    <s v=""/>
    <m/>
    <s v=""/>
    <m/>
    <m/>
    <m/>
    <m/>
    <m/>
    <m/>
    <m/>
    <m/>
    <m/>
    <m/>
    <m/>
    <m/>
    <m/>
    <m/>
    <m/>
  </r>
  <r>
    <x v="2743"/>
    <x v="4"/>
    <x v="2362"/>
    <s v="夕張新得線"/>
    <n v="1986"/>
    <n v="18.600000000000001"/>
    <n v="2016"/>
    <s v="Ⅰ"/>
    <n v="2020"/>
    <s v="Ⅰ"/>
    <n v="2020"/>
    <s v="Ⅰ"/>
    <x v="1"/>
    <x v="0"/>
    <m/>
    <m/>
    <n v="2025"/>
    <s v=""/>
    <s v=""/>
    <s v="修繕"/>
    <m/>
    <s v=""/>
    <s v=""/>
    <m/>
    <m/>
    <m/>
    <m/>
    <m/>
    <m/>
    <m/>
    <m/>
    <m/>
    <m/>
    <m/>
    <m/>
    <m/>
    <m/>
    <m/>
    <m/>
    <m/>
    <m/>
    <m/>
    <m/>
    <m/>
    <m/>
    <m/>
    <m/>
    <s v=""/>
    <s v=""/>
    <m/>
    <s v=""/>
    <m/>
    <s v=""/>
    <m/>
    <m/>
    <m/>
    <m/>
    <m/>
    <m/>
    <m/>
    <m/>
    <m/>
    <m/>
    <m/>
    <m/>
    <m/>
    <m/>
    <m/>
  </r>
  <r>
    <x v="2744"/>
    <x v="4"/>
    <x v="2363"/>
    <s v="夕張新得線"/>
    <n v="1997"/>
    <n v="123.4"/>
    <n v="2016"/>
    <s v="Ⅱ"/>
    <n v="2020"/>
    <s v="Ⅱ"/>
    <n v="2020"/>
    <s v="Ⅱ"/>
    <x v="1"/>
    <x v="2"/>
    <m/>
    <m/>
    <n v="2025"/>
    <s v="修繕"/>
    <s v="修繕"/>
    <s v="修繕"/>
    <s v="修繕"/>
    <n v="2023"/>
    <n v="2025"/>
    <m/>
    <m/>
    <m/>
    <m/>
    <m/>
    <m/>
    <m/>
    <m/>
    <m/>
    <m/>
    <m/>
    <m/>
    <m/>
    <m/>
    <m/>
    <m/>
    <m/>
    <m/>
    <m/>
    <m/>
    <m/>
    <m/>
    <m/>
    <m/>
    <s v="修繕"/>
    <s v=""/>
    <m/>
    <s v=""/>
    <m/>
    <s v=""/>
    <s v="修繕"/>
    <n v="2023"/>
    <n v="2024"/>
    <m/>
    <m/>
    <m/>
    <m/>
    <m/>
    <s v="修繕"/>
    <n v="2024"/>
    <n v="2025"/>
    <s v="修繕"/>
    <n v="2023"/>
    <n v="2025"/>
    <n v="95"/>
  </r>
  <r>
    <x v="2745"/>
    <x v="4"/>
    <x v="1903"/>
    <s v="夕張新得線"/>
    <n v="1967"/>
    <n v="56.2"/>
    <n v="2015"/>
    <s v="Ⅰ"/>
    <n v="2019"/>
    <s v="Ⅰ"/>
    <n v="2019"/>
    <s v="Ⅰ"/>
    <x v="0"/>
    <x v="0"/>
    <m/>
    <m/>
    <n v="2024"/>
    <s v=""/>
    <s v=""/>
    <s v="修繕"/>
    <m/>
    <s v=""/>
    <s v=""/>
    <m/>
    <m/>
    <m/>
    <m/>
    <m/>
    <m/>
    <m/>
    <m/>
    <m/>
    <m/>
    <m/>
    <m/>
    <m/>
    <m/>
    <m/>
    <m/>
    <m/>
    <m/>
    <m/>
    <m/>
    <m/>
    <m/>
    <m/>
    <m/>
    <s v=""/>
    <s v=""/>
    <m/>
    <s v=""/>
    <m/>
    <s v=""/>
    <m/>
    <m/>
    <m/>
    <m/>
    <m/>
    <m/>
    <m/>
    <m/>
    <m/>
    <m/>
    <m/>
    <m/>
    <m/>
    <m/>
    <m/>
  </r>
  <r>
    <x v="2746"/>
    <x v="4"/>
    <x v="2364"/>
    <s v="夕張新得線"/>
    <n v="1977"/>
    <n v="27"/>
    <n v="2015"/>
    <s v="Ⅰ"/>
    <n v="2019"/>
    <s v="Ⅰ"/>
    <n v="2019"/>
    <s v="Ⅰ"/>
    <x v="0"/>
    <x v="0"/>
    <m/>
    <m/>
    <n v="2024"/>
    <s v=""/>
    <s v=""/>
    <s v="修繕"/>
    <m/>
    <s v=""/>
    <s v=""/>
    <m/>
    <m/>
    <m/>
    <m/>
    <m/>
    <m/>
    <m/>
    <m/>
    <m/>
    <m/>
    <m/>
    <m/>
    <m/>
    <m/>
    <m/>
    <m/>
    <m/>
    <m/>
    <m/>
    <m/>
    <m/>
    <m/>
    <m/>
    <m/>
    <s v=""/>
    <s v=""/>
    <m/>
    <s v=""/>
    <m/>
    <s v=""/>
    <m/>
    <m/>
    <m/>
    <m/>
    <m/>
    <m/>
    <m/>
    <m/>
    <m/>
    <m/>
    <m/>
    <m/>
    <m/>
    <m/>
    <m/>
  </r>
  <r>
    <x v="2747"/>
    <x v="4"/>
    <x v="299"/>
    <s v="夕張新得線"/>
    <n v="1977"/>
    <n v="13.6"/>
    <n v="2015"/>
    <s v="Ⅰ"/>
    <n v="2019"/>
    <s v="Ⅰ"/>
    <n v="2019"/>
    <s v="Ⅰ"/>
    <x v="0"/>
    <x v="0"/>
    <m/>
    <m/>
    <n v="2024"/>
    <s v=""/>
    <s v=""/>
    <s v="修繕"/>
    <m/>
    <s v=""/>
    <s v=""/>
    <m/>
    <m/>
    <m/>
    <m/>
    <m/>
    <m/>
    <m/>
    <m/>
    <m/>
    <m/>
    <m/>
    <m/>
    <m/>
    <m/>
    <m/>
    <m/>
    <m/>
    <m/>
    <m/>
    <m/>
    <m/>
    <m/>
    <m/>
    <m/>
    <s v=""/>
    <s v=""/>
    <m/>
    <s v=""/>
    <m/>
    <s v=""/>
    <m/>
    <m/>
    <m/>
    <m/>
    <m/>
    <m/>
    <m/>
    <m/>
    <m/>
    <m/>
    <m/>
    <m/>
    <m/>
    <m/>
    <m/>
  </r>
  <r>
    <x v="2748"/>
    <x v="4"/>
    <x v="505"/>
    <s v="夕張新得線"/>
    <n v="1971"/>
    <n v="50"/>
    <n v="2015"/>
    <s v="Ⅰ"/>
    <n v="2019"/>
    <s v="Ⅰ"/>
    <n v="2019"/>
    <s v="Ⅰ"/>
    <x v="0"/>
    <x v="0"/>
    <m/>
    <m/>
    <n v="2024"/>
    <s v=""/>
    <s v=""/>
    <s v="修繕"/>
    <m/>
    <s v=""/>
    <s v=""/>
    <m/>
    <m/>
    <m/>
    <m/>
    <m/>
    <m/>
    <m/>
    <m/>
    <m/>
    <m/>
    <m/>
    <m/>
    <m/>
    <m/>
    <m/>
    <m/>
    <m/>
    <m/>
    <m/>
    <m/>
    <m/>
    <m/>
    <m/>
    <m/>
    <s v=""/>
    <s v=""/>
    <m/>
    <s v=""/>
    <m/>
    <s v=""/>
    <m/>
    <m/>
    <m/>
    <m/>
    <m/>
    <m/>
    <m/>
    <m/>
    <m/>
    <m/>
    <m/>
    <m/>
    <m/>
    <m/>
    <m/>
  </r>
  <r>
    <x v="2749"/>
    <x v="4"/>
    <x v="2365"/>
    <s v="夕張新得線"/>
    <n v="1988"/>
    <n v="18.2"/>
    <n v="2015"/>
    <s v="Ⅰ"/>
    <n v="2019"/>
    <s v="Ⅰ"/>
    <n v="2019"/>
    <s v="Ⅰ"/>
    <x v="0"/>
    <x v="0"/>
    <m/>
    <m/>
    <n v="2024"/>
    <s v=""/>
    <s v=""/>
    <s v="修繕"/>
    <m/>
    <s v=""/>
    <s v=""/>
    <m/>
    <m/>
    <m/>
    <m/>
    <m/>
    <m/>
    <m/>
    <m/>
    <m/>
    <m/>
    <m/>
    <m/>
    <m/>
    <m/>
    <m/>
    <m/>
    <m/>
    <m/>
    <m/>
    <m/>
    <m/>
    <m/>
    <m/>
    <m/>
    <s v=""/>
    <s v=""/>
    <m/>
    <s v=""/>
    <m/>
    <s v=""/>
    <m/>
    <m/>
    <m/>
    <m/>
    <m/>
    <m/>
    <m/>
    <m/>
    <m/>
    <m/>
    <m/>
    <m/>
    <m/>
    <m/>
    <m/>
  </r>
  <r>
    <x v="2750"/>
    <x v="4"/>
    <x v="2366"/>
    <s v="夕張新得線"/>
    <n v="1986"/>
    <n v="12"/>
    <n v="2015"/>
    <s v="Ⅰ"/>
    <n v="2019"/>
    <s v="Ⅰ"/>
    <n v="2019"/>
    <s v="Ⅰ"/>
    <x v="0"/>
    <x v="0"/>
    <m/>
    <m/>
    <n v="2024"/>
    <s v=""/>
    <s v=""/>
    <s v="修繕"/>
    <m/>
    <s v=""/>
    <s v=""/>
    <m/>
    <m/>
    <m/>
    <m/>
    <m/>
    <m/>
    <m/>
    <m/>
    <m/>
    <m/>
    <m/>
    <m/>
    <m/>
    <m/>
    <m/>
    <m/>
    <m/>
    <m/>
    <m/>
    <m/>
    <m/>
    <m/>
    <m/>
    <m/>
    <s v=""/>
    <s v=""/>
    <m/>
    <s v=""/>
    <m/>
    <s v=""/>
    <m/>
    <m/>
    <m/>
    <m/>
    <m/>
    <m/>
    <m/>
    <m/>
    <m/>
    <m/>
    <m/>
    <m/>
    <m/>
    <m/>
    <m/>
  </r>
  <r>
    <x v="2751"/>
    <x v="4"/>
    <x v="2367"/>
    <s v="夕張新得線"/>
    <n v="1971"/>
    <n v="42"/>
    <n v="2015"/>
    <s v="Ⅰ"/>
    <n v="2020"/>
    <s v="Ⅰ"/>
    <n v="2020"/>
    <s v="Ⅰ"/>
    <x v="1"/>
    <x v="0"/>
    <m/>
    <m/>
    <n v="2025"/>
    <s v=""/>
    <s v=""/>
    <s v="修繕"/>
    <m/>
    <s v=""/>
    <s v=""/>
    <m/>
    <m/>
    <m/>
    <m/>
    <m/>
    <m/>
    <m/>
    <m/>
    <m/>
    <m/>
    <m/>
    <m/>
    <m/>
    <m/>
    <m/>
    <m/>
    <m/>
    <m/>
    <m/>
    <m/>
    <m/>
    <m/>
    <m/>
    <m/>
    <s v=""/>
    <s v=""/>
    <m/>
    <s v=""/>
    <m/>
    <s v=""/>
    <m/>
    <m/>
    <m/>
    <m/>
    <m/>
    <m/>
    <m/>
    <m/>
    <m/>
    <m/>
    <m/>
    <m/>
    <m/>
    <m/>
    <m/>
  </r>
  <r>
    <x v="2752"/>
    <x v="4"/>
    <x v="2368"/>
    <s v="夕張新得線"/>
    <n v="2010"/>
    <n v="44.2"/>
    <n v="2015"/>
    <s v="Ⅰ"/>
    <n v="2020"/>
    <s v="Ⅱ"/>
    <n v="2020"/>
    <s v="Ⅱ"/>
    <x v="1"/>
    <x v="2"/>
    <m/>
    <m/>
    <n v="2025"/>
    <s v=""/>
    <m/>
    <s v="修繕"/>
    <m/>
    <s v=""/>
    <s v=""/>
    <m/>
    <m/>
    <m/>
    <m/>
    <m/>
    <m/>
    <m/>
    <m/>
    <m/>
    <m/>
    <m/>
    <m/>
    <m/>
    <m/>
    <m/>
    <m/>
    <m/>
    <m/>
    <m/>
    <m/>
    <m/>
    <m/>
    <m/>
    <m/>
    <s v="修繕"/>
    <s v=""/>
    <m/>
    <s v=""/>
    <m/>
    <s v=""/>
    <m/>
    <m/>
    <m/>
    <m/>
    <m/>
    <m/>
    <m/>
    <m/>
    <m/>
    <m/>
    <m/>
    <m/>
    <m/>
    <m/>
    <s v=""/>
  </r>
  <r>
    <x v="2753"/>
    <x v="4"/>
    <x v="2369"/>
    <s v="夕張新得線"/>
    <n v="1982"/>
    <n v="31.9"/>
    <n v="2015"/>
    <s v="Ⅰ"/>
    <n v="2019"/>
    <s v="Ⅰ"/>
    <n v="2019"/>
    <s v="Ⅰ"/>
    <x v="0"/>
    <x v="0"/>
    <m/>
    <m/>
    <n v="2024"/>
    <s v=""/>
    <s v=""/>
    <s v="修繕"/>
    <m/>
    <s v=""/>
    <s v=""/>
    <m/>
    <m/>
    <m/>
    <m/>
    <m/>
    <m/>
    <m/>
    <m/>
    <m/>
    <m/>
    <m/>
    <m/>
    <m/>
    <m/>
    <m/>
    <m/>
    <m/>
    <m/>
    <m/>
    <m/>
    <m/>
    <m/>
    <m/>
    <m/>
    <s v=""/>
    <s v=""/>
    <m/>
    <s v=""/>
    <m/>
    <s v=""/>
    <m/>
    <m/>
    <m/>
    <m/>
    <m/>
    <m/>
    <m/>
    <m/>
    <m/>
    <m/>
    <m/>
    <m/>
    <m/>
    <m/>
    <m/>
  </r>
  <r>
    <x v="2754"/>
    <x v="4"/>
    <x v="2370"/>
    <s v="夕張新得線"/>
    <n v="1988"/>
    <n v="18.3"/>
    <n v="2015"/>
    <s v="Ⅰ"/>
    <n v="2019"/>
    <s v="Ⅰ"/>
    <n v="2019"/>
    <s v="Ⅰ"/>
    <x v="0"/>
    <x v="0"/>
    <m/>
    <m/>
    <n v="2024"/>
    <s v=""/>
    <s v=""/>
    <s v="修繕"/>
    <m/>
    <s v=""/>
    <s v=""/>
    <m/>
    <m/>
    <m/>
    <m/>
    <m/>
    <m/>
    <m/>
    <m/>
    <m/>
    <m/>
    <m/>
    <m/>
    <m/>
    <m/>
    <m/>
    <m/>
    <m/>
    <m/>
    <m/>
    <m/>
    <m/>
    <m/>
    <m/>
    <m/>
    <s v=""/>
    <s v=""/>
    <m/>
    <s v=""/>
    <m/>
    <s v=""/>
    <m/>
    <m/>
    <m/>
    <m/>
    <m/>
    <m/>
    <m/>
    <m/>
    <m/>
    <m/>
    <m/>
    <m/>
    <m/>
    <m/>
    <m/>
  </r>
  <r>
    <x v="2755"/>
    <x v="4"/>
    <x v="2371"/>
    <s v="夕張新得線"/>
    <n v="1981"/>
    <n v="26.7"/>
    <n v="2015"/>
    <s v="Ⅰ"/>
    <n v="2019"/>
    <s v="Ⅰ"/>
    <n v="2019"/>
    <s v="Ⅰ"/>
    <x v="0"/>
    <x v="0"/>
    <m/>
    <m/>
    <n v="2024"/>
    <s v=""/>
    <s v=""/>
    <s v="修繕"/>
    <m/>
    <s v=""/>
    <s v=""/>
    <m/>
    <m/>
    <m/>
    <m/>
    <m/>
    <m/>
    <m/>
    <m/>
    <m/>
    <m/>
    <m/>
    <m/>
    <m/>
    <m/>
    <m/>
    <m/>
    <m/>
    <m/>
    <m/>
    <m/>
    <m/>
    <m/>
    <m/>
    <m/>
    <s v=""/>
    <s v=""/>
    <m/>
    <s v=""/>
    <m/>
    <s v=""/>
    <m/>
    <m/>
    <m/>
    <m/>
    <m/>
    <m/>
    <m/>
    <m/>
    <m/>
    <m/>
    <m/>
    <m/>
    <m/>
    <m/>
    <m/>
  </r>
  <r>
    <x v="2756"/>
    <x v="4"/>
    <x v="2372"/>
    <s v="夕張新得線"/>
    <n v="1979"/>
    <n v="13.6"/>
    <n v="2015"/>
    <s v="Ⅱ"/>
    <n v="2019"/>
    <s v="Ⅱ"/>
    <n v="2019"/>
    <s v="Ⅱ"/>
    <x v="0"/>
    <x v="2"/>
    <m/>
    <m/>
    <n v="2024"/>
    <s v=""/>
    <m/>
    <s v="修繕"/>
    <m/>
    <s v=""/>
    <s v=""/>
    <m/>
    <m/>
    <m/>
    <m/>
    <m/>
    <m/>
    <m/>
    <m/>
    <m/>
    <m/>
    <m/>
    <m/>
    <m/>
    <m/>
    <m/>
    <m/>
    <m/>
    <m/>
    <m/>
    <m/>
    <m/>
    <m/>
    <m/>
    <m/>
    <s v="修繕"/>
    <s v=""/>
    <m/>
    <s v=""/>
    <m/>
    <s v=""/>
    <m/>
    <m/>
    <m/>
    <m/>
    <m/>
    <m/>
    <m/>
    <m/>
    <m/>
    <m/>
    <m/>
    <m/>
    <m/>
    <m/>
    <s v=""/>
  </r>
  <r>
    <x v="2757"/>
    <x v="4"/>
    <x v="2373"/>
    <s v="夕張新得線"/>
    <n v="1995"/>
    <n v="16.2"/>
    <n v="2015"/>
    <s v="Ⅰ"/>
    <n v="2019"/>
    <s v="Ⅰ"/>
    <n v="2019"/>
    <s v="Ⅰ"/>
    <x v="0"/>
    <x v="0"/>
    <m/>
    <m/>
    <n v="2024"/>
    <s v=""/>
    <s v=""/>
    <s v="修繕"/>
    <m/>
    <s v=""/>
    <s v=""/>
    <m/>
    <m/>
    <m/>
    <m/>
    <m/>
    <m/>
    <m/>
    <m/>
    <m/>
    <m/>
    <m/>
    <m/>
    <m/>
    <m/>
    <m/>
    <m/>
    <m/>
    <m/>
    <m/>
    <m/>
    <m/>
    <m/>
    <m/>
    <m/>
    <s v=""/>
    <s v=""/>
    <m/>
    <s v=""/>
    <m/>
    <s v=""/>
    <m/>
    <m/>
    <m/>
    <m/>
    <m/>
    <m/>
    <m/>
    <m/>
    <m/>
    <m/>
    <m/>
    <m/>
    <m/>
    <m/>
    <m/>
  </r>
  <r>
    <x v="2758"/>
    <x v="4"/>
    <x v="223"/>
    <s v="夕張新得線"/>
    <n v="2006"/>
    <n v="83.8"/>
    <n v="2016"/>
    <s v="Ⅰ"/>
    <n v="2020"/>
    <s v="Ⅰ"/>
    <n v="2020"/>
    <s v="Ⅰ"/>
    <x v="1"/>
    <x v="0"/>
    <m/>
    <m/>
    <n v="2025"/>
    <s v=""/>
    <s v=""/>
    <s v="修繕"/>
    <m/>
    <s v=""/>
    <s v=""/>
    <m/>
    <m/>
    <m/>
    <m/>
    <m/>
    <m/>
    <m/>
    <m/>
    <m/>
    <m/>
    <m/>
    <m/>
    <m/>
    <m/>
    <m/>
    <m/>
    <m/>
    <m/>
    <m/>
    <m/>
    <m/>
    <m/>
    <m/>
    <m/>
    <s v=""/>
    <s v=""/>
    <m/>
    <s v=""/>
    <m/>
    <s v=""/>
    <m/>
    <m/>
    <m/>
    <m/>
    <m/>
    <m/>
    <m/>
    <m/>
    <m/>
    <m/>
    <m/>
    <m/>
    <m/>
    <m/>
    <m/>
  </r>
  <r>
    <x v="2759"/>
    <x v="4"/>
    <x v="2374"/>
    <s v="夕張新得線"/>
    <n v="1986"/>
    <n v="19.8"/>
    <n v="2015"/>
    <s v="Ⅰ"/>
    <n v="2019"/>
    <s v="Ⅰ"/>
    <n v="2019"/>
    <s v="Ⅰ"/>
    <x v="0"/>
    <x v="0"/>
    <m/>
    <m/>
    <n v="2024"/>
    <s v=""/>
    <s v=""/>
    <s v="修繕"/>
    <m/>
    <s v=""/>
    <s v=""/>
    <m/>
    <m/>
    <m/>
    <m/>
    <m/>
    <m/>
    <m/>
    <m/>
    <m/>
    <m/>
    <m/>
    <m/>
    <m/>
    <m/>
    <m/>
    <m/>
    <m/>
    <m/>
    <m/>
    <m/>
    <m/>
    <m/>
    <m/>
    <m/>
    <s v=""/>
    <s v=""/>
    <m/>
    <s v=""/>
    <m/>
    <s v=""/>
    <m/>
    <m/>
    <m/>
    <m/>
    <m/>
    <m/>
    <m/>
    <m/>
    <m/>
    <m/>
    <m/>
    <m/>
    <m/>
    <m/>
    <m/>
  </r>
  <r>
    <x v="2760"/>
    <x v="4"/>
    <x v="2375"/>
    <s v="夕張新得線"/>
    <n v="1986"/>
    <n v="19.899999999999999"/>
    <n v="2015"/>
    <s v="Ⅰ"/>
    <n v="2019"/>
    <s v="Ⅰ"/>
    <n v="2019"/>
    <s v="Ⅰ"/>
    <x v="0"/>
    <x v="0"/>
    <m/>
    <m/>
    <n v="2024"/>
    <s v=""/>
    <s v=""/>
    <s v="修繕"/>
    <m/>
    <s v=""/>
    <s v=""/>
    <m/>
    <m/>
    <m/>
    <m/>
    <m/>
    <m/>
    <m/>
    <m/>
    <m/>
    <m/>
    <m/>
    <m/>
    <m/>
    <m/>
    <m/>
    <m/>
    <m/>
    <m/>
    <m/>
    <m/>
    <m/>
    <m/>
    <m/>
    <m/>
    <s v=""/>
    <s v=""/>
    <m/>
    <s v=""/>
    <m/>
    <s v=""/>
    <m/>
    <m/>
    <m/>
    <m/>
    <m/>
    <m/>
    <m/>
    <m/>
    <m/>
    <m/>
    <m/>
    <m/>
    <m/>
    <m/>
    <m/>
  </r>
  <r>
    <x v="2761"/>
    <x v="4"/>
    <x v="515"/>
    <s v="夕張新得線"/>
    <n v="1983"/>
    <n v="24"/>
    <n v="2016"/>
    <s v="Ⅱ"/>
    <n v="2020"/>
    <s v="Ⅰ"/>
    <n v="2020"/>
    <s v="Ⅰ"/>
    <x v="1"/>
    <x v="0"/>
    <m/>
    <m/>
    <n v="2025"/>
    <s v=""/>
    <s v=""/>
    <s v="修繕"/>
    <m/>
    <s v=""/>
    <s v=""/>
    <m/>
    <m/>
    <m/>
    <m/>
    <m/>
    <m/>
    <m/>
    <m/>
    <m/>
    <m/>
    <m/>
    <m/>
    <m/>
    <m/>
    <m/>
    <m/>
    <m/>
    <m/>
    <m/>
    <m/>
    <m/>
    <m/>
    <m/>
    <m/>
    <s v=""/>
    <s v=""/>
    <m/>
    <s v=""/>
    <m/>
    <s v=""/>
    <m/>
    <m/>
    <m/>
    <m/>
    <m/>
    <m/>
    <m/>
    <m/>
    <m/>
    <m/>
    <m/>
    <m/>
    <m/>
    <m/>
    <m/>
  </r>
  <r>
    <x v="2762"/>
    <x v="4"/>
    <x v="2376"/>
    <s v="夕張新得線"/>
    <n v="1972"/>
    <n v="37.200000000000003"/>
    <n v="2015"/>
    <s v="Ⅲ"/>
    <n v="2019"/>
    <s v="Ⅱ"/>
    <n v="2019"/>
    <s v="Ⅱ"/>
    <x v="0"/>
    <x v="2"/>
    <m/>
    <m/>
    <n v="2024"/>
    <s v="修繕"/>
    <s v="修繕"/>
    <s v="修繕"/>
    <s v="修繕"/>
    <n v="2023"/>
    <n v="2025"/>
    <m/>
    <m/>
    <m/>
    <m/>
    <m/>
    <m/>
    <m/>
    <m/>
    <m/>
    <m/>
    <m/>
    <m/>
    <m/>
    <m/>
    <m/>
    <m/>
    <s v=""/>
    <m/>
    <s v="修繕"/>
    <s v="修繕（防護柵取替）"/>
    <n v="2014"/>
    <s v="2015.01"/>
    <n v="2019"/>
    <s v="2019.12"/>
    <s v="修繕"/>
    <s v=""/>
    <m/>
    <s v=""/>
    <m/>
    <s v=""/>
    <s v="修繕"/>
    <n v="2023"/>
    <n v="2025"/>
    <m/>
    <m/>
    <m/>
    <m/>
    <m/>
    <s v="修繕"/>
    <n v="2024"/>
    <n v="2025"/>
    <s v="修繕"/>
    <n v="2023"/>
    <n v="2025"/>
    <n v="75"/>
  </r>
  <r>
    <x v="2763"/>
    <x v="4"/>
    <x v="2377"/>
    <s v="夕張新得線"/>
    <n v="1998"/>
    <n v="72"/>
    <n v="2015"/>
    <s v="Ⅰ"/>
    <n v="2019"/>
    <s v="Ⅰ"/>
    <n v="2019"/>
    <s v="Ⅰ"/>
    <x v="0"/>
    <x v="0"/>
    <m/>
    <m/>
    <n v="2024"/>
    <s v=""/>
    <s v=""/>
    <s v="修繕"/>
    <m/>
    <s v=""/>
    <s v=""/>
    <m/>
    <m/>
    <m/>
    <m/>
    <m/>
    <m/>
    <m/>
    <m/>
    <m/>
    <m/>
    <m/>
    <m/>
    <m/>
    <m/>
    <m/>
    <m/>
    <m/>
    <m/>
    <m/>
    <m/>
    <m/>
    <m/>
    <m/>
    <m/>
    <s v=""/>
    <s v=""/>
    <m/>
    <s v=""/>
    <m/>
    <s v=""/>
    <m/>
    <m/>
    <m/>
    <m/>
    <m/>
    <m/>
    <m/>
    <m/>
    <m/>
    <m/>
    <m/>
    <m/>
    <m/>
    <m/>
    <m/>
  </r>
  <r>
    <x v="2764"/>
    <x v="4"/>
    <x v="2378"/>
    <s v="夕張新得線"/>
    <n v="1997"/>
    <n v="98.7"/>
    <n v="2016"/>
    <s v="Ⅱ"/>
    <n v="2020"/>
    <s v="Ⅱ"/>
    <n v="2020"/>
    <s v="Ⅱ"/>
    <x v="1"/>
    <x v="2"/>
    <m/>
    <m/>
    <n v="2025"/>
    <s v=""/>
    <m/>
    <s v="修繕"/>
    <m/>
    <s v=""/>
    <s v=""/>
    <m/>
    <m/>
    <m/>
    <m/>
    <m/>
    <m/>
    <m/>
    <m/>
    <m/>
    <m/>
    <m/>
    <m/>
    <m/>
    <m/>
    <m/>
    <m/>
    <s v=""/>
    <m/>
    <m/>
    <m/>
    <m/>
    <m/>
    <m/>
    <m/>
    <s v="修繕"/>
    <s v=""/>
    <m/>
    <s v=""/>
    <m/>
    <s v=""/>
    <m/>
    <m/>
    <m/>
    <m/>
    <m/>
    <m/>
    <m/>
    <m/>
    <m/>
    <m/>
    <m/>
    <m/>
    <m/>
    <m/>
    <s v=""/>
  </r>
  <r>
    <x v="2765"/>
    <x v="4"/>
    <x v="141"/>
    <s v="夕張新得線"/>
    <n v="1984"/>
    <n v="9"/>
    <n v="2016"/>
    <s v="Ⅱ"/>
    <n v="2020"/>
    <s v="Ⅱ"/>
    <n v="2020"/>
    <s v="Ⅱ"/>
    <x v="1"/>
    <x v="2"/>
    <m/>
    <m/>
    <n v="2025"/>
    <s v=""/>
    <m/>
    <s v="修繕"/>
    <m/>
    <s v=""/>
    <s v=""/>
    <m/>
    <m/>
    <m/>
    <m/>
    <m/>
    <m/>
    <m/>
    <m/>
    <m/>
    <m/>
    <m/>
    <m/>
    <m/>
    <m/>
    <m/>
    <m/>
    <m/>
    <m/>
    <m/>
    <m/>
    <m/>
    <m/>
    <m/>
    <m/>
    <s v="修繕"/>
    <s v=""/>
    <m/>
    <s v=""/>
    <m/>
    <s v=""/>
    <m/>
    <m/>
    <m/>
    <m/>
    <m/>
    <m/>
    <m/>
    <m/>
    <m/>
    <m/>
    <m/>
    <m/>
    <m/>
    <m/>
    <s v=""/>
  </r>
  <r>
    <x v="2766"/>
    <x v="4"/>
    <x v="2379"/>
    <s v="夕張新得線"/>
    <n v="2005"/>
    <n v="22.6"/>
    <n v="2015"/>
    <s v="Ⅰ"/>
    <n v="2019"/>
    <s v="Ⅰ"/>
    <n v="2019"/>
    <s v="Ⅰ"/>
    <x v="0"/>
    <x v="0"/>
    <m/>
    <m/>
    <n v="2024"/>
    <s v=""/>
    <s v=""/>
    <s v="修繕"/>
    <m/>
    <s v=""/>
    <s v=""/>
    <m/>
    <m/>
    <m/>
    <m/>
    <m/>
    <m/>
    <m/>
    <m/>
    <m/>
    <m/>
    <m/>
    <m/>
    <m/>
    <m/>
    <m/>
    <m/>
    <m/>
    <m/>
    <m/>
    <m/>
    <m/>
    <m/>
    <m/>
    <m/>
    <s v=""/>
    <s v=""/>
    <m/>
    <s v=""/>
    <m/>
    <s v=""/>
    <m/>
    <m/>
    <m/>
    <m/>
    <m/>
    <m/>
    <m/>
    <m/>
    <m/>
    <m/>
    <m/>
    <m/>
    <m/>
    <m/>
    <m/>
  </r>
  <r>
    <x v="2767"/>
    <x v="4"/>
    <x v="2380"/>
    <s v="夕張新得線"/>
    <n v="2007"/>
    <n v="95"/>
    <n v="2016"/>
    <s v="Ⅰ"/>
    <n v="2020"/>
    <s v="Ⅰ"/>
    <n v="2020"/>
    <s v="Ⅰ"/>
    <x v="1"/>
    <x v="0"/>
    <m/>
    <m/>
    <n v="2025"/>
    <s v=""/>
    <s v=""/>
    <s v="修繕"/>
    <m/>
    <s v=""/>
    <s v=""/>
    <m/>
    <m/>
    <m/>
    <m/>
    <m/>
    <m/>
    <m/>
    <m/>
    <m/>
    <m/>
    <m/>
    <m/>
    <m/>
    <m/>
    <m/>
    <m/>
    <m/>
    <m/>
    <m/>
    <m/>
    <m/>
    <m/>
    <m/>
    <m/>
    <s v=""/>
    <s v=""/>
    <m/>
    <s v=""/>
    <m/>
    <s v=""/>
    <m/>
    <m/>
    <m/>
    <m/>
    <m/>
    <m/>
    <m/>
    <m/>
    <m/>
    <m/>
    <m/>
    <m/>
    <m/>
    <m/>
    <m/>
  </r>
  <r>
    <x v="2768"/>
    <x v="4"/>
    <x v="2381"/>
    <s v="夕張新得線"/>
    <n v="1989"/>
    <n v="40"/>
    <n v="2016"/>
    <s v="Ⅰ"/>
    <n v="2020"/>
    <s v="Ⅰ"/>
    <n v="2020"/>
    <s v="Ⅰ"/>
    <x v="1"/>
    <x v="0"/>
    <m/>
    <m/>
    <n v="2025"/>
    <s v=""/>
    <s v=""/>
    <s v="修繕"/>
    <m/>
    <s v=""/>
    <s v=""/>
    <m/>
    <m/>
    <m/>
    <m/>
    <m/>
    <m/>
    <m/>
    <m/>
    <m/>
    <m/>
    <m/>
    <m/>
    <m/>
    <m/>
    <m/>
    <m/>
    <m/>
    <m/>
    <m/>
    <m/>
    <m/>
    <m/>
    <m/>
    <m/>
    <s v=""/>
    <s v=""/>
    <m/>
    <s v=""/>
    <m/>
    <s v=""/>
    <m/>
    <m/>
    <m/>
    <m/>
    <m/>
    <m/>
    <m/>
    <m/>
    <m/>
    <m/>
    <m/>
    <m/>
    <m/>
    <m/>
    <m/>
  </r>
  <r>
    <x v="2769"/>
    <x v="4"/>
    <x v="2382"/>
    <s v="夕張新得線"/>
    <n v="1991"/>
    <n v="68"/>
    <n v="2016"/>
    <s v="Ⅰ"/>
    <n v="2020"/>
    <s v="Ⅱ"/>
    <n v="2020"/>
    <s v="Ⅱ"/>
    <x v="1"/>
    <x v="2"/>
    <m/>
    <m/>
    <n v="2025"/>
    <s v=""/>
    <m/>
    <s v="修繕"/>
    <m/>
    <s v=""/>
    <s v=""/>
    <m/>
    <m/>
    <m/>
    <m/>
    <m/>
    <m/>
    <m/>
    <m/>
    <m/>
    <m/>
    <m/>
    <m/>
    <m/>
    <m/>
    <m/>
    <m/>
    <m/>
    <m/>
    <m/>
    <m/>
    <m/>
    <m/>
    <m/>
    <m/>
    <s v="修繕"/>
    <s v=""/>
    <m/>
    <s v=""/>
    <m/>
    <s v=""/>
    <m/>
    <m/>
    <m/>
    <m/>
    <m/>
    <m/>
    <m/>
    <m/>
    <m/>
    <m/>
    <m/>
    <m/>
    <m/>
    <m/>
    <s v=""/>
  </r>
  <r>
    <x v="2770"/>
    <x v="4"/>
    <x v="2383"/>
    <s v="夕張新得線"/>
    <n v="1969"/>
    <n v="53"/>
    <n v="2015"/>
    <s v="Ⅱ"/>
    <n v="2019"/>
    <s v="Ⅱ"/>
    <n v="2019"/>
    <s v="Ⅱ"/>
    <x v="0"/>
    <x v="2"/>
    <m/>
    <m/>
    <n v="2024"/>
    <s v=""/>
    <m/>
    <s v="修繕"/>
    <m/>
    <s v=""/>
    <s v=""/>
    <m/>
    <m/>
    <m/>
    <m/>
    <m/>
    <m/>
    <m/>
    <m/>
    <m/>
    <m/>
    <m/>
    <m/>
    <m/>
    <m/>
    <m/>
    <m/>
    <m/>
    <m/>
    <m/>
    <m/>
    <m/>
    <m/>
    <m/>
    <m/>
    <s v="修繕"/>
    <s v=""/>
    <m/>
    <s v=""/>
    <m/>
    <s v=""/>
    <m/>
    <m/>
    <m/>
    <m/>
    <m/>
    <m/>
    <m/>
    <m/>
    <m/>
    <m/>
    <m/>
    <m/>
    <m/>
    <m/>
    <s v=""/>
  </r>
  <r>
    <x v="2771"/>
    <x v="4"/>
    <x v="228"/>
    <s v="夕張新得線"/>
    <n v="2007"/>
    <n v="85.6"/>
    <n v="2016"/>
    <s v="Ⅰ"/>
    <n v="2020"/>
    <s v="Ⅱ"/>
    <n v="2020"/>
    <s v="Ⅱ"/>
    <x v="1"/>
    <x v="2"/>
    <m/>
    <m/>
    <n v="2025"/>
    <s v=""/>
    <m/>
    <s v="修繕"/>
    <m/>
    <s v=""/>
    <s v=""/>
    <m/>
    <m/>
    <m/>
    <m/>
    <m/>
    <m/>
    <m/>
    <m/>
    <m/>
    <m/>
    <m/>
    <m/>
    <m/>
    <m/>
    <m/>
    <m/>
    <m/>
    <m/>
    <m/>
    <m/>
    <m/>
    <m/>
    <m/>
    <m/>
    <s v="修繕"/>
    <s v=""/>
    <m/>
    <s v=""/>
    <m/>
    <s v=""/>
    <m/>
    <m/>
    <m/>
    <m/>
    <m/>
    <m/>
    <m/>
    <m/>
    <m/>
    <m/>
    <m/>
    <m/>
    <m/>
    <m/>
    <s v=""/>
  </r>
  <r>
    <x v="2772"/>
    <x v="4"/>
    <x v="2384"/>
    <s v="夕張新得線"/>
    <n v="1990"/>
    <n v="68.2"/>
    <n v="2015"/>
    <s v="Ⅰ"/>
    <n v="2020"/>
    <s v="Ⅰ"/>
    <n v="2020"/>
    <s v="Ⅰ"/>
    <x v="1"/>
    <x v="0"/>
    <m/>
    <m/>
    <n v="2025"/>
    <s v=""/>
    <s v=""/>
    <s v="修繕"/>
    <m/>
    <s v=""/>
    <s v=""/>
    <m/>
    <m/>
    <m/>
    <m/>
    <m/>
    <m/>
    <m/>
    <m/>
    <m/>
    <m/>
    <m/>
    <m/>
    <m/>
    <m/>
    <m/>
    <m/>
    <m/>
    <m/>
    <m/>
    <m/>
    <m/>
    <m/>
    <m/>
    <m/>
    <s v=""/>
    <s v=""/>
    <m/>
    <s v=""/>
    <m/>
    <s v=""/>
    <m/>
    <m/>
    <m/>
    <m/>
    <m/>
    <m/>
    <m/>
    <m/>
    <m/>
    <m/>
    <m/>
    <m/>
    <m/>
    <m/>
    <m/>
  </r>
  <r>
    <x v="2773"/>
    <x v="4"/>
    <x v="2385"/>
    <s v="夕張新得線"/>
    <n v="1990"/>
    <n v="68.8"/>
    <n v="2015"/>
    <s v="Ⅰ"/>
    <n v="2020"/>
    <s v="Ⅰ"/>
    <n v="2020"/>
    <s v="Ⅰ"/>
    <x v="1"/>
    <x v="0"/>
    <m/>
    <m/>
    <n v="2025"/>
    <s v=""/>
    <s v=""/>
    <s v="修繕"/>
    <m/>
    <s v=""/>
    <s v=""/>
    <m/>
    <m/>
    <m/>
    <m/>
    <m/>
    <m/>
    <m/>
    <m/>
    <m/>
    <m/>
    <m/>
    <m/>
    <m/>
    <m/>
    <m/>
    <m/>
    <m/>
    <m/>
    <m/>
    <m/>
    <m/>
    <m/>
    <m/>
    <m/>
    <s v=""/>
    <s v=""/>
    <m/>
    <s v=""/>
    <m/>
    <s v=""/>
    <m/>
    <m/>
    <m/>
    <m/>
    <m/>
    <m/>
    <m/>
    <m/>
    <m/>
    <m/>
    <m/>
    <m/>
    <m/>
    <m/>
    <m/>
  </r>
  <r>
    <x v="2774"/>
    <x v="4"/>
    <x v="2386"/>
    <s v="夕張新得線"/>
    <n v="2000"/>
    <n v="4"/>
    <n v="2016"/>
    <s v="Ⅱ"/>
    <n v="2020"/>
    <s v="Ⅰ"/>
    <n v="2020"/>
    <s v="Ⅰ"/>
    <x v="1"/>
    <x v="0"/>
    <m/>
    <m/>
    <n v="2025"/>
    <s v=""/>
    <s v=""/>
    <s v="修繕"/>
    <m/>
    <s v=""/>
    <s v=""/>
    <m/>
    <m/>
    <m/>
    <m/>
    <m/>
    <m/>
    <m/>
    <m/>
    <m/>
    <m/>
    <m/>
    <m/>
    <m/>
    <m/>
    <m/>
    <m/>
    <m/>
    <m/>
    <m/>
    <m/>
    <m/>
    <m/>
    <m/>
    <m/>
    <s v=""/>
    <s v=""/>
    <m/>
    <s v=""/>
    <m/>
    <s v=""/>
    <m/>
    <m/>
    <m/>
    <m/>
    <m/>
    <m/>
    <m/>
    <m/>
    <m/>
    <m/>
    <m/>
    <m/>
    <m/>
    <m/>
    <m/>
  </r>
  <r>
    <x v="2775"/>
    <x v="4"/>
    <x v="2387"/>
    <s v="夕張新得線"/>
    <n v="2000"/>
    <n v="6"/>
    <n v="2016"/>
    <s v="Ⅰ"/>
    <n v="2020"/>
    <s v="Ⅲ"/>
    <n v="2020"/>
    <s v="Ⅲ"/>
    <x v="1"/>
    <x v="1"/>
    <m/>
    <m/>
    <n v="2025"/>
    <s v="修繕"/>
    <s v="修繕"/>
    <s v="修繕"/>
    <s v="修繕"/>
    <n v="2021"/>
    <n v="2023"/>
    <s v="補助"/>
    <n v="2"/>
    <s v="補助"/>
    <n v="1.94"/>
    <m/>
    <m/>
    <m/>
    <m/>
    <m/>
    <m/>
    <s v="補助"/>
    <n v="2"/>
    <s v="補助"/>
    <n v="1.94"/>
    <m/>
    <m/>
    <s v="補助"/>
    <n v="10"/>
    <m/>
    <m/>
    <m/>
    <m/>
    <m/>
    <m/>
    <s v="修繕"/>
    <s v="修繕（断面補修）"/>
    <n v="2022"/>
    <n v="2022.06"/>
    <m/>
    <s v=""/>
    <s v="修繕"/>
    <n v="2021"/>
    <n v="2023"/>
    <s v="修繕"/>
    <n v="2021"/>
    <n v="2023"/>
    <s v="修繕"/>
    <n v="9.6"/>
    <m/>
    <m/>
    <m/>
    <m/>
    <m/>
    <m/>
    <n v="14"/>
  </r>
  <r>
    <x v="2776"/>
    <x v="4"/>
    <x v="2388"/>
    <s v="夕張新得線"/>
    <n v="2000"/>
    <n v="3"/>
    <n v="2016"/>
    <s v="Ⅰ"/>
    <n v="2020"/>
    <s v="Ⅰ"/>
    <n v="2020"/>
    <s v="Ⅰ"/>
    <x v="1"/>
    <x v="0"/>
    <m/>
    <m/>
    <n v="2025"/>
    <s v=""/>
    <s v=""/>
    <s v="修繕"/>
    <m/>
    <s v=""/>
    <s v=""/>
    <m/>
    <m/>
    <m/>
    <m/>
    <m/>
    <m/>
    <m/>
    <m/>
    <m/>
    <m/>
    <m/>
    <m/>
    <m/>
    <m/>
    <m/>
    <m/>
    <m/>
    <m/>
    <m/>
    <m/>
    <m/>
    <m/>
    <m/>
    <m/>
    <s v=""/>
    <s v=""/>
    <m/>
    <s v=""/>
    <m/>
    <s v=""/>
    <m/>
    <m/>
    <m/>
    <m/>
    <m/>
    <m/>
    <m/>
    <m/>
    <m/>
    <m/>
    <m/>
    <m/>
    <m/>
    <m/>
    <m/>
  </r>
  <r>
    <x v="2777"/>
    <x v="4"/>
    <x v="2389"/>
    <s v="夕張新得線"/>
    <n v="2000"/>
    <n v="4.5"/>
    <n v="2016"/>
    <s v="Ⅰ"/>
    <n v="2020"/>
    <s v="Ⅰ"/>
    <n v="2020"/>
    <s v="Ⅰ"/>
    <x v="1"/>
    <x v="0"/>
    <m/>
    <m/>
    <n v="2025"/>
    <s v=""/>
    <s v=""/>
    <s v="修繕"/>
    <m/>
    <s v=""/>
    <s v=""/>
    <m/>
    <m/>
    <m/>
    <m/>
    <m/>
    <m/>
    <m/>
    <m/>
    <m/>
    <m/>
    <m/>
    <m/>
    <m/>
    <m/>
    <m/>
    <m/>
    <m/>
    <m/>
    <m/>
    <m/>
    <m/>
    <m/>
    <m/>
    <m/>
    <s v=""/>
    <s v=""/>
    <m/>
    <s v=""/>
    <m/>
    <s v=""/>
    <m/>
    <m/>
    <m/>
    <m/>
    <m/>
    <m/>
    <m/>
    <m/>
    <m/>
    <m/>
    <m/>
    <m/>
    <m/>
    <m/>
    <m/>
  </r>
  <r>
    <x v="2778"/>
    <x v="4"/>
    <x v="2390"/>
    <s v="夕張新得線"/>
    <n v="2000"/>
    <n v="4"/>
    <n v="2016"/>
    <s v="Ⅱ"/>
    <n v="2020"/>
    <s v="Ⅰ"/>
    <n v="2020"/>
    <s v="Ⅰ"/>
    <x v="1"/>
    <x v="0"/>
    <m/>
    <m/>
    <n v="2025"/>
    <s v=""/>
    <s v=""/>
    <s v="修繕"/>
    <m/>
    <s v=""/>
    <s v=""/>
    <m/>
    <m/>
    <m/>
    <m/>
    <m/>
    <m/>
    <m/>
    <m/>
    <m/>
    <m/>
    <m/>
    <m/>
    <m/>
    <m/>
    <m/>
    <m/>
    <m/>
    <m/>
    <m/>
    <m/>
    <m/>
    <m/>
    <m/>
    <m/>
    <s v=""/>
    <s v=""/>
    <m/>
    <s v=""/>
    <m/>
    <s v=""/>
    <m/>
    <m/>
    <m/>
    <m/>
    <m/>
    <m/>
    <m/>
    <m/>
    <m/>
    <m/>
    <m/>
    <m/>
    <m/>
    <m/>
    <m/>
  </r>
  <r>
    <x v="2779"/>
    <x v="4"/>
    <x v="2391"/>
    <s v="愛別当麻旭川線"/>
    <n v="1979"/>
    <n v="11.5"/>
    <n v="2017"/>
    <s v="Ⅱ"/>
    <n v="2017"/>
    <s v="Ⅱ"/>
    <n v="2022"/>
    <s v="Ⅰ"/>
    <x v="2"/>
    <x v="0"/>
    <m/>
    <m/>
    <n v="2027"/>
    <s v=""/>
    <s v=""/>
    <s v="修繕"/>
    <m/>
    <s v=""/>
    <s v=""/>
    <m/>
    <m/>
    <m/>
    <m/>
    <m/>
    <m/>
    <m/>
    <m/>
    <m/>
    <m/>
    <m/>
    <m/>
    <m/>
    <m/>
    <m/>
    <m/>
    <s v=""/>
    <m/>
    <m/>
    <m/>
    <m/>
    <m/>
    <m/>
    <m/>
    <s v=""/>
    <s v=""/>
    <m/>
    <s v=""/>
    <m/>
    <s v=""/>
    <m/>
    <m/>
    <m/>
    <m/>
    <m/>
    <m/>
    <m/>
    <m/>
    <m/>
    <m/>
    <m/>
    <m/>
    <m/>
    <m/>
    <s v=""/>
  </r>
  <r>
    <x v="2780"/>
    <x v="4"/>
    <x v="2392"/>
    <s v="愛別当麻旭川線"/>
    <n v="1999"/>
    <n v="24.8"/>
    <n v="2015"/>
    <s v="Ⅰ"/>
    <n v="2020"/>
    <s v="Ⅲ"/>
    <n v="2020"/>
    <s v="Ⅲ"/>
    <x v="1"/>
    <x v="1"/>
    <m/>
    <m/>
    <n v="2025"/>
    <s v="修繕"/>
    <s v="修繕"/>
    <s v="修繕"/>
    <s v="修繕"/>
    <n v="2022"/>
    <n v="2023"/>
    <m/>
    <m/>
    <s v="補助"/>
    <n v="9.6999999999999993"/>
    <m/>
    <m/>
    <m/>
    <m/>
    <m/>
    <m/>
    <m/>
    <m/>
    <s v="補助"/>
    <n v="9.6999999999999993"/>
    <m/>
    <m/>
    <s v="補助"/>
    <n v="15"/>
    <s v="修繕"/>
    <s v="主桁ひび割れ補修"/>
    <m/>
    <m/>
    <m/>
    <m/>
    <s v="修繕"/>
    <s v="修繕（橋面防水、断面修復）"/>
    <n v="2022"/>
    <n v="2022.05"/>
    <m/>
    <s v=""/>
    <s v="修繕"/>
    <n v="2022"/>
    <n v="2023"/>
    <s v="修繕"/>
    <n v="2022"/>
    <n v="2023"/>
    <s v="修繕"/>
    <n v="14.4"/>
    <m/>
    <m/>
    <m/>
    <m/>
    <m/>
    <m/>
    <n v="20"/>
  </r>
  <r>
    <x v="2781"/>
    <x v="4"/>
    <x v="557"/>
    <s v="愛別当麻旭川線"/>
    <n v="1999"/>
    <n v="7.8"/>
    <n v="2015"/>
    <s v="Ⅰ"/>
    <n v="2019"/>
    <s v="Ⅰ"/>
    <n v="2019"/>
    <s v="Ⅰ"/>
    <x v="0"/>
    <x v="0"/>
    <m/>
    <m/>
    <n v="2024"/>
    <s v=""/>
    <s v=""/>
    <s v="修繕"/>
    <m/>
    <s v=""/>
    <s v=""/>
    <m/>
    <m/>
    <m/>
    <m/>
    <m/>
    <m/>
    <m/>
    <m/>
    <m/>
    <m/>
    <m/>
    <m/>
    <m/>
    <m/>
    <m/>
    <m/>
    <m/>
    <m/>
    <m/>
    <m/>
    <m/>
    <m/>
    <m/>
    <m/>
    <s v=""/>
    <s v=""/>
    <m/>
    <s v=""/>
    <m/>
    <s v=""/>
    <m/>
    <m/>
    <m/>
    <m/>
    <m/>
    <m/>
    <m/>
    <m/>
    <m/>
    <m/>
    <m/>
    <m/>
    <m/>
    <m/>
    <m/>
  </r>
  <r>
    <x v="2782"/>
    <x v="4"/>
    <x v="2393"/>
    <s v="愛別当麻旭川線"/>
    <n v="1967"/>
    <n v="14"/>
    <n v="2015"/>
    <s v="Ⅱ"/>
    <n v="2020"/>
    <s v="Ⅱ"/>
    <n v="2020"/>
    <s v="Ⅱ"/>
    <x v="1"/>
    <x v="2"/>
    <m/>
    <m/>
    <n v="2025"/>
    <s v=""/>
    <m/>
    <s v="修繕"/>
    <m/>
    <s v=""/>
    <s v=""/>
    <m/>
    <m/>
    <m/>
    <m/>
    <m/>
    <m/>
    <m/>
    <m/>
    <m/>
    <m/>
    <m/>
    <m/>
    <m/>
    <m/>
    <m/>
    <m/>
    <m/>
    <m/>
    <m/>
    <m/>
    <m/>
    <m/>
    <m/>
    <m/>
    <s v="修繕"/>
    <s v=""/>
    <m/>
    <s v=""/>
    <m/>
    <s v=""/>
    <m/>
    <m/>
    <m/>
    <m/>
    <m/>
    <m/>
    <m/>
    <m/>
    <m/>
    <m/>
    <m/>
    <m/>
    <m/>
    <m/>
    <s v=""/>
  </r>
  <r>
    <x v="2783"/>
    <x v="4"/>
    <x v="2394"/>
    <s v="愛別当麻旭川線"/>
    <n v="1972"/>
    <n v="196.6"/>
    <n v="2015"/>
    <s v="Ⅱ"/>
    <n v="2020"/>
    <s v="Ⅲ"/>
    <n v="2020"/>
    <s v="Ⅲ"/>
    <x v="1"/>
    <x v="1"/>
    <m/>
    <m/>
    <n v="2025"/>
    <s v="修繕"/>
    <s v="修繕"/>
    <s v="修繕"/>
    <s v="修繕"/>
    <n v="2021"/>
    <n v="2025"/>
    <s v="補助"/>
    <n v="15"/>
    <s v="補助"/>
    <n v="4.8499999999999996"/>
    <m/>
    <m/>
    <m/>
    <m/>
    <m/>
    <m/>
    <s v="補助"/>
    <n v="15"/>
    <s v="補助"/>
    <n v="4.8499999999999996"/>
    <m/>
    <m/>
    <s v="補助"/>
    <n v="115"/>
    <s v="修繕"/>
    <s v="下部工補修"/>
    <m/>
    <m/>
    <m/>
    <m/>
    <s v="修繕"/>
    <s v="修繕（断面補修）"/>
    <n v="2019"/>
    <n v="2020.1"/>
    <m/>
    <s v=""/>
    <s v="修繕"/>
    <n v="2021"/>
    <n v="2024"/>
    <s v="修繕"/>
    <n v="2021"/>
    <n v="2024"/>
    <s v="修繕"/>
    <n v="105.6"/>
    <s v="修繕"/>
    <n v="2021"/>
    <n v="2025"/>
    <s v="修繕"/>
    <n v="2021"/>
    <n v="2025"/>
    <n v="255"/>
  </r>
  <r>
    <x v="2784"/>
    <x v="4"/>
    <x v="2395"/>
    <s v="愛別当麻旭川線"/>
    <n v="1980"/>
    <n v="8.5"/>
    <n v="2016"/>
    <s v="Ⅲ"/>
    <n v="2021"/>
    <s v="Ⅱ"/>
    <n v="2021"/>
    <s v="Ⅱ"/>
    <x v="5"/>
    <x v="2"/>
    <m/>
    <m/>
    <n v="2026"/>
    <s v=""/>
    <m/>
    <s v="修繕"/>
    <m/>
    <s v=""/>
    <s v=""/>
    <m/>
    <m/>
    <m/>
    <m/>
    <m/>
    <m/>
    <m/>
    <m/>
    <m/>
    <m/>
    <m/>
    <m/>
    <m/>
    <m/>
    <m/>
    <m/>
    <s v=""/>
    <m/>
    <m/>
    <s v="鏡面防水"/>
    <m/>
    <s v="2018.05"/>
    <m/>
    <s v="2019.03"/>
    <s v="修繕"/>
    <s v=""/>
    <m/>
    <s v=""/>
    <m/>
    <s v=""/>
    <m/>
    <m/>
    <m/>
    <m/>
    <m/>
    <m/>
    <m/>
    <m/>
    <m/>
    <m/>
    <m/>
    <m/>
    <m/>
    <m/>
    <s v=""/>
  </r>
  <r>
    <x v="2785"/>
    <x v="4"/>
    <x v="2396"/>
    <s v="愛別当麻旭川線"/>
    <n v="1988"/>
    <n v="108.5"/>
    <n v="2015"/>
    <s v="Ⅱ"/>
    <n v="2020"/>
    <s v="Ⅱ"/>
    <n v="2020"/>
    <s v="Ⅱ"/>
    <x v="1"/>
    <x v="2"/>
    <m/>
    <m/>
    <n v="2025"/>
    <s v="修繕"/>
    <s v="修繕"/>
    <s v="修繕"/>
    <s v="修繕"/>
    <n v="2023"/>
    <n v="2026"/>
    <m/>
    <m/>
    <m/>
    <m/>
    <m/>
    <m/>
    <m/>
    <m/>
    <m/>
    <m/>
    <m/>
    <m/>
    <m/>
    <m/>
    <m/>
    <m/>
    <m/>
    <m/>
    <m/>
    <m/>
    <m/>
    <m/>
    <m/>
    <m/>
    <s v="修繕"/>
    <s v=""/>
    <m/>
    <s v=""/>
    <m/>
    <s v=""/>
    <s v="修繕"/>
    <n v="2023"/>
    <n v="2025"/>
    <m/>
    <m/>
    <m/>
    <m/>
    <m/>
    <s v="修繕"/>
    <n v="2024"/>
    <n v="2026"/>
    <s v="修繕"/>
    <n v="2023"/>
    <n v="2026"/>
    <n v="190"/>
  </r>
  <r>
    <x v="2786"/>
    <x v="4"/>
    <x v="2397"/>
    <s v="愛別当麻旭川線"/>
    <n v="1968"/>
    <n v="19.5"/>
    <n v="2015"/>
    <s v="Ⅲ"/>
    <n v="2020"/>
    <s v="Ⅲ"/>
    <n v="2020"/>
    <s v="Ⅲ"/>
    <x v="1"/>
    <x v="1"/>
    <m/>
    <m/>
    <n v="2025"/>
    <s v=""/>
    <m/>
    <s v="更新※"/>
    <m/>
    <m/>
    <s v=""/>
    <m/>
    <m/>
    <s v="防災安全交付金"/>
    <n v="40"/>
    <m/>
    <m/>
    <m/>
    <m/>
    <m/>
    <m/>
    <m/>
    <m/>
    <m/>
    <m/>
    <m/>
    <m/>
    <m/>
    <m/>
    <m/>
    <s v="河川改修関連により更新予定（更新最終年：2026予定）"/>
    <m/>
    <m/>
    <m/>
    <m/>
    <s v="更新"/>
    <s v="更新"/>
    <n v="2019"/>
    <n v="2019.07"/>
    <m/>
    <s v=""/>
    <m/>
    <m/>
    <m/>
    <m/>
    <m/>
    <m/>
    <m/>
    <m/>
    <m/>
    <m/>
    <m/>
    <m/>
    <m/>
    <m/>
    <s v=""/>
  </r>
  <r>
    <x v="2787"/>
    <x v="4"/>
    <x v="1282"/>
    <s v="愛別当麻旭川線"/>
    <n v="2004"/>
    <n v="168.8"/>
    <n v="2015"/>
    <s v="Ⅰ"/>
    <n v="2020"/>
    <s v="Ⅱ"/>
    <n v="2020"/>
    <s v="Ⅱ"/>
    <x v="1"/>
    <x v="2"/>
    <m/>
    <m/>
    <n v="2025"/>
    <s v=""/>
    <m/>
    <s v="修繕"/>
    <m/>
    <s v=""/>
    <s v=""/>
    <m/>
    <m/>
    <m/>
    <m/>
    <m/>
    <m/>
    <m/>
    <m/>
    <m/>
    <m/>
    <m/>
    <m/>
    <m/>
    <m/>
    <m/>
    <m/>
    <m/>
    <m/>
    <m/>
    <m/>
    <m/>
    <m/>
    <m/>
    <m/>
    <s v="修繕"/>
    <s v=""/>
    <m/>
    <s v=""/>
    <m/>
    <s v=""/>
    <m/>
    <m/>
    <m/>
    <m/>
    <m/>
    <m/>
    <m/>
    <m/>
    <m/>
    <m/>
    <m/>
    <m/>
    <m/>
    <m/>
    <s v=""/>
  </r>
  <r>
    <x v="2788"/>
    <x v="4"/>
    <x v="2398"/>
    <s v="愛別当麻旭川線"/>
    <n v="1980"/>
    <n v="13.5"/>
    <n v="2016"/>
    <s v="Ⅱ"/>
    <n v="2021"/>
    <s v="Ⅱ"/>
    <n v="2021"/>
    <s v="Ⅱ"/>
    <x v="5"/>
    <x v="2"/>
    <m/>
    <m/>
    <n v="2026"/>
    <s v=""/>
    <m/>
    <s v="修繕"/>
    <m/>
    <s v=""/>
    <s v=""/>
    <m/>
    <m/>
    <m/>
    <m/>
    <m/>
    <m/>
    <m/>
    <m/>
    <m/>
    <m/>
    <m/>
    <m/>
    <m/>
    <m/>
    <m/>
    <m/>
    <m/>
    <m/>
    <m/>
    <m/>
    <m/>
    <m/>
    <m/>
    <m/>
    <s v="修繕"/>
    <s v=""/>
    <m/>
    <s v=""/>
    <m/>
    <s v=""/>
    <m/>
    <m/>
    <m/>
    <m/>
    <m/>
    <m/>
    <m/>
    <m/>
    <m/>
    <m/>
    <m/>
    <m/>
    <m/>
    <m/>
    <s v=""/>
  </r>
  <r>
    <x v="2789"/>
    <x v="4"/>
    <x v="2399"/>
    <s v="愛別当麻旭川線"/>
    <n v="1998"/>
    <n v="25.5"/>
    <n v="2016"/>
    <s v="Ⅱ"/>
    <n v="2021"/>
    <s v="Ⅰ"/>
    <n v="2021"/>
    <s v="Ⅰ"/>
    <x v="5"/>
    <x v="0"/>
    <m/>
    <m/>
    <n v="2026"/>
    <s v=""/>
    <s v=""/>
    <s v="修繕"/>
    <m/>
    <s v=""/>
    <s v=""/>
    <m/>
    <m/>
    <m/>
    <m/>
    <m/>
    <m/>
    <m/>
    <m/>
    <m/>
    <m/>
    <m/>
    <m/>
    <m/>
    <m/>
    <m/>
    <m/>
    <m/>
    <m/>
    <m/>
    <m/>
    <m/>
    <m/>
    <m/>
    <m/>
    <s v=""/>
    <s v=""/>
    <m/>
    <s v=""/>
    <m/>
    <s v=""/>
    <m/>
    <m/>
    <m/>
    <m/>
    <m/>
    <m/>
    <m/>
    <m/>
    <m/>
    <m/>
    <m/>
    <m/>
    <m/>
    <m/>
    <m/>
  </r>
  <r>
    <x v="2790"/>
    <x v="4"/>
    <x v="2400"/>
    <s v="愛別当麻旭川線"/>
    <n v="1995"/>
    <n v="44.9"/>
    <n v="2015"/>
    <s v="Ⅰ"/>
    <n v="2019"/>
    <s v="Ⅰ"/>
    <n v="2019"/>
    <s v="Ⅰ"/>
    <x v="0"/>
    <x v="0"/>
    <m/>
    <m/>
    <n v="2024"/>
    <s v=""/>
    <s v=""/>
    <s v="修繕"/>
    <m/>
    <s v=""/>
    <s v=""/>
    <m/>
    <m/>
    <m/>
    <m/>
    <m/>
    <m/>
    <m/>
    <m/>
    <m/>
    <m/>
    <m/>
    <m/>
    <m/>
    <m/>
    <m/>
    <m/>
    <m/>
    <m/>
    <m/>
    <m/>
    <m/>
    <m/>
    <m/>
    <m/>
    <s v=""/>
    <s v=""/>
    <m/>
    <s v=""/>
    <m/>
    <s v=""/>
    <m/>
    <m/>
    <m/>
    <m/>
    <m/>
    <m/>
    <m/>
    <m/>
    <m/>
    <m/>
    <m/>
    <m/>
    <m/>
    <m/>
    <m/>
  </r>
  <r>
    <x v="2791"/>
    <x v="4"/>
    <x v="2401"/>
    <s v="愛別当麻旭川線"/>
    <n v="1965"/>
    <n v="2.6"/>
    <n v="2017"/>
    <s v="Ⅱ"/>
    <n v="2017"/>
    <s v="Ⅱ"/>
    <n v="2022"/>
    <s v="Ⅱ"/>
    <x v="2"/>
    <x v="2"/>
    <m/>
    <m/>
    <n v="2027"/>
    <s v=""/>
    <s v=""/>
    <s v="修繕"/>
    <m/>
    <s v=""/>
    <s v=""/>
    <m/>
    <m/>
    <m/>
    <m/>
    <m/>
    <m/>
    <m/>
    <m/>
    <m/>
    <m/>
    <m/>
    <m/>
    <m/>
    <m/>
    <m/>
    <m/>
    <s v=""/>
    <m/>
    <m/>
    <m/>
    <m/>
    <m/>
    <m/>
    <m/>
    <s v=""/>
    <s v=""/>
    <m/>
    <s v=""/>
    <m/>
    <s v=""/>
    <m/>
    <m/>
    <m/>
    <m/>
    <m/>
    <m/>
    <m/>
    <m/>
    <m/>
    <m/>
    <m/>
    <m/>
    <m/>
    <m/>
    <s v=""/>
  </r>
  <r>
    <x v="2792"/>
    <x v="4"/>
    <x v="2402"/>
    <s v="旭川鷹栖インター線"/>
    <n v="1985"/>
    <n v="60.1"/>
    <n v="2015"/>
    <s v="Ⅱ"/>
    <n v="2020"/>
    <s v="Ⅲ"/>
    <n v="2020"/>
    <s v="Ⅲ"/>
    <x v="1"/>
    <x v="1"/>
    <m/>
    <m/>
    <n v="2025"/>
    <s v="修繕"/>
    <s v="修繕"/>
    <s v="修繕"/>
    <s v="修繕"/>
    <n v="2020"/>
    <n v="2025"/>
    <m/>
    <m/>
    <s v="補助"/>
    <n v="29.1"/>
    <m/>
    <m/>
    <s v="補助"/>
    <n v="15"/>
    <m/>
    <m/>
    <m/>
    <m/>
    <s v="補助"/>
    <n v="29.1"/>
    <m/>
    <m/>
    <s v="補助"/>
    <n v="20"/>
    <s v="修繕"/>
    <s v="上部断面補修"/>
    <m/>
    <m/>
    <m/>
    <m/>
    <s v="修繕"/>
    <s v="修繕（断面修復、防護柵補修）"/>
    <n v="2020"/>
    <n v="2021.03"/>
    <m/>
    <s v=""/>
    <s v="修繕"/>
    <n v="2020"/>
    <n v="2024"/>
    <s v="修繕"/>
    <n v="2020"/>
    <n v="2024"/>
    <s v="修繕"/>
    <n v="19.2"/>
    <s v="修繕"/>
    <n v="2020"/>
    <n v="2024"/>
    <s v="修繕"/>
    <n v="2020"/>
    <n v="2025"/>
    <n v="244"/>
  </r>
  <r>
    <x v="2793"/>
    <x v="4"/>
    <x v="2403"/>
    <s v="上士別ビバカルウシ線"/>
    <n v="1983"/>
    <n v="7"/>
    <n v="2017"/>
    <s v="Ⅲ"/>
    <n v="2017"/>
    <s v="Ⅲ"/>
    <n v="2022"/>
    <s v="Ⅰ"/>
    <x v="2"/>
    <x v="0"/>
    <m/>
    <m/>
    <n v="2027"/>
    <s v="修繕"/>
    <m/>
    <s v="修繕"/>
    <m/>
    <m/>
    <m/>
    <m/>
    <m/>
    <m/>
    <m/>
    <m/>
    <m/>
    <s v="補助"/>
    <n v="3"/>
    <s v="補助"/>
    <n v="2"/>
    <m/>
    <m/>
    <s v="補助"/>
    <n v="9.6999999999999993"/>
    <m/>
    <m/>
    <s v=""/>
    <m/>
    <s v="修繕"/>
    <s v="下部断面修復"/>
    <m/>
    <m/>
    <m/>
    <m/>
    <s v=""/>
    <s v=""/>
    <m/>
    <s v=""/>
    <m/>
    <s v=""/>
    <m/>
    <m/>
    <m/>
    <m/>
    <m/>
    <m/>
    <m/>
    <m/>
    <m/>
    <m/>
    <m/>
    <m/>
    <m/>
    <m/>
    <s v=""/>
  </r>
  <r>
    <x v="2794"/>
    <x v="4"/>
    <x v="365"/>
    <s v="上士別ビバカルウシ線"/>
    <n v="1958"/>
    <n v="229.9"/>
    <n v="2017"/>
    <s v="Ⅲ"/>
    <n v="2019"/>
    <s v="Ⅲ"/>
    <n v="2019"/>
    <s v="Ⅲ"/>
    <x v="0"/>
    <x v="1"/>
    <m/>
    <m/>
    <n v="2024"/>
    <s v="修繕"/>
    <s v="修繕"/>
    <s v="修繕"/>
    <s v="修繕"/>
    <n v="2021"/>
    <n v="2022"/>
    <m/>
    <m/>
    <m/>
    <m/>
    <m/>
    <m/>
    <s v="補助"/>
    <n v="10"/>
    <s v="補助"/>
    <n v="10"/>
    <s v="補助"/>
    <n v="50"/>
    <s v="補助"/>
    <n v="9.6999999999999993"/>
    <m/>
    <m/>
    <s v=""/>
    <m/>
    <s v="修繕"/>
    <s v="床版断面修復"/>
    <m/>
    <m/>
    <m/>
    <m/>
    <s v="修繕"/>
    <s v="修繕（床版ひび割れ補修・橋面防水）"/>
    <n v="2021"/>
    <n v="2021.05"/>
    <n v="2022"/>
    <n v="2023.01"/>
    <m/>
    <m/>
    <m/>
    <m/>
    <m/>
    <m/>
    <m/>
    <m/>
    <m/>
    <m/>
    <m/>
    <m/>
    <m/>
    <m/>
    <n v="50"/>
  </r>
  <r>
    <x v="2795"/>
    <x v="4"/>
    <x v="2404"/>
    <s v="上士別ビバカルウシ線"/>
    <n v="1969"/>
    <n v="68.5"/>
    <n v="2018"/>
    <s v="Ⅱ"/>
    <n v="2018"/>
    <s v="Ⅱ"/>
    <n v="2018"/>
    <s v="Ⅱ"/>
    <x v="6"/>
    <x v="2"/>
    <m/>
    <m/>
    <n v="2023"/>
    <s v=""/>
    <s v=""/>
    <s v="修繕"/>
    <m/>
    <s v=""/>
    <s v=""/>
    <m/>
    <m/>
    <m/>
    <m/>
    <m/>
    <m/>
    <m/>
    <m/>
    <m/>
    <m/>
    <m/>
    <m/>
    <m/>
    <m/>
    <m/>
    <m/>
    <m/>
    <m/>
    <m/>
    <m/>
    <m/>
    <m/>
    <m/>
    <m/>
    <m/>
    <s v=""/>
    <m/>
    <s v=""/>
    <m/>
    <s v=""/>
    <m/>
    <m/>
    <m/>
    <m/>
    <m/>
    <m/>
    <m/>
    <m/>
    <m/>
    <m/>
    <m/>
    <m/>
    <m/>
    <m/>
    <s v=""/>
  </r>
  <r>
    <x v="2796"/>
    <x v="4"/>
    <x v="2405"/>
    <s v="上士別ビバカルウシ線"/>
    <n v="1999"/>
    <n v="22"/>
    <n v="2017"/>
    <s v="Ⅰ"/>
    <n v="2017"/>
    <s v="Ⅰ"/>
    <n v="2022"/>
    <s v="Ⅰ"/>
    <x v="2"/>
    <x v="0"/>
    <m/>
    <m/>
    <n v="2027"/>
    <s v=""/>
    <s v=""/>
    <s v="修繕"/>
    <m/>
    <s v=""/>
    <s v=""/>
    <m/>
    <m/>
    <m/>
    <m/>
    <m/>
    <m/>
    <m/>
    <m/>
    <m/>
    <m/>
    <m/>
    <m/>
    <m/>
    <m/>
    <m/>
    <m/>
    <m/>
    <m/>
    <m/>
    <m/>
    <m/>
    <m/>
    <m/>
    <m/>
    <s v=""/>
    <s v=""/>
    <m/>
    <s v=""/>
    <m/>
    <s v=""/>
    <m/>
    <m/>
    <m/>
    <m/>
    <m/>
    <m/>
    <m/>
    <m/>
    <m/>
    <m/>
    <m/>
    <m/>
    <m/>
    <m/>
    <m/>
  </r>
  <r>
    <x v="2797"/>
    <x v="4"/>
    <x v="2406"/>
    <s v="上士別ビバカルウシ線"/>
    <n v="1969"/>
    <n v="6"/>
    <n v="2018"/>
    <s v="Ⅰ"/>
    <n v="2018"/>
    <s v="Ⅰ"/>
    <n v="2018"/>
    <s v="Ⅰ"/>
    <x v="6"/>
    <x v="0"/>
    <m/>
    <m/>
    <n v="2023"/>
    <s v=""/>
    <s v=""/>
    <s v="修繕"/>
    <m/>
    <s v=""/>
    <s v=""/>
    <m/>
    <m/>
    <m/>
    <m/>
    <m/>
    <m/>
    <m/>
    <m/>
    <m/>
    <m/>
    <m/>
    <m/>
    <m/>
    <m/>
    <m/>
    <m/>
    <m/>
    <m/>
    <m/>
    <m/>
    <m/>
    <m/>
    <m/>
    <m/>
    <s v=""/>
    <s v=""/>
    <m/>
    <s v=""/>
    <m/>
    <s v=""/>
    <m/>
    <m/>
    <m/>
    <m/>
    <m/>
    <m/>
    <m/>
    <m/>
    <m/>
    <m/>
    <m/>
    <m/>
    <m/>
    <m/>
    <m/>
  </r>
  <r>
    <x v="2798"/>
    <x v="4"/>
    <x v="2407"/>
    <s v="下川風連線"/>
    <n v="1992"/>
    <n v="39"/>
    <n v="2016"/>
    <s v="Ⅰ"/>
    <n v="2021"/>
    <s v="Ⅰ"/>
    <n v="2021"/>
    <s v="Ⅰ"/>
    <x v="5"/>
    <x v="0"/>
    <m/>
    <m/>
    <n v="2026"/>
    <s v=""/>
    <s v=""/>
    <s v="修繕"/>
    <m/>
    <s v=""/>
    <s v=""/>
    <m/>
    <m/>
    <m/>
    <m/>
    <m/>
    <m/>
    <m/>
    <m/>
    <m/>
    <m/>
    <m/>
    <m/>
    <m/>
    <m/>
    <m/>
    <m/>
    <m/>
    <m/>
    <m/>
    <m/>
    <m/>
    <m/>
    <m/>
    <m/>
    <s v=""/>
    <s v=""/>
    <m/>
    <s v=""/>
    <m/>
    <s v=""/>
    <m/>
    <m/>
    <m/>
    <m/>
    <m/>
    <m/>
    <m/>
    <m/>
    <m/>
    <m/>
    <m/>
    <m/>
    <m/>
    <m/>
    <m/>
  </r>
  <r>
    <x v="2799"/>
    <x v="4"/>
    <x v="2408"/>
    <s v="下川風連線"/>
    <n v="1966"/>
    <n v="20"/>
    <n v="2018"/>
    <s v="Ⅲ"/>
    <n v="2018"/>
    <s v="Ⅲ"/>
    <n v="2018"/>
    <s v="Ⅲ"/>
    <x v="6"/>
    <x v="1"/>
    <m/>
    <m/>
    <n v="2023"/>
    <s v="修繕"/>
    <s v="修繕"/>
    <s v="修繕"/>
    <s v="修繕"/>
    <n v="2021"/>
    <n v="2023"/>
    <s v="補助"/>
    <n v="5"/>
    <s v="補助"/>
    <n v="4.8499999999999996"/>
    <m/>
    <m/>
    <m/>
    <m/>
    <m/>
    <m/>
    <s v="補助"/>
    <n v="6"/>
    <s v="補助"/>
    <n v="4.8499999999999996"/>
    <m/>
    <m/>
    <s v="補助"/>
    <n v="20"/>
    <s v="修繕"/>
    <s v="地福断面補修、支承補修"/>
    <m/>
    <m/>
    <m/>
    <m/>
    <s v="修繕"/>
    <s v="地福断面補修、支承ﾓﾙﾀﾙ補修"/>
    <n v="2022"/>
    <n v="2022.04"/>
    <m/>
    <s v=""/>
    <s v="修繕"/>
    <n v="2021"/>
    <n v="2023"/>
    <s v="修繕"/>
    <n v="2021"/>
    <n v="2023"/>
    <s v="修繕"/>
    <n v="19.2"/>
    <m/>
    <m/>
    <m/>
    <m/>
    <m/>
    <m/>
    <n v="30"/>
  </r>
  <r>
    <x v="2800"/>
    <x v="4"/>
    <x v="2409"/>
    <s v="下川風連線"/>
    <n v="2005"/>
    <n v="57.5"/>
    <n v="2017"/>
    <s v="Ⅰ"/>
    <n v="2017"/>
    <s v="Ⅰ"/>
    <n v="2022"/>
    <s v="Ⅰ"/>
    <x v="2"/>
    <x v="0"/>
    <m/>
    <m/>
    <n v="2027"/>
    <s v=""/>
    <s v=""/>
    <s v="修繕"/>
    <m/>
    <s v=""/>
    <s v=""/>
    <m/>
    <m/>
    <m/>
    <m/>
    <m/>
    <m/>
    <m/>
    <m/>
    <m/>
    <m/>
    <m/>
    <m/>
    <m/>
    <m/>
    <m/>
    <m/>
    <m/>
    <m/>
    <m/>
    <m/>
    <m/>
    <m/>
    <m/>
    <m/>
    <s v=""/>
    <s v=""/>
    <m/>
    <s v=""/>
    <m/>
    <s v=""/>
    <m/>
    <m/>
    <m/>
    <m/>
    <m/>
    <m/>
    <m/>
    <m/>
    <m/>
    <m/>
    <m/>
    <m/>
    <m/>
    <m/>
    <m/>
  </r>
  <r>
    <x v="2801"/>
    <x v="4"/>
    <x v="2410"/>
    <s v="下川風連線"/>
    <n v="1989"/>
    <n v="28.3"/>
    <n v="2017"/>
    <s v="Ⅰ"/>
    <n v="2017"/>
    <s v="Ⅰ"/>
    <n v="2022"/>
    <s v="Ⅰ"/>
    <x v="2"/>
    <x v="0"/>
    <m/>
    <m/>
    <n v="2027"/>
    <s v=""/>
    <s v=""/>
    <s v="修繕"/>
    <m/>
    <s v=""/>
    <s v=""/>
    <m/>
    <m/>
    <m/>
    <m/>
    <m/>
    <m/>
    <m/>
    <m/>
    <m/>
    <m/>
    <m/>
    <m/>
    <m/>
    <m/>
    <m/>
    <m/>
    <s v=""/>
    <m/>
    <m/>
    <m/>
    <m/>
    <m/>
    <m/>
    <m/>
    <s v=""/>
    <s v=""/>
    <m/>
    <s v=""/>
    <m/>
    <s v=""/>
    <m/>
    <m/>
    <m/>
    <m/>
    <m/>
    <m/>
    <m/>
    <m/>
    <m/>
    <m/>
    <m/>
    <m/>
    <m/>
    <m/>
    <m/>
  </r>
  <r>
    <x v="2802"/>
    <x v="4"/>
    <x v="2411"/>
    <s v="天人峡美瑛線"/>
    <n v="1983"/>
    <n v="59"/>
    <n v="2018"/>
    <s v="Ⅱ"/>
    <n v="2018"/>
    <s v="Ⅱ"/>
    <n v="2018"/>
    <s v="Ⅱ"/>
    <x v="6"/>
    <x v="2"/>
    <m/>
    <m/>
    <n v="2023"/>
    <s v=""/>
    <m/>
    <s v="修繕"/>
    <m/>
    <s v=""/>
    <s v=""/>
    <m/>
    <m/>
    <m/>
    <m/>
    <m/>
    <m/>
    <m/>
    <m/>
    <m/>
    <m/>
    <m/>
    <m/>
    <m/>
    <m/>
    <m/>
    <m/>
    <m/>
    <m/>
    <m/>
    <m/>
    <m/>
    <m/>
    <m/>
    <m/>
    <s v="修繕"/>
    <s v=""/>
    <m/>
    <s v=""/>
    <m/>
    <s v=""/>
    <m/>
    <m/>
    <m/>
    <m/>
    <m/>
    <m/>
    <m/>
    <m/>
    <m/>
    <m/>
    <m/>
    <m/>
    <m/>
    <m/>
    <s v=""/>
  </r>
  <r>
    <x v="2803"/>
    <x v="4"/>
    <x v="645"/>
    <s v="天人峡美瑛線"/>
    <n v="1995"/>
    <n v="80"/>
    <n v="2018"/>
    <s v="Ⅰ"/>
    <n v="2018"/>
    <s v="Ⅰ"/>
    <n v="2018"/>
    <s v="Ⅰ"/>
    <x v="6"/>
    <x v="0"/>
    <m/>
    <m/>
    <n v="2023"/>
    <s v=""/>
    <s v=""/>
    <s v="修繕"/>
    <m/>
    <s v=""/>
    <s v=""/>
    <m/>
    <m/>
    <m/>
    <m/>
    <m/>
    <m/>
    <m/>
    <m/>
    <m/>
    <m/>
    <m/>
    <m/>
    <m/>
    <m/>
    <m/>
    <m/>
    <m/>
    <m/>
    <m/>
    <m/>
    <m/>
    <m/>
    <m/>
    <m/>
    <s v=""/>
    <s v=""/>
    <m/>
    <s v=""/>
    <m/>
    <s v=""/>
    <m/>
    <m/>
    <m/>
    <m/>
    <m/>
    <m/>
    <m/>
    <m/>
    <m/>
    <m/>
    <m/>
    <m/>
    <m/>
    <m/>
    <m/>
  </r>
  <r>
    <x v="2804"/>
    <x v="4"/>
    <x v="2412"/>
    <s v="天人峡美瑛線"/>
    <n v="1997"/>
    <n v="27.2"/>
    <n v="2017"/>
    <s v="Ⅰ"/>
    <n v="2017"/>
    <s v="Ⅰ"/>
    <n v="2022"/>
    <s v="Ⅰ"/>
    <x v="2"/>
    <x v="0"/>
    <m/>
    <m/>
    <n v="2027"/>
    <s v=""/>
    <s v=""/>
    <s v="修繕"/>
    <m/>
    <s v=""/>
    <s v=""/>
    <m/>
    <m/>
    <m/>
    <m/>
    <m/>
    <m/>
    <m/>
    <m/>
    <m/>
    <m/>
    <m/>
    <m/>
    <m/>
    <m/>
    <m/>
    <m/>
    <m/>
    <m/>
    <m/>
    <m/>
    <m/>
    <m/>
    <m/>
    <m/>
    <s v=""/>
    <s v=""/>
    <m/>
    <s v=""/>
    <m/>
    <s v=""/>
    <m/>
    <m/>
    <m/>
    <m/>
    <m/>
    <m/>
    <m/>
    <m/>
    <m/>
    <m/>
    <m/>
    <m/>
    <m/>
    <m/>
    <m/>
  </r>
  <r>
    <x v="2805"/>
    <x v="4"/>
    <x v="1683"/>
    <s v="天人峡美瑛線"/>
    <n v="1981"/>
    <n v="77"/>
    <n v="2017"/>
    <s v="Ⅱ"/>
    <n v="2017"/>
    <s v="Ⅱ"/>
    <n v="2022"/>
    <s v="Ⅱ"/>
    <x v="2"/>
    <x v="2"/>
    <m/>
    <m/>
    <n v="2027"/>
    <s v=""/>
    <s v=""/>
    <s v="修繕"/>
    <m/>
    <s v=""/>
    <s v=""/>
    <m/>
    <m/>
    <m/>
    <m/>
    <m/>
    <m/>
    <m/>
    <m/>
    <m/>
    <m/>
    <m/>
    <m/>
    <m/>
    <m/>
    <m/>
    <m/>
    <s v=""/>
    <m/>
    <m/>
    <m/>
    <m/>
    <m/>
    <m/>
    <m/>
    <s v=""/>
    <s v=""/>
    <m/>
    <s v=""/>
    <m/>
    <s v=""/>
    <m/>
    <m/>
    <m/>
    <m/>
    <m/>
    <m/>
    <m/>
    <m/>
    <m/>
    <m/>
    <m/>
    <m/>
    <m/>
    <m/>
    <s v=""/>
  </r>
  <r>
    <x v="2806"/>
    <x v="4"/>
    <x v="2413"/>
    <s v="天人峡美瑛線"/>
    <n v="2003"/>
    <n v="243"/>
    <n v="2017"/>
    <s v="Ⅰ"/>
    <n v="2017"/>
    <s v="Ⅰ"/>
    <n v="2022"/>
    <s v="Ⅱ"/>
    <x v="2"/>
    <x v="2"/>
    <m/>
    <m/>
    <n v="2027"/>
    <s v=""/>
    <s v=""/>
    <s v="修繕"/>
    <m/>
    <s v=""/>
    <s v=""/>
    <m/>
    <m/>
    <m/>
    <m/>
    <m/>
    <m/>
    <m/>
    <m/>
    <m/>
    <m/>
    <m/>
    <m/>
    <m/>
    <m/>
    <m/>
    <m/>
    <m/>
    <m/>
    <m/>
    <m/>
    <m/>
    <m/>
    <m/>
    <m/>
    <s v=""/>
    <s v=""/>
    <m/>
    <s v=""/>
    <m/>
    <s v=""/>
    <m/>
    <m/>
    <m/>
    <m/>
    <m/>
    <m/>
    <m/>
    <m/>
    <m/>
    <m/>
    <m/>
    <m/>
    <m/>
    <m/>
    <m/>
  </r>
  <r>
    <x v="2807"/>
    <x v="4"/>
    <x v="923"/>
    <s v="天人峡美瑛線"/>
    <n v="2002"/>
    <n v="52"/>
    <n v="2017"/>
    <s v="Ⅰ"/>
    <n v="2017"/>
    <s v="Ⅰ"/>
    <n v="2022"/>
    <s v="Ⅰ"/>
    <x v="2"/>
    <x v="0"/>
    <m/>
    <m/>
    <n v="2027"/>
    <s v=""/>
    <s v=""/>
    <s v="修繕"/>
    <m/>
    <s v=""/>
    <s v=""/>
    <m/>
    <m/>
    <m/>
    <m/>
    <m/>
    <m/>
    <m/>
    <m/>
    <m/>
    <m/>
    <m/>
    <m/>
    <m/>
    <m/>
    <m/>
    <m/>
    <m/>
    <m/>
    <m/>
    <m/>
    <m/>
    <m/>
    <m/>
    <m/>
    <s v=""/>
    <s v=""/>
    <m/>
    <s v=""/>
    <m/>
    <s v=""/>
    <m/>
    <m/>
    <m/>
    <m/>
    <m/>
    <m/>
    <m/>
    <m/>
    <m/>
    <m/>
    <m/>
    <m/>
    <m/>
    <m/>
    <m/>
  </r>
  <r>
    <x v="2808"/>
    <x v="4"/>
    <x v="2414"/>
    <s v="天人峡美瑛線"/>
    <n v="1990"/>
    <n v="38.6"/>
    <n v="2018"/>
    <s v="Ⅱ"/>
    <n v="2018"/>
    <s v="Ⅱ"/>
    <n v="2018"/>
    <s v="Ⅱ"/>
    <x v="6"/>
    <x v="2"/>
    <m/>
    <m/>
    <n v="2023"/>
    <s v=""/>
    <m/>
    <s v="修繕"/>
    <m/>
    <s v=""/>
    <s v=""/>
    <m/>
    <m/>
    <m/>
    <m/>
    <m/>
    <m/>
    <m/>
    <m/>
    <m/>
    <m/>
    <m/>
    <m/>
    <m/>
    <m/>
    <m/>
    <m/>
    <m/>
    <m/>
    <m/>
    <m/>
    <m/>
    <m/>
    <m/>
    <m/>
    <s v="修繕"/>
    <s v=""/>
    <m/>
    <s v=""/>
    <m/>
    <s v=""/>
    <m/>
    <m/>
    <m/>
    <m/>
    <m/>
    <m/>
    <m/>
    <m/>
    <m/>
    <m/>
    <m/>
    <m/>
    <m/>
    <m/>
    <s v=""/>
  </r>
  <r>
    <x v="2809"/>
    <x v="4"/>
    <x v="2415"/>
    <s v="天人峡美瑛線"/>
    <n v="1995"/>
    <n v="160.1"/>
    <n v="2018"/>
    <s v="Ⅱ"/>
    <n v="2018"/>
    <s v="Ⅱ"/>
    <n v="2018"/>
    <s v="Ⅱ"/>
    <x v="6"/>
    <x v="2"/>
    <m/>
    <m/>
    <n v="2023"/>
    <s v=""/>
    <m/>
    <s v="修繕"/>
    <m/>
    <s v=""/>
    <s v=""/>
    <m/>
    <m/>
    <m/>
    <m/>
    <m/>
    <m/>
    <m/>
    <m/>
    <m/>
    <m/>
    <m/>
    <m/>
    <m/>
    <m/>
    <m/>
    <m/>
    <s v=""/>
    <m/>
    <m/>
    <m/>
    <m/>
    <m/>
    <m/>
    <m/>
    <s v="修繕"/>
    <s v=""/>
    <m/>
    <s v=""/>
    <m/>
    <s v=""/>
    <m/>
    <m/>
    <m/>
    <m/>
    <m/>
    <m/>
    <m/>
    <m/>
    <m/>
    <m/>
    <m/>
    <m/>
    <m/>
    <m/>
    <s v=""/>
  </r>
  <r>
    <x v="2810"/>
    <x v="4"/>
    <x v="2416"/>
    <s v="天人峡美瑛線"/>
    <n v="1995"/>
    <n v="94"/>
    <n v="2018"/>
    <s v="Ⅰ"/>
    <n v="2018"/>
    <s v="Ⅰ"/>
    <n v="2018"/>
    <s v="Ⅰ"/>
    <x v="6"/>
    <x v="0"/>
    <m/>
    <m/>
    <n v="2023"/>
    <s v=""/>
    <s v=""/>
    <s v="修繕"/>
    <m/>
    <s v=""/>
    <s v=""/>
    <m/>
    <m/>
    <m/>
    <m/>
    <m/>
    <m/>
    <m/>
    <m/>
    <m/>
    <m/>
    <m/>
    <m/>
    <m/>
    <m/>
    <m/>
    <m/>
    <m/>
    <m/>
    <m/>
    <m/>
    <m/>
    <m/>
    <m/>
    <m/>
    <s v=""/>
    <s v=""/>
    <m/>
    <s v=""/>
    <m/>
    <s v=""/>
    <m/>
    <m/>
    <m/>
    <m/>
    <m/>
    <m/>
    <m/>
    <m/>
    <m/>
    <m/>
    <m/>
    <m/>
    <m/>
    <m/>
    <m/>
  </r>
  <r>
    <x v="2811"/>
    <x v="4"/>
    <x v="2417"/>
    <s v="天人峡美瑛線"/>
    <n v="1958"/>
    <n v="70"/>
    <n v="2016"/>
    <s v="Ⅲ"/>
    <n v="2021"/>
    <s v="Ⅰ"/>
    <n v="2021"/>
    <s v="Ⅰ"/>
    <x v="5"/>
    <x v="0"/>
    <m/>
    <m/>
    <n v="2026"/>
    <s v=""/>
    <s v=""/>
    <s v="修繕"/>
    <m/>
    <s v=""/>
    <s v=""/>
    <m/>
    <m/>
    <m/>
    <m/>
    <s v="補助"/>
    <n v="51"/>
    <m/>
    <m/>
    <m/>
    <m/>
    <m/>
    <m/>
    <m/>
    <m/>
    <m/>
    <m/>
    <s v=""/>
    <m/>
    <m/>
    <s v="ひび割れ注入、含浸剤塗布"/>
    <m/>
    <s v="2019.07"/>
    <m/>
    <s v="2020.11"/>
    <s v=""/>
    <s v=""/>
    <m/>
    <s v=""/>
    <m/>
    <s v=""/>
    <m/>
    <m/>
    <m/>
    <m/>
    <m/>
    <m/>
    <m/>
    <m/>
    <m/>
    <m/>
    <m/>
    <m/>
    <m/>
    <m/>
    <m/>
  </r>
  <r>
    <x v="2812"/>
    <x v="4"/>
    <x v="2418"/>
    <s v="天人峡美瑛線"/>
    <n v="1963"/>
    <n v="94.5"/>
    <n v="2016"/>
    <s v="Ⅱ"/>
    <n v="2021"/>
    <s v="Ⅱ"/>
    <n v="2021"/>
    <s v="Ⅱ"/>
    <x v="5"/>
    <x v="2"/>
    <m/>
    <m/>
    <n v="2026"/>
    <s v=""/>
    <m/>
    <s v="修繕"/>
    <m/>
    <s v=""/>
    <s v=""/>
    <m/>
    <m/>
    <m/>
    <m/>
    <m/>
    <m/>
    <m/>
    <m/>
    <m/>
    <m/>
    <m/>
    <m/>
    <m/>
    <m/>
    <m/>
    <m/>
    <m/>
    <m/>
    <m/>
    <m/>
    <m/>
    <m/>
    <m/>
    <m/>
    <s v="修繕"/>
    <s v=""/>
    <m/>
    <s v=""/>
    <m/>
    <s v=""/>
    <m/>
    <m/>
    <m/>
    <m/>
    <m/>
    <m/>
    <m/>
    <m/>
    <m/>
    <m/>
    <m/>
    <m/>
    <m/>
    <m/>
    <s v=""/>
  </r>
  <r>
    <x v="2813"/>
    <x v="4"/>
    <x v="673"/>
    <s v="天人峡美瑛線"/>
    <n v="1964"/>
    <n v="4"/>
    <n v="2017"/>
    <s v="Ⅰ"/>
    <n v="2017"/>
    <s v="Ⅰ"/>
    <n v="2022"/>
    <s v="Ⅱ"/>
    <x v="2"/>
    <x v="2"/>
    <m/>
    <m/>
    <n v="2027"/>
    <s v=""/>
    <s v=""/>
    <s v="修繕"/>
    <m/>
    <s v=""/>
    <s v=""/>
    <m/>
    <m/>
    <m/>
    <m/>
    <m/>
    <m/>
    <m/>
    <m/>
    <m/>
    <m/>
    <m/>
    <m/>
    <m/>
    <m/>
    <m/>
    <m/>
    <s v=""/>
    <m/>
    <m/>
    <m/>
    <m/>
    <m/>
    <m/>
    <m/>
    <s v=""/>
    <s v=""/>
    <m/>
    <s v=""/>
    <m/>
    <s v=""/>
    <m/>
    <m/>
    <m/>
    <m/>
    <m/>
    <m/>
    <m/>
    <m/>
    <m/>
    <m/>
    <m/>
    <m/>
    <m/>
    <m/>
    <m/>
  </r>
  <r>
    <x v="2814"/>
    <x v="4"/>
    <x v="2419"/>
    <s v="板谷佐久停車場線"/>
    <n v="1977"/>
    <n v="218.6"/>
    <n v="2018"/>
    <s v="Ⅲ"/>
    <n v="2018"/>
    <s v="Ⅲ"/>
    <n v="2018"/>
    <s v="Ⅲ"/>
    <x v="6"/>
    <x v="1"/>
    <m/>
    <m/>
    <n v="2023"/>
    <s v="修繕"/>
    <s v="修繕"/>
    <s v="修繕"/>
    <s v="修繕"/>
    <n v="2020"/>
    <n v="2025"/>
    <s v="補助"/>
    <n v="15"/>
    <s v="補助"/>
    <n v="4.8499999999999996"/>
    <s v="補助"/>
    <n v="3.42"/>
    <m/>
    <m/>
    <s v="補助"/>
    <n v="5"/>
    <s v="補助"/>
    <n v="15"/>
    <s v="補助"/>
    <n v="4.8499999999999996"/>
    <s v="補助"/>
    <n v="150"/>
    <s v="補助"/>
    <n v="120"/>
    <s v="修繕"/>
    <s v="支承補修等"/>
    <n v="2020"/>
    <s v="2020.08"/>
    <m/>
    <m/>
    <s v="修繕"/>
    <s v="支承補修､桁塗装塗替、伸縮装置取替、橋面防水 "/>
    <n v="2020"/>
    <n v="2020.08"/>
    <m/>
    <s v=""/>
    <s v="修繕"/>
    <n v="2020"/>
    <n v="2024"/>
    <s v="修繕"/>
    <n v="2020"/>
    <n v="2024"/>
    <s v="修繕"/>
    <n v="115.2"/>
    <s v="修繕"/>
    <n v="2020"/>
    <n v="2025"/>
    <s v="修繕"/>
    <n v="2020"/>
    <n v="2025"/>
    <n v="630.85"/>
  </r>
  <r>
    <x v="2815"/>
    <x v="4"/>
    <x v="1372"/>
    <s v="新開旭川線"/>
    <n v="1972"/>
    <n v="3"/>
    <n v="2017"/>
    <s v="Ⅰ"/>
    <n v="2017"/>
    <s v="Ⅰ"/>
    <n v="2022"/>
    <s v="Ⅰ"/>
    <x v="2"/>
    <x v="0"/>
    <m/>
    <m/>
    <n v="2027"/>
    <s v=""/>
    <s v=""/>
    <s v="修繕"/>
    <m/>
    <s v=""/>
    <s v=""/>
    <m/>
    <m/>
    <m/>
    <m/>
    <m/>
    <m/>
    <m/>
    <m/>
    <m/>
    <m/>
    <m/>
    <m/>
    <m/>
    <m/>
    <m/>
    <m/>
    <m/>
    <m/>
    <m/>
    <m/>
    <m/>
    <m/>
    <m/>
    <m/>
    <s v=""/>
    <s v=""/>
    <m/>
    <s v=""/>
    <m/>
    <s v=""/>
    <m/>
    <m/>
    <m/>
    <m/>
    <m/>
    <m/>
    <m/>
    <m/>
    <m/>
    <m/>
    <m/>
    <m/>
    <m/>
    <m/>
    <m/>
  </r>
  <r>
    <x v="2816"/>
    <x v="4"/>
    <x v="2420"/>
    <s v="新開旭川線"/>
    <n v="2012"/>
    <n v="55.4"/>
    <n v="2017"/>
    <s v="Ⅰ"/>
    <n v="2017"/>
    <s v="Ⅰ"/>
    <n v="2022"/>
    <s v="Ⅱ"/>
    <x v="2"/>
    <x v="2"/>
    <m/>
    <m/>
    <n v="2027"/>
    <s v=""/>
    <s v=""/>
    <s v="修繕"/>
    <m/>
    <s v=""/>
    <s v=""/>
    <m/>
    <m/>
    <m/>
    <m/>
    <m/>
    <m/>
    <m/>
    <m/>
    <m/>
    <m/>
    <m/>
    <m/>
    <m/>
    <m/>
    <m/>
    <m/>
    <m/>
    <m/>
    <m/>
    <m/>
    <m/>
    <m/>
    <m/>
    <m/>
    <s v=""/>
    <s v=""/>
    <m/>
    <s v=""/>
    <m/>
    <s v=""/>
    <m/>
    <m/>
    <m/>
    <m/>
    <m/>
    <m/>
    <m/>
    <m/>
    <m/>
    <m/>
    <m/>
    <m/>
    <m/>
    <m/>
    <m/>
  </r>
  <r>
    <x v="2817"/>
    <x v="4"/>
    <x v="2421"/>
    <s v="新開旭川線"/>
    <n v="2003"/>
    <n v="30.5"/>
    <n v="2015"/>
    <s v="Ⅰ"/>
    <n v="2019"/>
    <s v="Ⅰ"/>
    <n v="2019"/>
    <s v="Ⅰ"/>
    <x v="0"/>
    <x v="0"/>
    <m/>
    <m/>
    <n v="2024"/>
    <s v=""/>
    <s v=""/>
    <s v="修繕"/>
    <m/>
    <s v=""/>
    <s v=""/>
    <m/>
    <m/>
    <m/>
    <m/>
    <m/>
    <m/>
    <m/>
    <m/>
    <m/>
    <m/>
    <m/>
    <m/>
    <m/>
    <m/>
    <m/>
    <m/>
    <m/>
    <m/>
    <m/>
    <m/>
    <m/>
    <m/>
    <m/>
    <m/>
    <s v=""/>
    <s v=""/>
    <m/>
    <s v=""/>
    <m/>
    <s v=""/>
    <m/>
    <m/>
    <m/>
    <m/>
    <m/>
    <m/>
    <m/>
    <m/>
    <m/>
    <m/>
    <m/>
    <m/>
    <m/>
    <m/>
    <m/>
  </r>
  <r>
    <x v="2818"/>
    <x v="4"/>
    <x v="2422"/>
    <s v="新開旭川線"/>
    <n v="2003"/>
    <n v="30.5"/>
    <n v="2015"/>
    <s v="Ⅰ"/>
    <n v="2019"/>
    <s v="Ⅰ"/>
    <n v="2019"/>
    <s v="Ⅰ"/>
    <x v="0"/>
    <x v="0"/>
    <m/>
    <m/>
    <n v="2024"/>
    <s v=""/>
    <s v=""/>
    <s v="修繕"/>
    <m/>
    <s v=""/>
    <s v=""/>
    <m/>
    <m/>
    <m/>
    <m/>
    <m/>
    <m/>
    <m/>
    <m/>
    <m/>
    <m/>
    <m/>
    <m/>
    <m/>
    <m/>
    <m/>
    <m/>
    <m/>
    <m/>
    <m/>
    <m/>
    <m/>
    <m/>
    <m/>
    <m/>
    <s v=""/>
    <s v=""/>
    <m/>
    <s v=""/>
    <m/>
    <s v=""/>
    <m/>
    <m/>
    <m/>
    <m/>
    <m/>
    <m/>
    <m/>
    <m/>
    <m/>
    <m/>
    <m/>
    <m/>
    <m/>
    <m/>
    <m/>
  </r>
  <r>
    <x v="2819"/>
    <x v="4"/>
    <x v="2423"/>
    <s v="新開旭川線"/>
    <n v="2003"/>
    <n v="280.8"/>
    <n v="2015"/>
    <s v="Ⅰ"/>
    <n v="2019"/>
    <s v="Ⅱ"/>
    <n v="2019"/>
    <s v="Ⅱ"/>
    <x v="0"/>
    <x v="2"/>
    <m/>
    <m/>
    <n v="2024"/>
    <s v=""/>
    <m/>
    <s v="修繕"/>
    <m/>
    <s v=""/>
    <s v=""/>
    <m/>
    <m/>
    <m/>
    <m/>
    <m/>
    <m/>
    <m/>
    <m/>
    <m/>
    <m/>
    <m/>
    <m/>
    <m/>
    <m/>
    <m/>
    <m/>
    <m/>
    <m/>
    <m/>
    <m/>
    <m/>
    <m/>
    <m/>
    <m/>
    <s v="修繕"/>
    <s v=""/>
    <m/>
    <s v=""/>
    <m/>
    <s v=""/>
    <m/>
    <m/>
    <m/>
    <m/>
    <m/>
    <m/>
    <m/>
    <m/>
    <m/>
    <m/>
    <m/>
    <m/>
    <m/>
    <m/>
    <s v=""/>
  </r>
  <r>
    <x v="2820"/>
    <x v="4"/>
    <x v="2424"/>
    <s v="新開旭川線"/>
    <n v="2003"/>
    <n v="280.8"/>
    <n v="2015"/>
    <s v="Ⅱ"/>
    <n v="2019"/>
    <s v="Ⅱ"/>
    <n v="2019"/>
    <s v="Ⅱ"/>
    <x v="0"/>
    <x v="2"/>
    <m/>
    <m/>
    <n v="2024"/>
    <s v=""/>
    <m/>
    <s v="修繕"/>
    <m/>
    <s v=""/>
    <s v=""/>
    <m/>
    <m/>
    <m/>
    <m/>
    <m/>
    <m/>
    <m/>
    <m/>
    <m/>
    <m/>
    <m/>
    <m/>
    <m/>
    <m/>
    <m/>
    <m/>
    <m/>
    <m/>
    <m/>
    <m/>
    <m/>
    <m/>
    <m/>
    <m/>
    <s v="修繕"/>
    <s v=""/>
    <m/>
    <s v=""/>
    <m/>
    <s v=""/>
    <m/>
    <m/>
    <m/>
    <m/>
    <m/>
    <m/>
    <m/>
    <m/>
    <m/>
    <m/>
    <m/>
    <m/>
    <m/>
    <m/>
    <s v=""/>
  </r>
  <r>
    <x v="2821"/>
    <x v="4"/>
    <x v="2425"/>
    <s v="新開旭川線"/>
    <n v="1993"/>
    <n v="160.19999999999999"/>
    <n v="2015"/>
    <s v="Ⅱ"/>
    <n v="2020"/>
    <s v="Ⅲ"/>
    <n v="2020"/>
    <s v="Ⅲ"/>
    <x v="1"/>
    <x v="1"/>
    <m/>
    <m/>
    <n v="2025"/>
    <s v="修繕"/>
    <s v="修繕"/>
    <s v="修繕"/>
    <s v="修繕"/>
    <n v="2015"/>
    <n v="2025"/>
    <m/>
    <m/>
    <s v="補助"/>
    <n v="48.5"/>
    <m/>
    <m/>
    <s v="補助"/>
    <n v="20"/>
    <s v="補助"/>
    <n v="3.5"/>
    <m/>
    <m/>
    <s v="補助"/>
    <n v="48.5"/>
    <m/>
    <m/>
    <s v="補助"/>
    <n v="30"/>
    <s v="修繕"/>
    <s v="橋面防水"/>
    <n v="2015"/>
    <s v="2015.05"/>
    <m/>
    <m/>
    <s v="修繕"/>
    <s v="修繕（歩道橋ｱﾝｶｰ補修）"/>
    <n v="2019"/>
    <n v="2020.1"/>
    <m/>
    <s v=""/>
    <s v="修繕"/>
    <n v="2015"/>
    <n v="2024"/>
    <s v="修繕"/>
    <n v="2015"/>
    <n v="2024"/>
    <s v="修繕"/>
    <n v="24"/>
    <s v="修繕"/>
    <n v="2015"/>
    <n v="2025"/>
    <s v="修繕"/>
    <n v="2015"/>
    <n v="2025"/>
    <n v="355"/>
  </r>
  <r>
    <x v="2822"/>
    <x v="4"/>
    <x v="2426"/>
    <s v="新開旭川線"/>
    <n v="1972"/>
    <n v="3.1"/>
    <n v="2018"/>
    <s v="Ⅱ"/>
    <n v="2018"/>
    <s v="Ⅱ"/>
    <n v="2018"/>
    <s v="Ⅱ"/>
    <x v="6"/>
    <x v="2"/>
    <m/>
    <m/>
    <n v="2023"/>
    <s v=""/>
    <m/>
    <s v="修繕"/>
    <m/>
    <s v=""/>
    <s v=""/>
    <m/>
    <m/>
    <m/>
    <m/>
    <m/>
    <m/>
    <m/>
    <m/>
    <m/>
    <m/>
    <m/>
    <m/>
    <m/>
    <m/>
    <m/>
    <m/>
    <m/>
    <m/>
    <m/>
    <m/>
    <m/>
    <m/>
    <m/>
    <m/>
    <s v="修繕"/>
    <s v=""/>
    <m/>
    <s v=""/>
    <m/>
    <s v=""/>
    <m/>
    <m/>
    <m/>
    <m/>
    <m/>
    <m/>
    <m/>
    <m/>
    <m/>
    <m/>
    <m/>
    <m/>
    <m/>
    <m/>
    <s v=""/>
  </r>
  <r>
    <x v="2823"/>
    <x v="4"/>
    <x v="2427"/>
    <s v="新開旭川線"/>
    <n v="2003"/>
    <n v="116.6"/>
    <n v="2015"/>
    <s v="Ⅰ"/>
    <n v="2019"/>
    <s v="Ⅰ"/>
    <n v="2019"/>
    <s v="Ⅰ"/>
    <x v="0"/>
    <x v="0"/>
    <m/>
    <m/>
    <n v="2024"/>
    <s v=""/>
    <s v=""/>
    <s v="修繕"/>
    <m/>
    <s v=""/>
    <s v=""/>
    <m/>
    <m/>
    <m/>
    <m/>
    <m/>
    <m/>
    <m/>
    <m/>
    <m/>
    <m/>
    <m/>
    <m/>
    <m/>
    <m/>
    <m/>
    <m/>
    <m/>
    <m/>
    <m/>
    <m/>
    <m/>
    <m/>
    <m/>
    <m/>
    <s v=""/>
    <s v=""/>
    <m/>
    <s v=""/>
    <m/>
    <s v=""/>
    <m/>
    <m/>
    <m/>
    <m/>
    <m/>
    <m/>
    <m/>
    <m/>
    <m/>
    <m/>
    <m/>
    <m/>
    <m/>
    <m/>
    <m/>
  </r>
  <r>
    <x v="2824"/>
    <x v="4"/>
    <x v="2428"/>
    <s v="新開旭川線"/>
    <n v="2003"/>
    <n v="116.6"/>
    <n v="2015"/>
    <s v="Ⅰ"/>
    <n v="2019"/>
    <s v="Ⅰ"/>
    <n v="2019"/>
    <s v="Ⅰ"/>
    <x v="0"/>
    <x v="0"/>
    <m/>
    <m/>
    <n v="2024"/>
    <s v=""/>
    <s v=""/>
    <s v="修繕"/>
    <m/>
    <s v=""/>
    <s v=""/>
    <m/>
    <m/>
    <m/>
    <m/>
    <m/>
    <m/>
    <m/>
    <m/>
    <m/>
    <m/>
    <m/>
    <m/>
    <m/>
    <m/>
    <m/>
    <m/>
    <m/>
    <m/>
    <m/>
    <m/>
    <m/>
    <m/>
    <m/>
    <m/>
    <s v=""/>
    <s v=""/>
    <m/>
    <s v=""/>
    <m/>
    <s v=""/>
    <m/>
    <m/>
    <m/>
    <m/>
    <m/>
    <m/>
    <m/>
    <m/>
    <m/>
    <m/>
    <m/>
    <m/>
    <m/>
    <m/>
    <m/>
  </r>
  <r>
    <x v="2825"/>
    <x v="4"/>
    <x v="2429"/>
    <s v="歌登咲来停車場線"/>
    <n v="1991"/>
    <n v="21.9"/>
    <n v="2018"/>
    <s v="Ⅱ"/>
    <n v="2018"/>
    <s v="Ⅱ"/>
    <n v="2018"/>
    <s v="Ⅱ"/>
    <x v="6"/>
    <x v="2"/>
    <m/>
    <m/>
    <n v="2023"/>
    <s v=""/>
    <s v=""/>
    <s v="修繕"/>
    <m/>
    <s v=""/>
    <s v=""/>
    <m/>
    <m/>
    <m/>
    <m/>
    <m/>
    <m/>
    <m/>
    <m/>
    <m/>
    <m/>
    <m/>
    <m/>
    <m/>
    <m/>
    <m/>
    <m/>
    <m/>
    <m/>
    <m/>
    <m/>
    <m/>
    <m/>
    <m/>
    <m/>
    <m/>
    <s v=""/>
    <m/>
    <s v=""/>
    <m/>
    <s v=""/>
    <m/>
    <m/>
    <m/>
    <m/>
    <m/>
    <m/>
    <m/>
    <m/>
    <m/>
    <m/>
    <m/>
    <m/>
    <m/>
    <m/>
    <s v=""/>
  </r>
  <r>
    <x v="2826"/>
    <x v="4"/>
    <x v="773"/>
    <s v="歌登咲来停車場線"/>
    <n v="1996"/>
    <n v="31.8"/>
    <n v="2018"/>
    <s v="Ⅱ"/>
    <n v="2018"/>
    <s v="Ⅱ"/>
    <n v="2018"/>
    <s v="Ⅱ"/>
    <x v="6"/>
    <x v="2"/>
    <m/>
    <m/>
    <n v="2023"/>
    <s v=""/>
    <s v=""/>
    <s v="修繕"/>
    <m/>
    <s v=""/>
    <s v=""/>
    <m/>
    <m/>
    <m/>
    <m/>
    <m/>
    <m/>
    <m/>
    <m/>
    <m/>
    <m/>
    <m/>
    <m/>
    <m/>
    <m/>
    <m/>
    <m/>
    <s v=""/>
    <m/>
    <m/>
    <m/>
    <m/>
    <m/>
    <m/>
    <m/>
    <m/>
    <s v=""/>
    <m/>
    <s v=""/>
    <m/>
    <s v=""/>
    <m/>
    <m/>
    <m/>
    <m/>
    <m/>
    <m/>
    <m/>
    <m/>
    <m/>
    <m/>
    <m/>
    <m/>
    <m/>
    <m/>
    <s v=""/>
  </r>
  <r>
    <x v="2827"/>
    <x v="4"/>
    <x v="1260"/>
    <s v="歌登咲来停車場線"/>
    <n v="2003"/>
    <n v="36.4"/>
    <n v="2018"/>
    <s v="Ⅰ"/>
    <n v="2018"/>
    <s v="Ⅰ"/>
    <n v="2018"/>
    <s v="Ⅰ"/>
    <x v="6"/>
    <x v="0"/>
    <m/>
    <m/>
    <n v="2023"/>
    <s v=""/>
    <s v=""/>
    <s v="修繕"/>
    <m/>
    <s v=""/>
    <s v=""/>
    <m/>
    <m/>
    <m/>
    <m/>
    <m/>
    <m/>
    <m/>
    <m/>
    <m/>
    <m/>
    <m/>
    <m/>
    <m/>
    <m/>
    <m/>
    <m/>
    <m/>
    <m/>
    <m/>
    <m/>
    <m/>
    <m/>
    <m/>
    <m/>
    <s v=""/>
    <s v=""/>
    <m/>
    <s v=""/>
    <m/>
    <s v=""/>
    <m/>
    <m/>
    <m/>
    <m/>
    <m/>
    <m/>
    <m/>
    <m/>
    <m/>
    <m/>
    <m/>
    <m/>
    <m/>
    <m/>
    <m/>
  </r>
  <r>
    <x v="2828"/>
    <x v="4"/>
    <x v="2430"/>
    <s v="愛山渓上川線"/>
    <n v="1965"/>
    <n v="6"/>
    <n v="2017"/>
    <s v="Ⅲ"/>
    <n v="2017"/>
    <s v="Ⅲ"/>
    <n v="2022"/>
    <s v="Ⅲ"/>
    <x v="2"/>
    <x v="1"/>
    <m/>
    <m/>
    <n v="2027"/>
    <s v="修繕"/>
    <s v="修繕"/>
    <s v="修繕"/>
    <s v="修繕"/>
    <n v="2022"/>
    <n v="2023"/>
    <m/>
    <m/>
    <s v="補助"/>
    <n v="9.6999999999999993"/>
    <m/>
    <m/>
    <m/>
    <m/>
    <m/>
    <m/>
    <m/>
    <m/>
    <s v="補助"/>
    <n v="9.6999999999999993"/>
    <m/>
    <m/>
    <s v="補助"/>
    <n v="10"/>
    <s v="修繕"/>
    <s v="主桁部分補修"/>
    <m/>
    <m/>
    <m/>
    <m/>
    <s v=""/>
    <s v=""/>
    <m/>
    <s v=""/>
    <m/>
    <s v=""/>
    <s v="修繕"/>
    <n v="2022"/>
    <n v="2023"/>
    <s v="修繕"/>
    <n v="2022"/>
    <n v="2023"/>
    <s v="修繕"/>
    <n v="9.6"/>
    <m/>
    <m/>
    <m/>
    <m/>
    <m/>
    <m/>
    <n v="20"/>
  </r>
  <r>
    <x v="2829"/>
    <x v="4"/>
    <x v="2431"/>
    <s v="愛山渓上川線"/>
    <n v="1965"/>
    <n v="7.3"/>
    <n v="2017"/>
    <s v="Ⅰ"/>
    <n v="2017"/>
    <s v="Ⅰ"/>
    <n v="2022"/>
    <s v="Ⅱ"/>
    <x v="2"/>
    <x v="2"/>
    <m/>
    <m/>
    <n v="2027"/>
    <s v=""/>
    <s v=""/>
    <s v="修繕"/>
    <m/>
    <s v=""/>
    <s v=""/>
    <m/>
    <m/>
    <m/>
    <m/>
    <m/>
    <m/>
    <m/>
    <m/>
    <m/>
    <m/>
    <m/>
    <m/>
    <m/>
    <m/>
    <m/>
    <m/>
    <m/>
    <m/>
    <m/>
    <m/>
    <m/>
    <m/>
    <m/>
    <m/>
    <s v=""/>
    <s v=""/>
    <m/>
    <s v=""/>
    <m/>
    <s v=""/>
    <m/>
    <m/>
    <m/>
    <m/>
    <m/>
    <m/>
    <m/>
    <m/>
    <m/>
    <m/>
    <m/>
    <m/>
    <m/>
    <m/>
    <m/>
  </r>
  <r>
    <x v="2830"/>
    <x v="4"/>
    <x v="2432"/>
    <s v="愛山渓上川線"/>
    <n v="1984"/>
    <n v="13"/>
    <n v="2018"/>
    <s v="Ⅰ"/>
    <n v="2018"/>
    <s v="Ⅰ"/>
    <n v="2018"/>
    <s v="Ⅰ"/>
    <x v="6"/>
    <x v="0"/>
    <m/>
    <m/>
    <n v="2023"/>
    <s v=""/>
    <s v=""/>
    <s v="修繕"/>
    <m/>
    <s v=""/>
    <s v=""/>
    <m/>
    <m/>
    <m/>
    <m/>
    <m/>
    <m/>
    <m/>
    <m/>
    <m/>
    <m/>
    <m/>
    <m/>
    <m/>
    <m/>
    <m/>
    <m/>
    <m/>
    <m/>
    <m/>
    <m/>
    <m/>
    <m/>
    <m/>
    <m/>
    <s v=""/>
    <s v=""/>
    <m/>
    <s v=""/>
    <m/>
    <s v=""/>
    <m/>
    <m/>
    <m/>
    <m/>
    <m/>
    <m/>
    <m/>
    <m/>
    <m/>
    <m/>
    <m/>
    <m/>
    <m/>
    <m/>
    <m/>
  </r>
  <r>
    <x v="2831"/>
    <x v="4"/>
    <x v="124"/>
    <s v="愛山渓上川線"/>
    <n v="1968"/>
    <n v="2.5"/>
    <n v="2017"/>
    <s v="Ⅱ"/>
    <n v="2017"/>
    <s v="Ⅱ"/>
    <n v="2022"/>
    <s v="Ⅱ"/>
    <x v="2"/>
    <x v="2"/>
    <m/>
    <m/>
    <n v="2027"/>
    <s v=""/>
    <s v=""/>
    <s v="修繕"/>
    <m/>
    <s v=""/>
    <s v=""/>
    <m/>
    <m/>
    <m/>
    <m/>
    <m/>
    <m/>
    <m/>
    <m/>
    <m/>
    <m/>
    <m/>
    <m/>
    <m/>
    <m/>
    <m/>
    <m/>
    <m/>
    <m/>
    <m/>
    <m/>
    <m/>
    <m/>
    <m/>
    <m/>
    <s v=""/>
    <s v=""/>
    <m/>
    <s v=""/>
    <m/>
    <s v=""/>
    <m/>
    <m/>
    <m/>
    <m/>
    <m/>
    <m/>
    <m/>
    <m/>
    <m/>
    <m/>
    <m/>
    <m/>
    <m/>
    <m/>
    <s v=""/>
  </r>
  <r>
    <x v="2832"/>
    <x v="4"/>
    <x v="312"/>
    <s v="愛山渓上川線"/>
    <n v="1977"/>
    <n v="49"/>
    <n v="2018"/>
    <s v="Ⅱ"/>
    <n v="2018"/>
    <s v="Ⅱ"/>
    <n v="2018"/>
    <s v="Ⅱ"/>
    <x v="6"/>
    <x v="2"/>
    <m/>
    <m/>
    <n v="2023"/>
    <s v="修繕"/>
    <s v="修繕"/>
    <s v="修繕"/>
    <s v="修繕"/>
    <n v="2022"/>
    <n v="2023"/>
    <m/>
    <m/>
    <s v="補助"/>
    <n v="10.65"/>
    <m/>
    <m/>
    <m/>
    <m/>
    <m/>
    <m/>
    <m/>
    <m/>
    <s v="補助"/>
    <n v="10.65"/>
    <m/>
    <m/>
    <s v="補助"/>
    <n v="85"/>
    <m/>
    <m/>
    <m/>
    <m/>
    <m/>
    <m/>
    <s v="修繕"/>
    <s v=""/>
    <m/>
    <s v=""/>
    <m/>
    <s v=""/>
    <s v="修繕"/>
    <n v="2022"/>
    <n v="2023"/>
    <s v="修繕"/>
    <n v="2022"/>
    <n v="2023"/>
    <s v="修繕"/>
    <n v="39.9"/>
    <m/>
    <m/>
    <m/>
    <m/>
    <m/>
    <m/>
    <n v="81"/>
  </r>
  <r>
    <x v="2833"/>
    <x v="4"/>
    <x v="2433"/>
    <s v="愛山渓上川線"/>
    <n v="1978"/>
    <n v="3.1"/>
    <n v="2016"/>
    <s v="Ⅰ"/>
    <n v="2019"/>
    <s v="Ⅰ"/>
    <n v="2019"/>
    <s v="Ⅰ"/>
    <x v="0"/>
    <x v="0"/>
    <m/>
    <m/>
    <n v="2024"/>
    <s v=""/>
    <s v=""/>
    <s v="修繕"/>
    <m/>
    <s v=""/>
    <s v=""/>
    <m/>
    <m/>
    <m/>
    <m/>
    <m/>
    <m/>
    <m/>
    <m/>
    <m/>
    <m/>
    <m/>
    <m/>
    <m/>
    <m/>
    <m/>
    <m/>
    <m/>
    <m/>
    <m/>
    <m/>
    <m/>
    <m/>
    <m/>
    <m/>
    <s v=""/>
    <s v=""/>
    <m/>
    <s v=""/>
    <m/>
    <s v=""/>
    <m/>
    <m/>
    <m/>
    <m/>
    <m/>
    <m/>
    <m/>
    <m/>
    <m/>
    <m/>
    <m/>
    <m/>
    <m/>
    <m/>
    <m/>
  </r>
  <r>
    <x v="2834"/>
    <x v="4"/>
    <x v="223"/>
    <s v="愛山渓上川線"/>
    <n v="1984"/>
    <n v="16.7"/>
    <n v="2016"/>
    <s v="Ⅱ"/>
    <n v="2019"/>
    <s v="Ⅰ"/>
    <n v="2019"/>
    <s v="Ⅰ"/>
    <x v="0"/>
    <x v="0"/>
    <m/>
    <m/>
    <n v="2024"/>
    <s v=""/>
    <s v=""/>
    <s v="修繕"/>
    <m/>
    <s v=""/>
    <s v=""/>
    <m/>
    <m/>
    <m/>
    <m/>
    <m/>
    <m/>
    <m/>
    <m/>
    <m/>
    <m/>
    <m/>
    <m/>
    <m/>
    <m/>
    <m/>
    <m/>
    <s v=""/>
    <m/>
    <m/>
    <s v="橋面防水、伸縮装置取替修"/>
    <m/>
    <s v="2015.07"/>
    <m/>
    <s v="2018.01"/>
    <s v=""/>
    <s v=""/>
    <m/>
    <s v=""/>
    <m/>
    <s v=""/>
    <m/>
    <m/>
    <m/>
    <m/>
    <m/>
    <m/>
    <m/>
    <m/>
    <m/>
    <m/>
    <m/>
    <m/>
    <m/>
    <m/>
    <m/>
  </r>
  <r>
    <x v="2835"/>
    <x v="4"/>
    <x v="106"/>
    <s v="愛山渓上川線"/>
    <n v="1978"/>
    <n v="7.4"/>
    <n v="2017"/>
    <s v="Ⅱ"/>
    <n v="2017"/>
    <s v="Ⅱ"/>
    <n v="2022"/>
    <s v="Ⅱ"/>
    <x v="2"/>
    <x v="2"/>
    <m/>
    <m/>
    <n v="2027"/>
    <s v=""/>
    <s v=""/>
    <s v="修繕"/>
    <m/>
    <s v=""/>
    <s v=""/>
    <m/>
    <m/>
    <m/>
    <m/>
    <m/>
    <m/>
    <m/>
    <m/>
    <m/>
    <m/>
    <m/>
    <m/>
    <m/>
    <m/>
    <m/>
    <m/>
    <m/>
    <m/>
    <m/>
    <m/>
    <m/>
    <m/>
    <m/>
    <m/>
    <s v=""/>
    <s v=""/>
    <m/>
    <s v=""/>
    <m/>
    <s v=""/>
    <m/>
    <m/>
    <m/>
    <m/>
    <m/>
    <m/>
    <m/>
    <m/>
    <m/>
    <m/>
    <m/>
    <m/>
    <m/>
    <m/>
    <s v=""/>
  </r>
  <r>
    <x v="2836"/>
    <x v="4"/>
    <x v="2434"/>
    <s v="愛山渓上川線"/>
    <n v="1977"/>
    <n v="177"/>
    <n v="2017"/>
    <s v="Ⅲ"/>
    <n v="2017"/>
    <s v="Ⅲ"/>
    <n v="2022"/>
    <s v="Ⅲ"/>
    <x v="2"/>
    <x v="1"/>
    <m/>
    <m/>
    <n v="2027"/>
    <s v="修繕"/>
    <s v="修繕"/>
    <s v="修繕"/>
    <s v="修繕"/>
    <n v="2023"/>
    <n v="2025"/>
    <m/>
    <m/>
    <m/>
    <m/>
    <m/>
    <m/>
    <s v="補助"/>
    <n v="25"/>
    <s v="補助"/>
    <n v="5"/>
    <s v="補助"/>
    <n v="40"/>
    <s v="補助"/>
    <n v="9.6999999999999993"/>
    <m/>
    <m/>
    <s v=""/>
    <m/>
    <s v="修繕"/>
    <s v="ｸﾗｯｸ補修、支承、伸縮装置"/>
    <n v="2020"/>
    <s v="2021.03"/>
    <m/>
    <m/>
    <s v=""/>
    <s v=""/>
    <m/>
    <s v=""/>
    <m/>
    <s v=""/>
    <m/>
    <m/>
    <m/>
    <m/>
    <m/>
    <m/>
    <m/>
    <m/>
    <s v="修繕"/>
    <n v="2023"/>
    <n v="2025"/>
    <s v="修繕"/>
    <n v="2023"/>
    <n v="2025"/>
    <n v="53"/>
  </r>
  <r>
    <x v="2837"/>
    <x v="4"/>
    <x v="2435"/>
    <s v="愛山渓上川線"/>
    <n v="1972"/>
    <n v="4.3"/>
    <n v="2017"/>
    <s v="Ⅰ"/>
    <n v="2017"/>
    <s v="Ⅰ"/>
    <n v="2022"/>
    <s v="Ⅰ"/>
    <x v="2"/>
    <x v="0"/>
    <m/>
    <m/>
    <n v="2027"/>
    <s v=""/>
    <s v=""/>
    <s v="修繕"/>
    <m/>
    <s v=""/>
    <s v=""/>
    <m/>
    <m/>
    <m/>
    <m/>
    <m/>
    <m/>
    <m/>
    <m/>
    <m/>
    <m/>
    <m/>
    <m/>
    <m/>
    <m/>
    <m/>
    <m/>
    <m/>
    <m/>
    <m/>
    <m/>
    <m/>
    <m/>
    <m/>
    <m/>
    <s v=""/>
    <s v=""/>
    <m/>
    <s v=""/>
    <m/>
    <s v=""/>
    <m/>
    <m/>
    <m/>
    <m/>
    <m/>
    <m/>
    <m/>
    <m/>
    <m/>
    <m/>
    <m/>
    <m/>
    <m/>
    <m/>
    <m/>
  </r>
  <r>
    <x v="2838"/>
    <x v="4"/>
    <x v="2436"/>
    <s v="愛山渓上川線"/>
    <n v="1977"/>
    <n v="37.9"/>
    <n v="2018"/>
    <s v="Ⅱ"/>
    <n v="2018"/>
    <s v="Ⅱ"/>
    <n v="2018"/>
    <s v="Ⅱ"/>
    <x v="6"/>
    <x v="2"/>
    <m/>
    <m/>
    <n v="2023"/>
    <s v="修繕"/>
    <s v="修繕"/>
    <s v="修繕"/>
    <s v="修繕"/>
    <n v="2023"/>
    <n v="2024"/>
    <m/>
    <m/>
    <m/>
    <m/>
    <m/>
    <m/>
    <m/>
    <m/>
    <m/>
    <m/>
    <m/>
    <m/>
    <m/>
    <m/>
    <m/>
    <m/>
    <m/>
    <m/>
    <m/>
    <m/>
    <m/>
    <m/>
    <m/>
    <m/>
    <s v="修繕"/>
    <s v=""/>
    <m/>
    <s v=""/>
    <m/>
    <s v=""/>
    <s v="修繕"/>
    <n v="2023"/>
    <n v="2024"/>
    <m/>
    <m/>
    <m/>
    <m/>
    <m/>
    <s v="修繕"/>
    <n v="2024"/>
    <n v="2024"/>
    <s v="修繕"/>
    <n v="2023"/>
    <n v="2024"/>
    <n v="58"/>
  </r>
  <r>
    <x v="2839"/>
    <x v="4"/>
    <x v="2437"/>
    <s v="愛山渓上川線"/>
    <n v="1978"/>
    <n v="9.1"/>
    <n v="2017"/>
    <s v="Ⅱ"/>
    <n v="2017"/>
    <s v="Ⅱ"/>
    <n v="2022"/>
    <s v="Ⅱ"/>
    <x v="2"/>
    <x v="2"/>
    <m/>
    <m/>
    <n v="2027"/>
    <s v=""/>
    <s v=""/>
    <s v="修繕"/>
    <m/>
    <s v=""/>
    <s v=""/>
    <m/>
    <m/>
    <m/>
    <m/>
    <m/>
    <m/>
    <m/>
    <m/>
    <m/>
    <m/>
    <m/>
    <m/>
    <m/>
    <m/>
    <m/>
    <m/>
    <m/>
    <m/>
    <m/>
    <m/>
    <m/>
    <m/>
    <m/>
    <m/>
    <s v=""/>
    <s v=""/>
    <m/>
    <s v=""/>
    <m/>
    <s v=""/>
    <m/>
    <m/>
    <m/>
    <m/>
    <m/>
    <m/>
    <m/>
    <m/>
    <m/>
    <m/>
    <m/>
    <m/>
    <m/>
    <m/>
    <s v=""/>
  </r>
  <r>
    <x v="2840"/>
    <x v="4"/>
    <x v="2438"/>
    <s v="愛山渓上川線"/>
    <n v="1982"/>
    <n v="12.5"/>
    <n v="2018"/>
    <s v="Ⅰ"/>
    <n v="2018"/>
    <s v="Ⅰ"/>
    <n v="2018"/>
    <s v="Ⅰ"/>
    <x v="6"/>
    <x v="0"/>
    <m/>
    <m/>
    <n v="2023"/>
    <s v=""/>
    <s v=""/>
    <s v="修繕"/>
    <m/>
    <s v=""/>
    <s v=""/>
    <m/>
    <m/>
    <m/>
    <m/>
    <m/>
    <m/>
    <m/>
    <m/>
    <m/>
    <m/>
    <m/>
    <m/>
    <m/>
    <m/>
    <m/>
    <m/>
    <m/>
    <m/>
    <m/>
    <m/>
    <m/>
    <m/>
    <m/>
    <m/>
    <s v=""/>
    <s v=""/>
    <m/>
    <s v=""/>
    <m/>
    <s v=""/>
    <m/>
    <m/>
    <m/>
    <m/>
    <m/>
    <m/>
    <m/>
    <m/>
    <m/>
    <m/>
    <m/>
    <m/>
    <m/>
    <m/>
    <m/>
  </r>
  <r>
    <x v="2841"/>
    <x v="4"/>
    <x v="2439"/>
    <s v="愛山渓上川線"/>
    <n v="1961"/>
    <n v="3.9"/>
    <n v="2016"/>
    <s v="Ⅱ"/>
    <n v="2019"/>
    <s v="Ⅱ"/>
    <n v="2019"/>
    <s v="Ⅱ"/>
    <x v="0"/>
    <x v="2"/>
    <m/>
    <m/>
    <n v="2024"/>
    <s v=""/>
    <m/>
    <s v="修繕"/>
    <m/>
    <s v=""/>
    <s v=""/>
    <m/>
    <m/>
    <m/>
    <m/>
    <m/>
    <m/>
    <m/>
    <m/>
    <m/>
    <m/>
    <m/>
    <m/>
    <m/>
    <m/>
    <m/>
    <m/>
    <m/>
    <m/>
    <m/>
    <m/>
    <m/>
    <m/>
    <m/>
    <m/>
    <s v="修繕"/>
    <s v=""/>
    <m/>
    <s v=""/>
    <m/>
    <s v=""/>
    <m/>
    <m/>
    <m/>
    <m/>
    <m/>
    <m/>
    <m/>
    <m/>
    <m/>
    <m/>
    <m/>
    <m/>
    <m/>
    <m/>
    <s v=""/>
  </r>
  <r>
    <x v="2842"/>
    <x v="4"/>
    <x v="41"/>
    <s v="雨竜旭川線"/>
    <n v="1974"/>
    <n v="7.5"/>
    <n v="2016"/>
    <s v="Ⅱ"/>
    <n v="2021"/>
    <s v="Ⅰ"/>
    <n v="2021"/>
    <s v="Ⅰ"/>
    <x v="5"/>
    <x v="0"/>
    <m/>
    <m/>
    <n v="2026"/>
    <s v=""/>
    <s v=""/>
    <s v="修繕"/>
    <m/>
    <s v=""/>
    <s v=""/>
    <m/>
    <m/>
    <m/>
    <m/>
    <m/>
    <m/>
    <m/>
    <m/>
    <m/>
    <m/>
    <m/>
    <m/>
    <m/>
    <m/>
    <m/>
    <m/>
    <m/>
    <m/>
    <m/>
    <m/>
    <m/>
    <m/>
    <m/>
    <m/>
    <s v=""/>
    <s v=""/>
    <m/>
    <s v=""/>
    <m/>
    <s v=""/>
    <m/>
    <m/>
    <m/>
    <m/>
    <m/>
    <m/>
    <m/>
    <m/>
    <m/>
    <m/>
    <m/>
    <m/>
    <m/>
    <m/>
    <m/>
  </r>
  <r>
    <x v="2843"/>
    <x v="4"/>
    <x v="261"/>
    <s v="雨竜旭川線"/>
    <n v="1991"/>
    <n v="7"/>
    <n v="2017"/>
    <s v="Ⅰ"/>
    <n v="2017"/>
    <s v="Ⅰ"/>
    <n v="2022"/>
    <s v="Ⅰ"/>
    <x v="2"/>
    <x v="0"/>
    <m/>
    <m/>
    <n v="2027"/>
    <s v=""/>
    <s v=""/>
    <s v="修繕"/>
    <m/>
    <s v=""/>
    <s v=""/>
    <m/>
    <m/>
    <m/>
    <m/>
    <m/>
    <m/>
    <m/>
    <m/>
    <m/>
    <m/>
    <m/>
    <m/>
    <m/>
    <m/>
    <m/>
    <m/>
    <m/>
    <m/>
    <m/>
    <m/>
    <m/>
    <m/>
    <m/>
    <m/>
    <s v=""/>
    <s v=""/>
    <m/>
    <s v=""/>
    <m/>
    <s v=""/>
    <m/>
    <m/>
    <m/>
    <m/>
    <m/>
    <m/>
    <m/>
    <m/>
    <m/>
    <m/>
    <m/>
    <m/>
    <m/>
    <m/>
    <m/>
  </r>
  <r>
    <x v="2844"/>
    <x v="4"/>
    <x v="2440"/>
    <s v="雨竜旭川線"/>
    <n v="1977"/>
    <n v="7.4"/>
    <n v="2016"/>
    <s v="Ⅱ"/>
    <n v="2021"/>
    <s v="Ⅱ"/>
    <n v="2021"/>
    <s v="Ⅱ"/>
    <x v="5"/>
    <x v="2"/>
    <m/>
    <m/>
    <n v="2026"/>
    <s v=""/>
    <m/>
    <s v="修繕"/>
    <m/>
    <s v=""/>
    <s v=""/>
    <m/>
    <m/>
    <m/>
    <m/>
    <m/>
    <m/>
    <m/>
    <m/>
    <m/>
    <m/>
    <m/>
    <m/>
    <m/>
    <m/>
    <m/>
    <m/>
    <m/>
    <m/>
    <m/>
    <m/>
    <m/>
    <m/>
    <m/>
    <m/>
    <s v="修繕"/>
    <s v=""/>
    <m/>
    <s v=""/>
    <m/>
    <s v=""/>
    <m/>
    <m/>
    <m/>
    <m/>
    <m/>
    <m/>
    <m/>
    <m/>
    <m/>
    <m/>
    <m/>
    <m/>
    <m/>
    <m/>
    <s v=""/>
  </r>
  <r>
    <x v="2845"/>
    <x v="4"/>
    <x v="2441"/>
    <s v="雨竜旭川線"/>
    <n v="1976"/>
    <n v="20.9"/>
    <n v="2017"/>
    <s v="Ⅱ"/>
    <n v="2017"/>
    <s v="Ⅱ"/>
    <n v="2022"/>
    <s v="Ⅱ"/>
    <x v="2"/>
    <x v="2"/>
    <m/>
    <m/>
    <n v="2027"/>
    <s v=""/>
    <s v=""/>
    <s v="修繕"/>
    <m/>
    <s v=""/>
    <s v=""/>
    <m/>
    <m/>
    <m/>
    <m/>
    <m/>
    <m/>
    <m/>
    <m/>
    <m/>
    <m/>
    <m/>
    <m/>
    <m/>
    <m/>
    <m/>
    <m/>
    <m/>
    <m/>
    <m/>
    <m/>
    <m/>
    <m/>
    <m/>
    <m/>
    <s v=""/>
    <s v=""/>
    <m/>
    <s v=""/>
    <m/>
    <s v=""/>
    <m/>
    <m/>
    <m/>
    <m/>
    <m/>
    <m/>
    <m/>
    <m/>
    <m/>
    <m/>
    <m/>
    <m/>
    <m/>
    <m/>
    <s v=""/>
  </r>
  <r>
    <x v="2846"/>
    <x v="4"/>
    <x v="2442"/>
    <s v="雨竜旭川線"/>
    <n v="1976"/>
    <n v="8"/>
    <n v="2016"/>
    <s v="Ⅱ"/>
    <n v="2021"/>
    <s v="Ⅰ"/>
    <n v="2021"/>
    <s v="Ⅰ"/>
    <x v="5"/>
    <x v="0"/>
    <m/>
    <m/>
    <n v="2026"/>
    <s v=""/>
    <s v=""/>
    <s v="修繕"/>
    <m/>
    <s v=""/>
    <s v=""/>
    <m/>
    <m/>
    <m/>
    <m/>
    <m/>
    <m/>
    <m/>
    <m/>
    <m/>
    <m/>
    <m/>
    <m/>
    <m/>
    <m/>
    <m/>
    <m/>
    <m/>
    <m/>
    <m/>
    <m/>
    <m/>
    <m/>
    <m/>
    <m/>
    <s v=""/>
    <s v=""/>
    <m/>
    <s v=""/>
    <m/>
    <s v=""/>
    <m/>
    <m/>
    <m/>
    <m/>
    <m/>
    <m/>
    <m/>
    <m/>
    <m/>
    <m/>
    <m/>
    <m/>
    <m/>
    <m/>
    <m/>
  </r>
  <r>
    <x v="2847"/>
    <x v="4"/>
    <x v="2443"/>
    <s v="雨竜旭川線"/>
    <n v="1977"/>
    <n v="8.3000000000000007"/>
    <n v="2016"/>
    <s v="Ⅱ"/>
    <n v="2021"/>
    <s v="Ⅱ"/>
    <n v="2021"/>
    <s v="Ⅱ"/>
    <x v="5"/>
    <x v="2"/>
    <m/>
    <m/>
    <n v="2026"/>
    <s v="修繕"/>
    <s v="修繕"/>
    <s v="修繕"/>
    <s v="修繕"/>
    <n v="2023"/>
    <n v="2025"/>
    <m/>
    <m/>
    <m/>
    <m/>
    <m/>
    <m/>
    <m/>
    <m/>
    <m/>
    <m/>
    <m/>
    <m/>
    <m/>
    <m/>
    <m/>
    <m/>
    <m/>
    <m/>
    <m/>
    <m/>
    <m/>
    <m/>
    <m/>
    <m/>
    <s v="修繕"/>
    <s v=""/>
    <m/>
    <s v=""/>
    <m/>
    <s v=""/>
    <s v="修繕"/>
    <n v="2023"/>
    <n v="2024"/>
    <m/>
    <m/>
    <m/>
    <m/>
    <m/>
    <s v="修繕"/>
    <n v="2024"/>
    <n v="2025"/>
    <s v="修繕"/>
    <n v="2023"/>
    <n v="2025"/>
    <n v="23.5"/>
  </r>
  <r>
    <x v="2848"/>
    <x v="4"/>
    <x v="2444"/>
    <s v="雨竜旭川線"/>
    <n v="1977"/>
    <n v="9"/>
    <n v="2016"/>
    <s v="Ⅱ"/>
    <n v="2021"/>
    <s v="Ⅰ"/>
    <n v="2021"/>
    <s v="Ⅰ"/>
    <x v="5"/>
    <x v="0"/>
    <m/>
    <m/>
    <n v="2026"/>
    <s v=""/>
    <s v=""/>
    <s v="修繕"/>
    <m/>
    <s v=""/>
    <s v=""/>
    <m/>
    <m/>
    <m/>
    <m/>
    <m/>
    <m/>
    <m/>
    <m/>
    <m/>
    <m/>
    <m/>
    <m/>
    <m/>
    <m/>
    <m/>
    <m/>
    <m/>
    <m/>
    <m/>
    <m/>
    <m/>
    <m/>
    <m/>
    <m/>
    <s v=""/>
    <s v=""/>
    <m/>
    <s v=""/>
    <m/>
    <s v=""/>
    <m/>
    <m/>
    <m/>
    <m/>
    <m/>
    <m/>
    <m/>
    <m/>
    <m/>
    <m/>
    <m/>
    <m/>
    <m/>
    <m/>
    <m/>
  </r>
  <r>
    <x v="2849"/>
    <x v="4"/>
    <x v="2445"/>
    <s v="雨竜旭川線"/>
    <n v="1992"/>
    <n v="78.7"/>
    <n v="2017"/>
    <s v="Ⅰ"/>
    <n v="2017"/>
    <s v="Ⅰ"/>
    <n v="2022"/>
    <s v="Ⅱ"/>
    <x v="2"/>
    <x v="2"/>
    <m/>
    <m/>
    <n v="2027"/>
    <s v=""/>
    <s v=""/>
    <s v="修繕"/>
    <m/>
    <s v=""/>
    <s v=""/>
    <m/>
    <m/>
    <m/>
    <m/>
    <m/>
    <m/>
    <m/>
    <m/>
    <m/>
    <m/>
    <m/>
    <m/>
    <m/>
    <m/>
    <m/>
    <m/>
    <m/>
    <m/>
    <m/>
    <m/>
    <m/>
    <m/>
    <m/>
    <m/>
    <s v=""/>
    <s v=""/>
    <m/>
    <s v=""/>
    <m/>
    <s v=""/>
    <m/>
    <m/>
    <m/>
    <m/>
    <m/>
    <m/>
    <m/>
    <m/>
    <m/>
    <m/>
    <m/>
    <m/>
    <m/>
    <m/>
    <m/>
  </r>
  <r>
    <x v="2850"/>
    <x v="4"/>
    <x v="278"/>
    <s v="雨竜旭川線"/>
    <n v="1960"/>
    <n v="63.4"/>
    <n v="2016"/>
    <s v="Ⅱ"/>
    <n v="2021"/>
    <s v="Ⅱ"/>
    <n v="2021"/>
    <s v="Ⅱ"/>
    <x v="5"/>
    <x v="2"/>
    <m/>
    <m/>
    <n v="2026"/>
    <s v=""/>
    <m/>
    <s v="修繕"/>
    <m/>
    <s v=""/>
    <s v=""/>
    <m/>
    <m/>
    <m/>
    <m/>
    <m/>
    <m/>
    <m/>
    <m/>
    <m/>
    <m/>
    <m/>
    <m/>
    <m/>
    <m/>
    <m/>
    <m/>
    <m/>
    <m/>
    <m/>
    <m/>
    <m/>
    <m/>
    <m/>
    <m/>
    <s v="修繕"/>
    <s v=""/>
    <m/>
    <s v=""/>
    <m/>
    <s v=""/>
    <m/>
    <m/>
    <m/>
    <m/>
    <m/>
    <m/>
    <m/>
    <m/>
    <m/>
    <m/>
    <m/>
    <m/>
    <m/>
    <m/>
    <s v=""/>
  </r>
  <r>
    <x v="2851"/>
    <x v="4"/>
    <x v="2446"/>
    <s v="雨竜旭川線"/>
    <n v="1992"/>
    <n v="2.6"/>
    <n v="2018"/>
    <s v="Ⅰ"/>
    <n v="2018"/>
    <s v="Ⅰ"/>
    <n v="2018"/>
    <s v="Ⅰ"/>
    <x v="6"/>
    <x v="0"/>
    <m/>
    <m/>
    <n v="2023"/>
    <s v=""/>
    <s v=""/>
    <s v="修繕"/>
    <m/>
    <s v=""/>
    <s v=""/>
    <m/>
    <m/>
    <m/>
    <m/>
    <m/>
    <m/>
    <m/>
    <m/>
    <m/>
    <m/>
    <m/>
    <m/>
    <m/>
    <m/>
    <m/>
    <m/>
    <s v=""/>
    <m/>
    <m/>
    <m/>
    <m/>
    <m/>
    <m/>
    <m/>
    <s v=""/>
    <s v=""/>
    <m/>
    <s v=""/>
    <m/>
    <s v=""/>
    <m/>
    <m/>
    <m/>
    <m/>
    <m/>
    <m/>
    <m/>
    <m/>
    <m/>
    <m/>
    <m/>
    <m/>
    <m/>
    <m/>
    <m/>
  </r>
  <r>
    <x v="2852"/>
    <x v="4"/>
    <x v="2447"/>
    <s v="雨竜旭川線"/>
    <n v="1993"/>
    <n v="26.4"/>
    <n v="2017"/>
    <s v="Ⅱ"/>
    <n v="2017"/>
    <s v="Ⅱ"/>
    <n v="2022"/>
    <s v="Ⅱ"/>
    <x v="2"/>
    <x v="2"/>
    <m/>
    <m/>
    <n v="2027"/>
    <s v=""/>
    <s v=""/>
    <s v="修繕"/>
    <m/>
    <s v=""/>
    <s v=""/>
    <m/>
    <m/>
    <m/>
    <m/>
    <m/>
    <m/>
    <m/>
    <m/>
    <m/>
    <m/>
    <m/>
    <m/>
    <m/>
    <m/>
    <m/>
    <m/>
    <m/>
    <m/>
    <m/>
    <m/>
    <m/>
    <m/>
    <m/>
    <m/>
    <s v=""/>
    <s v=""/>
    <m/>
    <s v=""/>
    <m/>
    <s v=""/>
    <m/>
    <m/>
    <m/>
    <m/>
    <m/>
    <m/>
    <m/>
    <m/>
    <m/>
    <m/>
    <m/>
    <m/>
    <m/>
    <m/>
    <s v=""/>
  </r>
  <r>
    <x v="2853"/>
    <x v="4"/>
    <x v="2448"/>
    <s v="雨竜旭川線"/>
    <n v="1976"/>
    <n v="23.5"/>
    <n v="2018"/>
    <s v="Ⅱ"/>
    <n v="2018"/>
    <s v="Ⅱ"/>
    <n v="2018"/>
    <s v="Ⅱ"/>
    <x v="6"/>
    <x v="2"/>
    <m/>
    <m/>
    <n v="2023"/>
    <s v=""/>
    <m/>
    <s v="修繕"/>
    <m/>
    <s v=""/>
    <s v=""/>
    <m/>
    <m/>
    <m/>
    <m/>
    <m/>
    <m/>
    <m/>
    <m/>
    <m/>
    <m/>
    <m/>
    <m/>
    <m/>
    <m/>
    <m/>
    <m/>
    <m/>
    <m/>
    <m/>
    <m/>
    <m/>
    <m/>
    <m/>
    <m/>
    <s v="修繕"/>
    <s v=""/>
    <m/>
    <s v=""/>
    <m/>
    <s v=""/>
    <m/>
    <m/>
    <m/>
    <m/>
    <m/>
    <m/>
    <m/>
    <m/>
    <m/>
    <m/>
    <m/>
    <m/>
    <m/>
    <m/>
    <s v=""/>
  </r>
  <r>
    <x v="2854"/>
    <x v="4"/>
    <x v="2449"/>
    <s v="雨竜旭川線"/>
    <n v="1984"/>
    <n v="219.9"/>
    <n v="2018"/>
    <s v="Ⅰ"/>
    <n v="2018"/>
    <s v="Ⅰ"/>
    <n v="2018"/>
    <s v="Ⅰ"/>
    <x v="6"/>
    <x v="0"/>
    <m/>
    <m/>
    <n v="2023"/>
    <s v=""/>
    <s v=""/>
    <s v="修繕"/>
    <m/>
    <s v=""/>
    <s v=""/>
    <m/>
    <m/>
    <m/>
    <m/>
    <m/>
    <m/>
    <m/>
    <m/>
    <m/>
    <m/>
    <m/>
    <m/>
    <m/>
    <m/>
    <m/>
    <m/>
    <m/>
    <m/>
    <m/>
    <m/>
    <m/>
    <m/>
    <m/>
    <m/>
    <s v=""/>
    <s v=""/>
    <m/>
    <s v=""/>
    <m/>
    <s v=""/>
    <m/>
    <m/>
    <m/>
    <m/>
    <m/>
    <m/>
    <m/>
    <m/>
    <m/>
    <m/>
    <m/>
    <m/>
    <m/>
    <m/>
    <m/>
  </r>
  <r>
    <x v="2855"/>
    <x v="4"/>
    <x v="2450"/>
    <s v="雨竜旭川線"/>
    <n v="1987"/>
    <n v="19.2"/>
    <n v="2017"/>
    <s v="Ⅰ"/>
    <n v="2017"/>
    <s v="Ⅰ"/>
    <n v="2022"/>
    <s v="Ⅰ"/>
    <x v="2"/>
    <x v="0"/>
    <m/>
    <m/>
    <n v="2027"/>
    <s v=""/>
    <s v=""/>
    <s v="修繕"/>
    <m/>
    <s v=""/>
    <s v=""/>
    <m/>
    <m/>
    <m/>
    <m/>
    <m/>
    <m/>
    <m/>
    <m/>
    <m/>
    <m/>
    <m/>
    <m/>
    <m/>
    <m/>
    <m/>
    <m/>
    <m/>
    <m/>
    <m/>
    <m/>
    <m/>
    <m/>
    <m/>
    <m/>
    <s v=""/>
    <s v=""/>
    <m/>
    <s v=""/>
    <m/>
    <s v=""/>
    <m/>
    <m/>
    <m/>
    <m/>
    <m/>
    <m/>
    <m/>
    <m/>
    <m/>
    <m/>
    <m/>
    <m/>
    <m/>
    <m/>
    <m/>
  </r>
  <r>
    <x v="2856"/>
    <x v="4"/>
    <x v="2451"/>
    <s v="雨竜旭川線"/>
    <n v="1984"/>
    <n v="16"/>
    <n v="2017"/>
    <s v="Ⅰ"/>
    <n v="2017"/>
    <s v="Ⅰ"/>
    <n v="2022"/>
    <s v="Ⅰ"/>
    <x v="2"/>
    <x v="0"/>
    <m/>
    <m/>
    <n v="2027"/>
    <s v=""/>
    <s v=""/>
    <s v="修繕"/>
    <m/>
    <s v=""/>
    <s v=""/>
    <m/>
    <m/>
    <m/>
    <m/>
    <m/>
    <m/>
    <m/>
    <m/>
    <m/>
    <m/>
    <m/>
    <m/>
    <m/>
    <m/>
    <m/>
    <m/>
    <m/>
    <m/>
    <m/>
    <m/>
    <m/>
    <m/>
    <m/>
    <m/>
    <s v=""/>
    <s v=""/>
    <m/>
    <s v=""/>
    <m/>
    <s v=""/>
    <m/>
    <m/>
    <m/>
    <m/>
    <m/>
    <m/>
    <m/>
    <m/>
    <m/>
    <m/>
    <m/>
    <m/>
    <m/>
    <m/>
    <m/>
  </r>
  <r>
    <x v="2857"/>
    <x v="4"/>
    <x v="2452"/>
    <s v="雨竜旭川線"/>
    <n v="1969"/>
    <n v="75.400000000000006"/>
    <n v="2017"/>
    <s v="Ⅱ"/>
    <n v="2017"/>
    <s v="Ⅱ"/>
    <n v="2022"/>
    <s v="Ⅱ"/>
    <x v="2"/>
    <x v="2"/>
    <m/>
    <m/>
    <n v="2027"/>
    <s v=""/>
    <s v=""/>
    <s v="修繕"/>
    <m/>
    <s v=""/>
    <s v=""/>
    <m/>
    <m/>
    <m/>
    <m/>
    <m/>
    <m/>
    <m/>
    <m/>
    <m/>
    <m/>
    <m/>
    <m/>
    <m/>
    <m/>
    <m/>
    <m/>
    <m/>
    <m/>
    <m/>
    <m/>
    <m/>
    <m/>
    <m/>
    <m/>
    <s v=""/>
    <s v=""/>
    <m/>
    <s v=""/>
    <m/>
    <s v=""/>
    <m/>
    <m/>
    <m/>
    <m/>
    <m/>
    <m/>
    <m/>
    <m/>
    <m/>
    <m/>
    <m/>
    <m/>
    <m/>
    <m/>
    <s v=""/>
  </r>
  <r>
    <x v="2858"/>
    <x v="4"/>
    <x v="709"/>
    <s v="雨竜旭川線"/>
    <n v="1989"/>
    <n v="47.7"/>
    <n v="2017"/>
    <s v="Ⅰ"/>
    <n v="2017"/>
    <s v="Ⅰ"/>
    <n v="2022"/>
    <s v="Ⅰ"/>
    <x v="2"/>
    <x v="0"/>
    <m/>
    <m/>
    <n v="2027"/>
    <s v=""/>
    <s v=""/>
    <s v="修繕"/>
    <m/>
    <s v=""/>
    <s v=""/>
    <m/>
    <m/>
    <m/>
    <m/>
    <m/>
    <m/>
    <m/>
    <m/>
    <m/>
    <m/>
    <m/>
    <m/>
    <m/>
    <m/>
    <m/>
    <m/>
    <m/>
    <m/>
    <m/>
    <m/>
    <m/>
    <m/>
    <m/>
    <m/>
    <s v=""/>
    <s v=""/>
    <m/>
    <s v=""/>
    <m/>
    <s v=""/>
    <m/>
    <m/>
    <m/>
    <m/>
    <m/>
    <m/>
    <m/>
    <m/>
    <m/>
    <m/>
    <m/>
    <m/>
    <m/>
    <m/>
    <m/>
  </r>
  <r>
    <x v="2859"/>
    <x v="4"/>
    <x v="2453"/>
    <s v="雨竜旭川線"/>
    <n v="1995"/>
    <n v="2.8"/>
    <n v="2018"/>
    <s v="Ⅰ"/>
    <n v="2018"/>
    <s v="Ⅰ"/>
    <n v="2018"/>
    <s v="Ⅰ"/>
    <x v="6"/>
    <x v="0"/>
    <m/>
    <m/>
    <n v="2023"/>
    <s v=""/>
    <s v=""/>
    <s v="修繕"/>
    <m/>
    <s v=""/>
    <s v=""/>
    <m/>
    <m/>
    <m/>
    <m/>
    <m/>
    <m/>
    <m/>
    <m/>
    <m/>
    <m/>
    <m/>
    <m/>
    <m/>
    <m/>
    <m/>
    <m/>
    <m/>
    <m/>
    <m/>
    <m/>
    <m/>
    <m/>
    <m/>
    <m/>
    <s v=""/>
    <s v=""/>
    <m/>
    <s v=""/>
    <m/>
    <s v=""/>
    <m/>
    <m/>
    <m/>
    <m/>
    <m/>
    <m/>
    <m/>
    <m/>
    <m/>
    <m/>
    <m/>
    <m/>
    <m/>
    <m/>
    <m/>
  </r>
  <r>
    <x v="2860"/>
    <x v="4"/>
    <x v="2454"/>
    <s v="雨竜旭川線"/>
    <n v="1995"/>
    <n v="3.3"/>
    <n v="2018"/>
    <s v="Ⅰ"/>
    <n v="2018"/>
    <s v="Ⅰ"/>
    <n v="2018"/>
    <s v="Ⅰ"/>
    <x v="6"/>
    <x v="0"/>
    <m/>
    <m/>
    <n v="2023"/>
    <s v=""/>
    <s v=""/>
    <s v="修繕"/>
    <m/>
    <s v=""/>
    <s v=""/>
    <m/>
    <m/>
    <m/>
    <m/>
    <m/>
    <m/>
    <m/>
    <m/>
    <m/>
    <m/>
    <m/>
    <m/>
    <m/>
    <m/>
    <m/>
    <m/>
    <m/>
    <m/>
    <m/>
    <m/>
    <m/>
    <m/>
    <m/>
    <m/>
    <s v=""/>
    <s v=""/>
    <m/>
    <s v=""/>
    <m/>
    <s v=""/>
    <m/>
    <m/>
    <m/>
    <m/>
    <m/>
    <m/>
    <m/>
    <m/>
    <m/>
    <m/>
    <m/>
    <m/>
    <m/>
    <m/>
    <m/>
  </r>
  <r>
    <x v="2861"/>
    <x v="4"/>
    <x v="2455"/>
    <s v="雨竜旭川線"/>
    <n v="1976"/>
    <n v="25"/>
    <n v="2018"/>
    <s v="Ⅰ"/>
    <n v="2018"/>
    <s v="Ⅰ"/>
    <n v="2018"/>
    <s v="Ⅰ"/>
    <x v="6"/>
    <x v="0"/>
    <m/>
    <m/>
    <n v="2023"/>
    <s v=""/>
    <s v=""/>
    <s v="修繕"/>
    <m/>
    <s v=""/>
    <s v=""/>
    <m/>
    <m/>
    <m/>
    <m/>
    <m/>
    <m/>
    <m/>
    <m/>
    <m/>
    <m/>
    <m/>
    <m/>
    <m/>
    <m/>
    <m/>
    <m/>
    <m/>
    <m/>
    <m/>
    <m/>
    <m/>
    <m/>
    <m/>
    <m/>
    <s v=""/>
    <s v=""/>
    <m/>
    <s v=""/>
    <m/>
    <s v=""/>
    <m/>
    <m/>
    <m/>
    <m/>
    <m/>
    <m/>
    <m/>
    <m/>
    <m/>
    <m/>
    <m/>
    <m/>
    <m/>
    <m/>
    <m/>
  </r>
  <r>
    <x v="2862"/>
    <x v="4"/>
    <x v="2456"/>
    <s v="雨竜旭川線"/>
    <n v="1981"/>
    <n v="7"/>
    <n v="2017"/>
    <s v="Ⅲ"/>
    <n v="2017"/>
    <s v="Ⅲ"/>
    <n v="2022"/>
    <s v="Ⅱ"/>
    <x v="2"/>
    <x v="2"/>
    <m/>
    <m/>
    <n v="2027"/>
    <s v="修繕"/>
    <s v="修繕"/>
    <s v="修繕"/>
    <s v="修繕"/>
    <n v="2020"/>
    <n v="2023"/>
    <s v="補助"/>
    <n v="26"/>
    <s v="補助"/>
    <n v="8.73"/>
    <m/>
    <m/>
    <s v="補助"/>
    <n v="3"/>
    <s v="補助"/>
    <n v="2"/>
    <s v="補助"/>
    <n v="25"/>
    <s v="補助"/>
    <n v="8.73"/>
    <m/>
    <m/>
    <s v="補助"/>
    <n v="25"/>
    <s v="修繕"/>
    <s v="支承補修"/>
    <n v="2021"/>
    <s v="2021.04"/>
    <m/>
    <m/>
    <s v=""/>
    <s v=""/>
    <m/>
    <s v=""/>
    <m/>
    <s v=""/>
    <s v="修繕"/>
    <n v="2020"/>
    <n v="2023"/>
    <s v="修繕"/>
    <n v="2020"/>
    <n v="2023"/>
    <s v="修繕"/>
    <n v="19.2"/>
    <m/>
    <m/>
    <m/>
    <m/>
    <m/>
    <m/>
    <n v="62"/>
  </r>
  <r>
    <x v="2863"/>
    <x v="4"/>
    <x v="2457"/>
    <s v="雨竜旭川線"/>
    <n v="1990"/>
    <n v="5"/>
    <n v="2018"/>
    <s v="Ⅰ"/>
    <n v="2018"/>
    <s v="Ⅰ"/>
    <n v="2018"/>
    <s v="Ⅰ"/>
    <x v="6"/>
    <x v="0"/>
    <m/>
    <m/>
    <n v="2023"/>
    <s v=""/>
    <s v=""/>
    <s v="修繕"/>
    <m/>
    <s v=""/>
    <s v=""/>
    <m/>
    <m/>
    <m/>
    <m/>
    <m/>
    <m/>
    <m/>
    <m/>
    <m/>
    <m/>
    <m/>
    <m/>
    <m/>
    <m/>
    <m/>
    <m/>
    <m/>
    <m/>
    <m/>
    <m/>
    <m/>
    <m/>
    <m/>
    <m/>
    <s v=""/>
    <s v=""/>
    <m/>
    <s v=""/>
    <m/>
    <s v=""/>
    <m/>
    <m/>
    <m/>
    <m/>
    <m/>
    <m/>
    <m/>
    <m/>
    <m/>
    <m/>
    <m/>
    <m/>
    <m/>
    <m/>
    <m/>
  </r>
  <r>
    <x v="2864"/>
    <x v="4"/>
    <x v="2458"/>
    <s v="雨竜旭川線"/>
    <n v="1973"/>
    <n v="21.9"/>
    <n v="2017"/>
    <s v="Ⅱ"/>
    <n v="2017"/>
    <s v="Ⅱ"/>
    <n v="2022"/>
    <s v="Ⅱ"/>
    <x v="2"/>
    <x v="2"/>
    <m/>
    <m/>
    <n v="2027"/>
    <s v="修繕"/>
    <s v="修繕"/>
    <s v="修繕"/>
    <s v="修繕"/>
    <n v="2021"/>
    <n v="2024"/>
    <s v="補助"/>
    <n v="7"/>
    <s v="補助"/>
    <n v="2.13"/>
    <m/>
    <m/>
    <m/>
    <m/>
    <m/>
    <m/>
    <s v="補助"/>
    <n v="7"/>
    <s v="補助"/>
    <n v="2.13"/>
    <m/>
    <m/>
    <m/>
    <m/>
    <m/>
    <m/>
    <m/>
    <m/>
    <m/>
    <m/>
    <s v=""/>
    <s v=""/>
    <m/>
    <s v=""/>
    <m/>
    <s v=""/>
    <s v="修繕"/>
    <n v="2021"/>
    <n v="2023"/>
    <m/>
    <m/>
    <m/>
    <m/>
    <m/>
    <s v="修繕"/>
    <n v="2021"/>
    <n v="2024"/>
    <s v="修繕"/>
    <n v="2021"/>
    <n v="2024"/>
    <n v="103.61"/>
  </r>
  <r>
    <x v="2865"/>
    <x v="4"/>
    <x v="2459"/>
    <s v="雨竜旭川線"/>
    <n v="1976"/>
    <n v="12.8"/>
    <n v="2018"/>
    <s v="Ⅰ"/>
    <n v="2018"/>
    <s v="Ⅰ"/>
    <n v="2018"/>
    <s v="Ⅰ"/>
    <x v="6"/>
    <x v="0"/>
    <m/>
    <m/>
    <n v="2023"/>
    <s v=""/>
    <s v=""/>
    <s v="修繕"/>
    <m/>
    <s v=""/>
    <s v=""/>
    <m/>
    <m/>
    <m/>
    <m/>
    <m/>
    <m/>
    <m/>
    <m/>
    <m/>
    <m/>
    <m/>
    <m/>
    <m/>
    <m/>
    <m/>
    <m/>
    <m/>
    <m/>
    <m/>
    <m/>
    <m/>
    <m/>
    <m/>
    <m/>
    <s v=""/>
    <s v=""/>
    <m/>
    <s v=""/>
    <m/>
    <s v=""/>
    <m/>
    <m/>
    <m/>
    <m/>
    <m/>
    <m/>
    <m/>
    <m/>
    <m/>
    <m/>
    <m/>
    <m/>
    <m/>
    <m/>
    <m/>
  </r>
  <r>
    <x v="2866"/>
    <x v="4"/>
    <x v="2460"/>
    <s v="雨竜旭川線"/>
    <n v="1974"/>
    <n v="24.9"/>
    <n v="2018"/>
    <s v="Ⅰ"/>
    <n v="2018"/>
    <s v="Ⅰ"/>
    <n v="2018"/>
    <s v="Ⅰ"/>
    <x v="6"/>
    <x v="0"/>
    <m/>
    <m/>
    <n v="2023"/>
    <s v=""/>
    <s v=""/>
    <s v="修繕"/>
    <m/>
    <s v=""/>
    <s v=""/>
    <m/>
    <m/>
    <m/>
    <m/>
    <m/>
    <m/>
    <m/>
    <m/>
    <m/>
    <m/>
    <m/>
    <m/>
    <m/>
    <m/>
    <m/>
    <m/>
    <m/>
    <m/>
    <m/>
    <m/>
    <m/>
    <m/>
    <m/>
    <m/>
    <s v=""/>
    <s v=""/>
    <m/>
    <s v=""/>
    <m/>
    <s v=""/>
    <m/>
    <m/>
    <m/>
    <m/>
    <m/>
    <m/>
    <m/>
    <m/>
    <m/>
    <m/>
    <m/>
    <m/>
    <m/>
    <m/>
    <m/>
  </r>
  <r>
    <x v="2867"/>
    <x v="4"/>
    <x v="2461"/>
    <s v="雨竜旭川線"/>
    <n v="1968"/>
    <n v="7"/>
    <n v="2018"/>
    <s v="Ⅰ"/>
    <n v="2018"/>
    <s v="Ⅰ"/>
    <n v="2018"/>
    <s v="Ⅰ"/>
    <x v="6"/>
    <x v="0"/>
    <m/>
    <m/>
    <n v="2023"/>
    <s v=""/>
    <s v=""/>
    <s v="修繕"/>
    <m/>
    <s v=""/>
    <s v=""/>
    <m/>
    <m/>
    <m/>
    <m/>
    <m/>
    <m/>
    <m/>
    <m/>
    <m/>
    <m/>
    <m/>
    <m/>
    <m/>
    <m/>
    <m/>
    <m/>
    <m/>
    <m/>
    <m/>
    <m/>
    <m/>
    <m/>
    <m/>
    <m/>
    <s v=""/>
    <s v=""/>
    <m/>
    <s v=""/>
    <m/>
    <s v=""/>
    <m/>
    <m/>
    <m/>
    <m/>
    <m/>
    <m/>
    <m/>
    <m/>
    <m/>
    <m/>
    <m/>
    <m/>
    <m/>
    <m/>
    <m/>
  </r>
  <r>
    <x v="2868"/>
    <x v="4"/>
    <x v="557"/>
    <s v="雨竜旭川線"/>
    <n v="1979"/>
    <n v="55"/>
    <n v="2017"/>
    <s v="Ⅰ"/>
    <n v="2017"/>
    <s v="Ⅰ"/>
    <n v="2022"/>
    <s v="Ⅰ"/>
    <x v="2"/>
    <x v="0"/>
    <m/>
    <m/>
    <n v="2027"/>
    <s v=""/>
    <s v=""/>
    <s v="修繕"/>
    <m/>
    <s v=""/>
    <s v=""/>
    <m/>
    <m/>
    <m/>
    <m/>
    <m/>
    <m/>
    <m/>
    <m/>
    <m/>
    <m/>
    <m/>
    <m/>
    <m/>
    <m/>
    <m/>
    <m/>
    <m/>
    <m/>
    <m/>
    <m/>
    <m/>
    <m/>
    <m/>
    <m/>
    <s v=""/>
    <s v=""/>
    <m/>
    <s v=""/>
    <m/>
    <s v=""/>
    <m/>
    <m/>
    <m/>
    <m/>
    <m/>
    <m/>
    <m/>
    <m/>
    <m/>
    <m/>
    <m/>
    <m/>
    <m/>
    <m/>
    <m/>
  </r>
  <r>
    <x v="2869"/>
    <x v="4"/>
    <x v="2462"/>
    <s v="雨竜旭川線"/>
    <n v="1971"/>
    <n v="45"/>
    <n v="2016"/>
    <s v="Ⅰ"/>
    <n v="2021"/>
    <s v="Ⅱ"/>
    <n v="2021"/>
    <s v="Ⅱ"/>
    <x v="5"/>
    <x v="2"/>
    <m/>
    <m/>
    <n v="2026"/>
    <s v=""/>
    <s v="修繕"/>
    <s v="修繕"/>
    <s v="修繕"/>
    <n v="2023"/>
    <n v="2025"/>
    <m/>
    <m/>
    <m/>
    <m/>
    <m/>
    <m/>
    <m/>
    <m/>
    <m/>
    <m/>
    <m/>
    <m/>
    <m/>
    <m/>
    <m/>
    <m/>
    <s v=""/>
    <m/>
    <m/>
    <m/>
    <m/>
    <m/>
    <m/>
    <m/>
    <m/>
    <s v=""/>
    <m/>
    <s v=""/>
    <m/>
    <s v=""/>
    <m/>
    <m/>
    <m/>
    <m/>
    <m/>
    <m/>
    <m/>
    <m/>
    <s v="修繕"/>
    <n v="2024"/>
    <n v="2025"/>
    <s v="修繕"/>
    <n v="2023"/>
    <n v="2025"/>
    <n v="85"/>
  </r>
  <r>
    <x v="2870"/>
    <x v="4"/>
    <x v="2463"/>
    <s v="雨竜旭川線"/>
    <n v="1974"/>
    <n v="26.4"/>
    <n v="2018"/>
    <s v="Ⅱ"/>
    <n v="2018"/>
    <s v="Ⅱ"/>
    <n v="2018"/>
    <s v="Ⅱ"/>
    <x v="6"/>
    <x v="2"/>
    <m/>
    <m/>
    <n v="2023"/>
    <s v=""/>
    <s v=""/>
    <s v="修繕"/>
    <m/>
    <s v=""/>
    <s v=""/>
    <m/>
    <m/>
    <m/>
    <m/>
    <m/>
    <m/>
    <m/>
    <m/>
    <m/>
    <m/>
    <m/>
    <m/>
    <m/>
    <m/>
    <m/>
    <m/>
    <m/>
    <m/>
    <m/>
    <m/>
    <m/>
    <m/>
    <m/>
    <m/>
    <m/>
    <s v=""/>
    <m/>
    <s v=""/>
    <m/>
    <s v=""/>
    <m/>
    <m/>
    <m/>
    <m/>
    <m/>
    <m/>
    <m/>
    <m/>
    <m/>
    <m/>
    <m/>
    <m/>
    <m/>
    <m/>
    <s v=""/>
  </r>
  <r>
    <x v="2871"/>
    <x v="4"/>
    <x v="2464"/>
    <s v="雨竜旭川線"/>
    <n v="1975"/>
    <n v="14"/>
    <n v="2018"/>
    <s v="Ⅱ"/>
    <n v="2018"/>
    <s v="Ⅱ"/>
    <n v="2018"/>
    <s v="Ⅱ"/>
    <x v="6"/>
    <x v="2"/>
    <m/>
    <m/>
    <n v="2023"/>
    <s v=""/>
    <s v=""/>
    <s v="修繕"/>
    <m/>
    <s v=""/>
    <s v=""/>
    <m/>
    <m/>
    <m/>
    <m/>
    <m/>
    <m/>
    <m/>
    <m/>
    <m/>
    <m/>
    <m/>
    <m/>
    <m/>
    <m/>
    <m/>
    <m/>
    <m/>
    <m/>
    <m/>
    <m/>
    <m/>
    <m/>
    <m/>
    <m/>
    <m/>
    <s v=""/>
    <m/>
    <s v=""/>
    <m/>
    <s v=""/>
    <m/>
    <m/>
    <m/>
    <m/>
    <m/>
    <m/>
    <m/>
    <m/>
    <m/>
    <m/>
    <m/>
    <m/>
    <m/>
    <m/>
    <s v=""/>
  </r>
  <r>
    <x v="2872"/>
    <x v="4"/>
    <x v="2465"/>
    <s v="雨竜旭川線"/>
    <n v="1975"/>
    <n v="10"/>
    <n v="2018"/>
    <s v="Ⅰ"/>
    <n v="2018"/>
    <s v="Ⅰ"/>
    <n v="2018"/>
    <s v="Ⅰ"/>
    <x v="6"/>
    <x v="0"/>
    <m/>
    <m/>
    <n v="2023"/>
    <s v=""/>
    <s v=""/>
    <s v="修繕"/>
    <m/>
    <s v=""/>
    <s v=""/>
    <m/>
    <m/>
    <m/>
    <m/>
    <m/>
    <m/>
    <m/>
    <m/>
    <m/>
    <m/>
    <m/>
    <m/>
    <m/>
    <m/>
    <m/>
    <m/>
    <m/>
    <m/>
    <m/>
    <m/>
    <m/>
    <m/>
    <m/>
    <m/>
    <s v=""/>
    <s v=""/>
    <m/>
    <s v=""/>
    <m/>
    <s v=""/>
    <m/>
    <m/>
    <m/>
    <m/>
    <m/>
    <m/>
    <m/>
    <m/>
    <m/>
    <m/>
    <m/>
    <m/>
    <m/>
    <m/>
    <m/>
  </r>
  <r>
    <x v="2873"/>
    <x v="4"/>
    <x v="2466"/>
    <s v="雨竜旭川線"/>
    <n v="1969"/>
    <n v="46"/>
    <n v="2018"/>
    <s v="Ⅰ"/>
    <n v="2018"/>
    <s v="Ⅰ"/>
    <n v="2018"/>
    <s v="Ⅰ"/>
    <x v="6"/>
    <x v="0"/>
    <m/>
    <m/>
    <n v="2023"/>
    <s v=""/>
    <s v=""/>
    <s v="修繕"/>
    <m/>
    <s v=""/>
    <s v=""/>
    <m/>
    <m/>
    <m/>
    <m/>
    <m/>
    <m/>
    <m/>
    <m/>
    <m/>
    <m/>
    <m/>
    <m/>
    <m/>
    <m/>
    <m/>
    <m/>
    <s v=""/>
    <m/>
    <m/>
    <m/>
    <m/>
    <m/>
    <m/>
    <m/>
    <s v=""/>
    <s v=""/>
    <m/>
    <s v=""/>
    <m/>
    <s v=""/>
    <m/>
    <m/>
    <m/>
    <m/>
    <m/>
    <m/>
    <m/>
    <m/>
    <m/>
    <m/>
    <m/>
    <m/>
    <m/>
    <m/>
    <m/>
  </r>
  <r>
    <x v="2874"/>
    <x v="4"/>
    <x v="2467"/>
    <s v="雨竜旭川線"/>
    <n v="1970"/>
    <n v="45"/>
    <n v="2016"/>
    <s v="Ⅰ"/>
    <n v="2021"/>
    <s v="Ⅲ"/>
    <n v="2021"/>
    <s v="Ⅲ"/>
    <x v="5"/>
    <x v="1"/>
    <m/>
    <m/>
    <n v="2026"/>
    <s v="修繕"/>
    <s v="修繕"/>
    <s v="修繕"/>
    <s v="修繕"/>
    <n v="2023"/>
    <n v="2024"/>
    <m/>
    <m/>
    <m/>
    <m/>
    <m/>
    <m/>
    <m/>
    <m/>
    <m/>
    <m/>
    <m/>
    <m/>
    <m/>
    <m/>
    <m/>
    <m/>
    <s v="補助"/>
    <n v="10"/>
    <m/>
    <m/>
    <m/>
    <m/>
    <m/>
    <m/>
    <s v="修繕"/>
    <s v="修繕（支承補修）"/>
    <m/>
    <s v=""/>
    <m/>
    <s v=""/>
    <s v="修繕"/>
    <n v="2023"/>
    <n v="2024"/>
    <s v="修繕"/>
    <n v="2023"/>
    <n v="2024"/>
    <s v="修繕"/>
    <n v="4.8"/>
    <s v="修繕"/>
    <n v="2023"/>
    <n v="2024"/>
    <s v="修繕"/>
    <n v="2023"/>
    <n v="2024"/>
    <n v="90"/>
  </r>
  <r>
    <x v="2875"/>
    <x v="4"/>
    <x v="2468"/>
    <s v="雨竜旭川線"/>
    <n v="1991"/>
    <n v="7"/>
    <n v="2018"/>
    <s v="Ⅰ"/>
    <n v="2018"/>
    <s v="Ⅰ"/>
    <n v="2018"/>
    <s v="Ⅰ"/>
    <x v="6"/>
    <x v="0"/>
    <m/>
    <m/>
    <n v="2023"/>
    <s v=""/>
    <s v=""/>
    <s v="修繕"/>
    <m/>
    <s v=""/>
    <s v=""/>
    <m/>
    <m/>
    <m/>
    <m/>
    <m/>
    <m/>
    <m/>
    <m/>
    <m/>
    <m/>
    <m/>
    <m/>
    <m/>
    <m/>
    <m/>
    <m/>
    <m/>
    <m/>
    <m/>
    <m/>
    <m/>
    <m/>
    <m/>
    <m/>
    <s v=""/>
    <s v=""/>
    <m/>
    <s v=""/>
    <m/>
    <s v=""/>
    <m/>
    <m/>
    <m/>
    <m/>
    <m/>
    <m/>
    <m/>
    <m/>
    <m/>
    <m/>
    <m/>
    <m/>
    <m/>
    <m/>
    <m/>
  </r>
  <r>
    <x v="2876"/>
    <x v="4"/>
    <x v="2469"/>
    <s v="雨竜旭川線"/>
    <n v="2006"/>
    <n v="18.7"/>
    <n v="2017"/>
    <s v="Ⅰ"/>
    <n v="2017"/>
    <s v="Ⅰ"/>
    <n v="2022"/>
    <s v="Ⅰ"/>
    <x v="2"/>
    <x v="0"/>
    <m/>
    <m/>
    <n v="2027"/>
    <s v=""/>
    <s v=""/>
    <s v="修繕"/>
    <m/>
    <s v=""/>
    <s v=""/>
    <m/>
    <m/>
    <m/>
    <m/>
    <m/>
    <m/>
    <m/>
    <m/>
    <m/>
    <m/>
    <m/>
    <m/>
    <m/>
    <m/>
    <m/>
    <m/>
    <m/>
    <m/>
    <m/>
    <m/>
    <m/>
    <m/>
    <m/>
    <m/>
    <s v=""/>
    <s v=""/>
    <m/>
    <s v=""/>
    <m/>
    <s v=""/>
    <m/>
    <m/>
    <m/>
    <m/>
    <m/>
    <m/>
    <m/>
    <m/>
    <m/>
    <m/>
    <m/>
    <m/>
    <m/>
    <m/>
    <m/>
  </r>
  <r>
    <x v="2877"/>
    <x v="4"/>
    <x v="2470"/>
    <s v="雨竜旭川線"/>
    <n v="2001"/>
    <n v="10"/>
    <n v="2017"/>
    <s v="Ⅰ"/>
    <n v="2017"/>
    <s v="Ⅰ"/>
    <n v="2022"/>
    <s v="Ⅰ"/>
    <x v="2"/>
    <x v="0"/>
    <m/>
    <m/>
    <n v="2027"/>
    <s v=""/>
    <s v=""/>
    <s v="修繕"/>
    <m/>
    <s v=""/>
    <s v=""/>
    <m/>
    <m/>
    <m/>
    <m/>
    <m/>
    <m/>
    <m/>
    <m/>
    <m/>
    <m/>
    <m/>
    <m/>
    <m/>
    <m/>
    <m/>
    <m/>
    <m/>
    <m/>
    <m/>
    <m/>
    <m/>
    <m/>
    <m/>
    <m/>
    <s v=""/>
    <s v=""/>
    <m/>
    <s v=""/>
    <m/>
    <s v=""/>
    <m/>
    <m/>
    <m/>
    <m/>
    <m/>
    <m/>
    <m/>
    <m/>
    <m/>
    <m/>
    <m/>
    <m/>
    <m/>
    <m/>
    <m/>
  </r>
  <r>
    <x v="2878"/>
    <x v="4"/>
    <x v="2471"/>
    <s v="雨竜旭川線"/>
    <n v="1980"/>
    <n v="13"/>
    <n v="2018"/>
    <s v="Ⅰ"/>
    <n v="2018"/>
    <s v="Ⅰ"/>
    <n v="2018"/>
    <s v="Ⅰ"/>
    <x v="6"/>
    <x v="0"/>
    <m/>
    <m/>
    <n v="2023"/>
    <s v=""/>
    <s v=""/>
    <s v="修繕"/>
    <m/>
    <s v=""/>
    <s v=""/>
    <m/>
    <m/>
    <m/>
    <m/>
    <m/>
    <m/>
    <m/>
    <m/>
    <m/>
    <m/>
    <m/>
    <m/>
    <m/>
    <m/>
    <m/>
    <m/>
    <m/>
    <m/>
    <m/>
    <m/>
    <m/>
    <m/>
    <m/>
    <m/>
    <s v=""/>
    <s v=""/>
    <m/>
    <s v=""/>
    <m/>
    <s v=""/>
    <m/>
    <m/>
    <m/>
    <m/>
    <m/>
    <m/>
    <m/>
    <m/>
    <m/>
    <m/>
    <m/>
    <m/>
    <m/>
    <m/>
    <m/>
  </r>
  <r>
    <x v="2879"/>
    <x v="4"/>
    <x v="2472"/>
    <s v="雨竜旭川線"/>
    <n v="1982"/>
    <n v="4"/>
    <n v="2016"/>
    <s v="Ⅰ"/>
    <n v="2021"/>
    <s v="Ⅰ"/>
    <n v="2021"/>
    <s v="Ⅰ"/>
    <x v="5"/>
    <x v="0"/>
    <m/>
    <m/>
    <n v="2026"/>
    <s v=""/>
    <s v=""/>
    <s v="修繕"/>
    <m/>
    <s v=""/>
    <s v=""/>
    <m/>
    <m/>
    <m/>
    <m/>
    <m/>
    <m/>
    <m/>
    <m/>
    <m/>
    <m/>
    <m/>
    <m/>
    <m/>
    <m/>
    <m/>
    <m/>
    <m/>
    <m/>
    <m/>
    <m/>
    <m/>
    <m/>
    <m/>
    <m/>
    <s v=""/>
    <s v=""/>
    <m/>
    <s v=""/>
    <m/>
    <s v=""/>
    <m/>
    <m/>
    <m/>
    <m/>
    <m/>
    <m/>
    <m/>
    <m/>
    <m/>
    <m/>
    <m/>
    <m/>
    <m/>
    <m/>
    <m/>
  </r>
  <r>
    <x v="2880"/>
    <x v="4"/>
    <x v="2473"/>
    <s v="雨竜旭川線"/>
    <n v="1990"/>
    <n v="7"/>
    <n v="2018"/>
    <s v="Ⅰ"/>
    <n v="2018"/>
    <s v="Ⅰ"/>
    <n v="2018"/>
    <s v="Ⅰ"/>
    <x v="6"/>
    <x v="0"/>
    <m/>
    <m/>
    <n v="2023"/>
    <s v=""/>
    <s v=""/>
    <s v="修繕"/>
    <m/>
    <s v=""/>
    <s v=""/>
    <m/>
    <m/>
    <m/>
    <m/>
    <m/>
    <m/>
    <m/>
    <m/>
    <m/>
    <m/>
    <m/>
    <m/>
    <m/>
    <m/>
    <m/>
    <m/>
    <m/>
    <m/>
    <m/>
    <m/>
    <m/>
    <m/>
    <m/>
    <m/>
    <s v=""/>
    <s v=""/>
    <m/>
    <s v=""/>
    <m/>
    <s v=""/>
    <m/>
    <m/>
    <m/>
    <m/>
    <m/>
    <m/>
    <m/>
    <m/>
    <m/>
    <m/>
    <m/>
    <m/>
    <m/>
    <m/>
    <m/>
  </r>
  <r>
    <x v="2881"/>
    <x v="4"/>
    <x v="2474"/>
    <s v="雨竜旭川線"/>
    <n v="2003"/>
    <n v="2.8"/>
    <n v="2018"/>
    <s v="Ⅰ"/>
    <n v="2018"/>
    <s v="Ⅰ"/>
    <n v="2018"/>
    <s v="Ⅰ"/>
    <x v="6"/>
    <x v="0"/>
    <m/>
    <m/>
    <n v="2023"/>
    <s v=""/>
    <s v=""/>
    <s v="修繕"/>
    <m/>
    <s v=""/>
    <s v=""/>
    <m/>
    <m/>
    <m/>
    <m/>
    <m/>
    <m/>
    <m/>
    <m/>
    <m/>
    <m/>
    <m/>
    <m/>
    <m/>
    <m/>
    <m/>
    <m/>
    <m/>
    <m/>
    <m/>
    <m/>
    <m/>
    <m/>
    <m/>
    <m/>
    <s v=""/>
    <s v=""/>
    <m/>
    <s v=""/>
    <m/>
    <s v=""/>
    <m/>
    <m/>
    <m/>
    <m/>
    <m/>
    <m/>
    <m/>
    <m/>
    <m/>
    <m/>
    <m/>
    <m/>
    <m/>
    <m/>
    <m/>
  </r>
  <r>
    <x v="2882"/>
    <x v="4"/>
    <x v="2475"/>
    <s v="雨竜旭川線"/>
    <n v="1996"/>
    <n v="75.400000000000006"/>
    <m/>
    <m/>
    <m/>
    <m/>
    <n v="2022"/>
    <s v="Ⅰ"/>
    <x v="2"/>
    <x v="0"/>
    <m/>
    <m/>
    <n v="2027"/>
    <m/>
    <s v=""/>
    <m/>
    <m/>
    <s v=""/>
    <s v=""/>
    <m/>
    <m/>
    <m/>
    <m/>
    <m/>
    <m/>
    <m/>
    <m/>
    <m/>
    <m/>
    <m/>
    <m/>
    <m/>
    <m/>
    <m/>
    <m/>
    <m/>
    <m/>
    <m/>
    <m/>
    <m/>
    <m/>
    <m/>
    <m/>
    <s v=""/>
    <s v=""/>
    <m/>
    <s v=""/>
    <m/>
    <s v=""/>
    <m/>
    <m/>
    <m/>
    <m/>
    <m/>
    <m/>
    <m/>
    <m/>
    <m/>
    <m/>
    <m/>
    <m/>
    <m/>
    <m/>
    <m/>
  </r>
  <r>
    <x v="2883"/>
    <x v="4"/>
    <x v="2476"/>
    <s v="美深名寄線"/>
    <n v="1966"/>
    <n v="46.8"/>
    <n v="2018"/>
    <s v="Ⅱ"/>
    <n v="2018"/>
    <s v="Ⅱ"/>
    <n v="2018"/>
    <s v="Ⅱ"/>
    <x v="6"/>
    <x v="2"/>
    <m/>
    <m/>
    <n v="2023"/>
    <s v="修繕"/>
    <s v="修繕"/>
    <s v="修繕"/>
    <s v="修繕"/>
    <n v="2021"/>
    <n v="2023"/>
    <s v="補助"/>
    <n v="10"/>
    <s v="補助"/>
    <n v="3.55"/>
    <m/>
    <m/>
    <m/>
    <m/>
    <m/>
    <m/>
    <s v="補助"/>
    <n v="10"/>
    <s v="補助"/>
    <n v="3.55"/>
    <m/>
    <m/>
    <s v="補助"/>
    <n v="60"/>
    <m/>
    <m/>
    <m/>
    <m/>
    <m/>
    <m/>
    <s v="修繕"/>
    <s v="支承ﾓﾙﾀﾙ補修、ひび割れ補修"/>
    <n v="2022"/>
    <n v="2022.04"/>
    <m/>
    <s v=""/>
    <s v="修繕"/>
    <n v="2021"/>
    <n v="2023"/>
    <s v="修繕"/>
    <n v="2021"/>
    <n v="2023"/>
    <s v="修繕"/>
    <n v="28.5"/>
    <m/>
    <m/>
    <m/>
    <m/>
    <m/>
    <m/>
    <n v="64"/>
  </r>
  <r>
    <x v="2884"/>
    <x v="4"/>
    <x v="2477"/>
    <s v="美深名寄線"/>
    <n v="1988"/>
    <n v="48.7"/>
    <n v="2018"/>
    <s v="Ⅱ"/>
    <n v="2018"/>
    <s v="Ⅱ"/>
    <n v="2018"/>
    <s v="Ⅱ"/>
    <x v="6"/>
    <x v="2"/>
    <m/>
    <m/>
    <n v="2023"/>
    <s v=""/>
    <s v=""/>
    <s v="修繕"/>
    <m/>
    <s v=""/>
    <s v=""/>
    <m/>
    <m/>
    <m/>
    <m/>
    <m/>
    <m/>
    <m/>
    <m/>
    <m/>
    <m/>
    <m/>
    <m/>
    <m/>
    <m/>
    <m/>
    <m/>
    <m/>
    <m/>
    <m/>
    <m/>
    <m/>
    <m/>
    <m/>
    <m/>
    <m/>
    <s v=""/>
    <m/>
    <s v=""/>
    <m/>
    <s v=""/>
    <m/>
    <m/>
    <m/>
    <m/>
    <m/>
    <m/>
    <m/>
    <m/>
    <m/>
    <m/>
    <m/>
    <m/>
    <m/>
    <m/>
    <s v=""/>
  </r>
  <r>
    <x v="2885"/>
    <x v="4"/>
    <x v="2478"/>
    <s v="美深名寄線"/>
    <n v="1988"/>
    <n v="18.7"/>
    <n v="2016"/>
    <s v="Ⅰ"/>
    <n v="2021"/>
    <s v="Ⅱ"/>
    <n v="2021"/>
    <s v="Ⅱ"/>
    <x v="5"/>
    <x v="2"/>
    <m/>
    <m/>
    <n v="2026"/>
    <s v="修繕"/>
    <s v="修繕"/>
    <s v="修繕"/>
    <s v="修繕"/>
    <n v="2023"/>
    <n v="2025"/>
    <m/>
    <m/>
    <m/>
    <m/>
    <m/>
    <m/>
    <m/>
    <m/>
    <m/>
    <m/>
    <m/>
    <m/>
    <m/>
    <m/>
    <m/>
    <m/>
    <m/>
    <m/>
    <m/>
    <m/>
    <m/>
    <m/>
    <m/>
    <m/>
    <s v="修繕"/>
    <s v="袖擁壁補修"/>
    <m/>
    <s v=""/>
    <m/>
    <s v=""/>
    <s v="修繕"/>
    <n v="2023"/>
    <n v="2024"/>
    <m/>
    <m/>
    <m/>
    <m/>
    <m/>
    <s v="修繕"/>
    <n v="2024"/>
    <n v="2025"/>
    <s v="修繕"/>
    <n v="2023"/>
    <n v="2025"/>
    <n v="100"/>
  </r>
  <r>
    <x v="2886"/>
    <x v="4"/>
    <x v="2479"/>
    <s v="美深名寄線"/>
    <n v="1989"/>
    <n v="308.5"/>
    <n v="2018"/>
    <s v="Ⅱ"/>
    <n v="2018"/>
    <s v="Ⅱ"/>
    <n v="2018"/>
    <s v="Ⅱ"/>
    <x v="6"/>
    <x v="2"/>
    <m/>
    <m/>
    <n v="2023"/>
    <s v=""/>
    <s v=""/>
    <s v="修繕"/>
    <m/>
    <s v=""/>
    <s v=""/>
    <m/>
    <m/>
    <m/>
    <m/>
    <m/>
    <m/>
    <m/>
    <m/>
    <m/>
    <m/>
    <m/>
    <m/>
    <m/>
    <m/>
    <m/>
    <m/>
    <m/>
    <m/>
    <m/>
    <m/>
    <m/>
    <m/>
    <m/>
    <m/>
    <m/>
    <s v=""/>
    <m/>
    <s v=""/>
    <m/>
    <s v=""/>
    <m/>
    <m/>
    <m/>
    <m/>
    <m/>
    <m/>
    <m/>
    <m/>
    <m/>
    <m/>
    <m/>
    <m/>
    <m/>
    <m/>
    <s v=""/>
  </r>
  <r>
    <x v="2887"/>
    <x v="4"/>
    <x v="2480"/>
    <s v="美深名寄線"/>
    <n v="1965"/>
    <n v="390.4"/>
    <n v="2017"/>
    <s v="Ⅲ"/>
    <n v="2017"/>
    <s v="Ⅲ"/>
    <n v="2022"/>
    <s v="Ⅰ"/>
    <x v="2"/>
    <x v="0"/>
    <m/>
    <m/>
    <n v="2027"/>
    <s v="修繕"/>
    <m/>
    <s v="修繕"/>
    <m/>
    <m/>
    <m/>
    <m/>
    <m/>
    <m/>
    <m/>
    <m/>
    <m/>
    <s v="補助"/>
    <n v="15"/>
    <s v="補助"/>
    <n v="3"/>
    <m/>
    <m/>
    <s v="補助"/>
    <n v="82.45"/>
    <m/>
    <m/>
    <s v=""/>
    <m/>
    <s v="修繕"/>
    <s v="床板ひび割れ補修"/>
    <m/>
    <m/>
    <m/>
    <m/>
    <s v=""/>
    <s v=""/>
    <m/>
    <s v=""/>
    <m/>
    <s v=""/>
    <m/>
    <m/>
    <m/>
    <m/>
    <m/>
    <m/>
    <m/>
    <m/>
    <m/>
    <m/>
    <m/>
    <m/>
    <m/>
    <m/>
    <s v=""/>
  </r>
  <r>
    <x v="2888"/>
    <x v="4"/>
    <x v="2481"/>
    <s v="美深名寄線"/>
    <n v="1972"/>
    <n v="3"/>
    <n v="2017"/>
    <s v="Ⅲ"/>
    <n v="2017"/>
    <s v="Ⅲ"/>
    <n v="2022"/>
    <s v="Ⅰ"/>
    <x v="2"/>
    <x v="0"/>
    <m/>
    <m/>
    <n v="2027"/>
    <s v="修繕"/>
    <m/>
    <s v="修繕"/>
    <m/>
    <m/>
    <m/>
    <m/>
    <m/>
    <m/>
    <m/>
    <s v="補助"/>
    <n v="4"/>
    <m/>
    <m/>
    <s v="補助"/>
    <n v="3"/>
    <s v="補助"/>
    <n v="5"/>
    <s v="補助"/>
    <n v="2.91"/>
    <m/>
    <m/>
    <s v=""/>
    <m/>
    <s v="修繕"/>
    <s v="下部工断面修復等"/>
    <n v="2020"/>
    <s v="2020.08"/>
    <m/>
    <m/>
    <s v=""/>
    <s v=""/>
    <m/>
    <s v=""/>
    <m/>
    <s v=""/>
    <m/>
    <m/>
    <m/>
    <m/>
    <m/>
    <m/>
    <m/>
    <m/>
    <m/>
    <m/>
    <m/>
    <m/>
    <m/>
    <m/>
    <n v="4"/>
  </r>
  <r>
    <x v="2889"/>
    <x v="4"/>
    <x v="2482"/>
    <s v="美深名寄線"/>
    <n v="1971"/>
    <n v="85.6"/>
    <n v="2017"/>
    <s v="Ⅱ"/>
    <n v="2017"/>
    <s v="Ⅱ"/>
    <n v="2022"/>
    <s v="Ⅱ"/>
    <x v="2"/>
    <x v="2"/>
    <m/>
    <m/>
    <n v="2027"/>
    <s v=""/>
    <s v=""/>
    <s v="修繕"/>
    <m/>
    <s v=""/>
    <s v=""/>
    <m/>
    <m/>
    <m/>
    <m/>
    <m/>
    <m/>
    <m/>
    <m/>
    <m/>
    <m/>
    <m/>
    <m/>
    <m/>
    <m/>
    <m/>
    <m/>
    <m/>
    <m/>
    <m/>
    <m/>
    <m/>
    <m/>
    <m/>
    <m/>
    <s v=""/>
    <s v=""/>
    <m/>
    <s v=""/>
    <m/>
    <s v=""/>
    <m/>
    <m/>
    <m/>
    <m/>
    <m/>
    <m/>
    <m/>
    <m/>
    <m/>
    <m/>
    <m/>
    <m/>
    <m/>
    <m/>
    <s v=""/>
  </r>
  <r>
    <x v="2890"/>
    <x v="4"/>
    <x v="2483"/>
    <s v="美深名寄線"/>
    <n v="1965"/>
    <n v="4"/>
    <n v="2018"/>
    <s v="Ⅰ"/>
    <n v="2018"/>
    <s v="Ⅰ"/>
    <n v="2018"/>
    <s v="Ⅰ"/>
    <x v="6"/>
    <x v="0"/>
    <m/>
    <m/>
    <n v="2023"/>
    <s v=""/>
    <s v=""/>
    <s v="修繕"/>
    <m/>
    <s v=""/>
    <s v=""/>
    <m/>
    <m/>
    <m/>
    <m/>
    <m/>
    <m/>
    <m/>
    <m/>
    <m/>
    <m/>
    <m/>
    <m/>
    <m/>
    <m/>
    <m/>
    <m/>
    <s v=""/>
    <m/>
    <m/>
    <m/>
    <m/>
    <m/>
    <m/>
    <m/>
    <s v=""/>
    <s v=""/>
    <m/>
    <s v=""/>
    <m/>
    <s v=""/>
    <m/>
    <m/>
    <m/>
    <m/>
    <m/>
    <m/>
    <m/>
    <m/>
    <m/>
    <m/>
    <m/>
    <m/>
    <m/>
    <m/>
    <m/>
  </r>
  <r>
    <x v="2891"/>
    <x v="4"/>
    <x v="2484"/>
    <s v="美深名寄線"/>
    <n v="1980"/>
    <n v="3.1"/>
    <n v="2015"/>
    <s v="Ⅰ"/>
    <n v="2020"/>
    <s v="Ⅰ"/>
    <n v="2020"/>
    <s v="Ⅰ"/>
    <x v="1"/>
    <x v="0"/>
    <m/>
    <m/>
    <n v="2025"/>
    <s v=""/>
    <s v=""/>
    <s v="修繕"/>
    <m/>
    <s v=""/>
    <s v=""/>
    <m/>
    <m/>
    <m/>
    <m/>
    <m/>
    <m/>
    <m/>
    <m/>
    <m/>
    <m/>
    <m/>
    <m/>
    <m/>
    <m/>
    <m/>
    <m/>
    <m/>
    <m/>
    <m/>
    <m/>
    <m/>
    <m/>
    <m/>
    <m/>
    <s v=""/>
    <s v=""/>
    <m/>
    <s v=""/>
    <m/>
    <s v=""/>
    <m/>
    <m/>
    <m/>
    <m/>
    <m/>
    <m/>
    <m/>
    <m/>
    <m/>
    <m/>
    <m/>
    <m/>
    <m/>
    <m/>
    <m/>
  </r>
  <r>
    <x v="2892"/>
    <x v="4"/>
    <x v="328"/>
    <s v="東山富良野停車場線"/>
    <n v="2011"/>
    <n v="19.8"/>
    <n v="2018"/>
    <s v="Ⅰ"/>
    <n v="2018"/>
    <s v="Ⅰ"/>
    <n v="2018"/>
    <s v="Ⅰ"/>
    <x v="6"/>
    <x v="0"/>
    <m/>
    <m/>
    <n v="2023"/>
    <s v=""/>
    <s v=""/>
    <s v="修繕"/>
    <m/>
    <s v=""/>
    <s v=""/>
    <m/>
    <m/>
    <m/>
    <m/>
    <m/>
    <m/>
    <m/>
    <m/>
    <m/>
    <m/>
    <m/>
    <m/>
    <m/>
    <m/>
    <m/>
    <m/>
    <m/>
    <m/>
    <m/>
    <m/>
    <m/>
    <m/>
    <m/>
    <m/>
    <s v=""/>
    <s v=""/>
    <m/>
    <s v=""/>
    <m/>
    <s v=""/>
    <m/>
    <m/>
    <m/>
    <m/>
    <m/>
    <m/>
    <m/>
    <m/>
    <m/>
    <m/>
    <m/>
    <m/>
    <m/>
    <m/>
    <m/>
  </r>
  <r>
    <x v="2893"/>
    <x v="4"/>
    <x v="2485"/>
    <s v="東山富良野停車場線"/>
    <n v="1962"/>
    <n v="4"/>
    <n v="2016"/>
    <s v="Ⅲ"/>
    <n v="2021"/>
    <s v="Ⅰ"/>
    <n v="2021"/>
    <s v="Ⅰ"/>
    <x v="5"/>
    <x v="0"/>
    <m/>
    <m/>
    <n v="2026"/>
    <s v=""/>
    <s v=""/>
    <s v="修繕"/>
    <m/>
    <s v=""/>
    <s v=""/>
    <m/>
    <m/>
    <m/>
    <m/>
    <s v="補助"/>
    <n v="2"/>
    <m/>
    <m/>
    <m/>
    <m/>
    <m/>
    <m/>
    <m/>
    <m/>
    <m/>
    <m/>
    <s v=""/>
    <m/>
    <m/>
    <s v="修繕（橋面防水設置）"/>
    <m/>
    <s v="2019.07"/>
    <m/>
    <s v="2020.11"/>
    <s v=""/>
    <s v=""/>
    <m/>
    <s v=""/>
    <m/>
    <s v=""/>
    <m/>
    <m/>
    <m/>
    <m/>
    <m/>
    <m/>
    <m/>
    <m/>
    <m/>
    <m/>
    <m/>
    <m/>
    <m/>
    <m/>
    <m/>
  </r>
  <r>
    <x v="2894"/>
    <x v="4"/>
    <x v="2486"/>
    <s v="東山富良野停車場線"/>
    <n v="1975"/>
    <n v="24.9"/>
    <n v="2017"/>
    <s v="Ⅱ"/>
    <n v="2017"/>
    <s v="Ⅱ"/>
    <n v="2022"/>
    <s v="Ⅱ"/>
    <x v="2"/>
    <x v="2"/>
    <m/>
    <m/>
    <n v="2027"/>
    <s v=""/>
    <s v=""/>
    <s v="修繕"/>
    <m/>
    <s v=""/>
    <s v=""/>
    <m/>
    <m/>
    <m/>
    <m/>
    <m/>
    <m/>
    <m/>
    <m/>
    <m/>
    <m/>
    <m/>
    <m/>
    <m/>
    <m/>
    <m/>
    <m/>
    <m/>
    <m/>
    <m/>
    <m/>
    <m/>
    <m/>
    <m/>
    <m/>
    <s v=""/>
    <s v=""/>
    <m/>
    <s v=""/>
    <m/>
    <s v=""/>
    <m/>
    <m/>
    <m/>
    <m/>
    <m/>
    <m/>
    <m/>
    <m/>
    <m/>
    <m/>
    <m/>
    <m/>
    <m/>
    <m/>
    <s v=""/>
  </r>
  <r>
    <x v="2895"/>
    <x v="4"/>
    <x v="2487"/>
    <s v="東山富良野停車場線"/>
    <n v="1984"/>
    <n v="8.4"/>
    <n v="2017"/>
    <s v="Ⅰ"/>
    <n v="2017"/>
    <s v="Ⅰ"/>
    <n v="2022"/>
    <s v="Ⅱ"/>
    <x v="2"/>
    <x v="2"/>
    <m/>
    <m/>
    <n v="2027"/>
    <s v=""/>
    <s v=""/>
    <s v="修繕"/>
    <m/>
    <s v=""/>
    <s v=""/>
    <m/>
    <m/>
    <m/>
    <m/>
    <m/>
    <m/>
    <m/>
    <m/>
    <m/>
    <m/>
    <m/>
    <m/>
    <m/>
    <m/>
    <m/>
    <m/>
    <m/>
    <m/>
    <m/>
    <m/>
    <m/>
    <m/>
    <m/>
    <m/>
    <s v=""/>
    <s v=""/>
    <m/>
    <s v=""/>
    <m/>
    <s v=""/>
    <m/>
    <m/>
    <m/>
    <m/>
    <m/>
    <m/>
    <m/>
    <m/>
    <m/>
    <m/>
    <m/>
    <m/>
    <m/>
    <m/>
    <m/>
  </r>
  <r>
    <x v="2896"/>
    <x v="4"/>
    <x v="2488"/>
    <s v="東山富良野停車場線"/>
    <n v="1975"/>
    <n v="28.8"/>
    <n v="2017"/>
    <s v="Ⅲ"/>
    <n v="2017"/>
    <s v="Ⅲ"/>
    <n v="2022"/>
    <s v="Ⅰ"/>
    <x v="2"/>
    <x v="0"/>
    <m/>
    <m/>
    <n v="2027"/>
    <s v="修繕"/>
    <m/>
    <s v="修繕"/>
    <m/>
    <m/>
    <m/>
    <m/>
    <m/>
    <m/>
    <m/>
    <m/>
    <m/>
    <m/>
    <m/>
    <s v="補助"/>
    <n v="4"/>
    <m/>
    <m/>
    <m/>
    <m/>
    <m/>
    <m/>
    <s v=""/>
    <m/>
    <s v="修繕"/>
    <s v="修繕（沓座打替）"/>
    <n v="2019"/>
    <s v="2019.10"/>
    <n v="2021"/>
    <s v="2022.01"/>
    <s v=""/>
    <s v=""/>
    <m/>
    <s v=""/>
    <m/>
    <s v=""/>
    <m/>
    <m/>
    <m/>
    <m/>
    <m/>
    <m/>
    <m/>
    <m/>
    <m/>
    <m/>
    <m/>
    <m/>
    <m/>
    <m/>
    <n v="3"/>
  </r>
  <r>
    <x v="2897"/>
    <x v="4"/>
    <x v="2489"/>
    <s v="東山富良野停車場線"/>
    <n v="1988"/>
    <n v="26.9"/>
    <n v="2017"/>
    <s v="Ⅰ"/>
    <n v="2017"/>
    <s v="Ⅰ"/>
    <n v="2022"/>
    <s v="Ⅰ"/>
    <x v="2"/>
    <x v="0"/>
    <m/>
    <m/>
    <n v="2027"/>
    <s v=""/>
    <s v=""/>
    <s v="修繕"/>
    <m/>
    <s v=""/>
    <s v=""/>
    <m/>
    <m/>
    <m/>
    <m/>
    <m/>
    <m/>
    <m/>
    <m/>
    <m/>
    <m/>
    <m/>
    <m/>
    <m/>
    <m/>
    <m/>
    <m/>
    <m/>
    <m/>
    <m/>
    <m/>
    <m/>
    <m/>
    <m/>
    <m/>
    <s v=""/>
    <s v=""/>
    <m/>
    <s v=""/>
    <m/>
    <s v=""/>
    <m/>
    <m/>
    <m/>
    <m/>
    <m/>
    <m/>
    <m/>
    <m/>
    <m/>
    <m/>
    <m/>
    <m/>
    <m/>
    <m/>
    <m/>
  </r>
  <r>
    <x v="2898"/>
    <x v="4"/>
    <x v="2490"/>
    <s v="東山富良野停車場線"/>
    <n v="1976"/>
    <n v="13"/>
    <n v="2017"/>
    <s v="Ⅱ"/>
    <n v="2017"/>
    <s v="Ⅱ"/>
    <n v="2022"/>
    <s v="Ⅲ"/>
    <x v="2"/>
    <x v="1"/>
    <m/>
    <m/>
    <n v="2027"/>
    <s v=""/>
    <s v="修繕"/>
    <s v="修繕"/>
    <s v="修繕"/>
    <n v="2023"/>
    <n v="2025"/>
    <m/>
    <m/>
    <m/>
    <m/>
    <m/>
    <m/>
    <m/>
    <m/>
    <m/>
    <m/>
    <m/>
    <m/>
    <m/>
    <m/>
    <m/>
    <m/>
    <s v=""/>
    <m/>
    <m/>
    <m/>
    <m/>
    <m/>
    <m/>
    <m/>
    <s v=""/>
    <s v=""/>
    <m/>
    <s v=""/>
    <m/>
    <s v=""/>
    <m/>
    <m/>
    <m/>
    <m/>
    <m/>
    <m/>
    <m/>
    <m/>
    <s v="修繕"/>
    <n v="2024"/>
    <n v="2025"/>
    <s v="修繕"/>
    <n v="2023"/>
    <n v="2025"/>
    <n v="40"/>
  </r>
  <r>
    <x v="2899"/>
    <x v="4"/>
    <x v="2491"/>
    <s v="東山富良野停車場線"/>
    <n v="2002"/>
    <n v="85.1"/>
    <n v="2017"/>
    <s v="Ⅰ"/>
    <n v="2017"/>
    <s v="Ⅰ"/>
    <n v="2022"/>
    <s v="Ⅰ"/>
    <x v="2"/>
    <x v="0"/>
    <m/>
    <m/>
    <n v="2027"/>
    <s v=""/>
    <s v=""/>
    <s v="修繕"/>
    <m/>
    <s v=""/>
    <s v=""/>
    <m/>
    <m/>
    <m/>
    <m/>
    <m/>
    <m/>
    <m/>
    <m/>
    <m/>
    <m/>
    <m/>
    <m/>
    <m/>
    <m/>
    <m/>
    <m/>
    <m/>
    <m/>
    <m/>
    <m/>
    <m/>
    <m/>
    <m/>
    <m/>
    <s v=""/>
    <s v=""/>
    <m/>
    <s v=""/>
    <m/>
    <s v=""/>
    <m/>
    <m/>
    <m/>
    <m/>
    <m/>
    <m/>
    <m/>
    <m/>
    <m/>
    <m/>
    <m/>
    <m/>
    <m/>
    <m/>
    <m/>
  </r>
  <r>
    <x v="2900"/>
    <x v="4"/>
    <x v="2492"/>
    <s v="東山富良野停車場線"/>
    <n v="1984"/>
    <n v="10"/>
    <n v="2017"/>
    <s v="Ⅲ"/>
    <n v="2017"/>
    <s v="Ⅲ"/>
    <n v="2022"/>
    <s v="Ⅱ"/>
    <x v="2"/>
    <x v="2"/>
    <m/>
    <m/>
    <n v="2027"/>
    <s v="修繕"/>
    <m/>
    <s v="修繕"/>
    <m/>
    <m/>
    <m/>
    <m/>
    <m/>
    <m/>
    <m/>
    <m/>
    <m/>
    <m/>
    <m/>
    <s v="補助"/>
    <n v="3"/>
    <m/>
    <m/>
    <m/>
    <m/>
    <m/>
    <m/>
    <s v=""/>
    <m/>
    <s v="修繕"/>
    <s v="修繕（断面補修）"/>
    <n v="2019"/>
    <s v="2019.10"/>
    <n v="2021"/>
    <s v="2022.01"/>
    <s v=""/>
    <s v=""/>
    <m/>
    <s v=""/>
    <m/>
    <s v=""/>
    <m/>
    <m/>
    <m/>
    <m/>
    <m/>
    <m/>
    <m/>
    <m/>
    <m/>
    <m/>
    <m/>
    <m/>
    <m/>
    <m/>
    <n v="3"/>
  </r>
  <r>
    <x v="2901"/>
    <x v="4"/>
    <x v="2493"/>
    <s v="東山富良野停車場線"/>
    <n v="1994"/>
    <n v="20.7"/>
    <n v="2017"/>
    <s v="Ⅰ"/>
    <n v="2017"/>
    <s v="Ⅰ"/>
    <n v="2022"/>
    <s v="Ⅰ"/>
    <x v="2"/>
    <x v="0"/>
    <m/>
    <m/>
    <n v="2027"/>
    <s v=""/>
    <s v=""/>
    <s v="修繕"/>
    <m/>
    <s v=""/>
    <s v=""/>
    <m/>
    <m/>
    <m/>
    <m/>
    <m/>
    <m/>
    <m/>
    <m/>
    <m/>
    <m/>
    <m/>
    <m/>
    <m/>
    <m/>
    <m/>
    <m/>
    <m/>
    <m/>
    <m/>
    <m/>
    <m/>
    <m/>
    <m/>
    <m/>
    <s v=""/>
    <s v=""/>
    <m/>
    <s v=""/>
    <m/>
    <s v=""/>
    <m/>
    <m/>
    <m/>
    <m/>
    <m/>
    <m/>
    <m/>
    <m/>
    <m/>
    <m/>
    <m/>
    <m/>
    <m/>
    <m/>
    <m/>
  </r>
  <r>
    <x v="2902"/>
    <x v="4"/>
    <x v="2494"/>
    <s v="東山富良野停車場線"/>
    <n v="1994"/>
    <n v="53.6"/>
    <n v="2017"/>
    <s v="Ⅰ"/>
    <n v="2017"/>
    <s v="Ⅰ"/>
    <n v="2022"/>
    <s v="Ⅰ"/>
    <x v="2"/>
    <x v="0"/>
    <m/>
    <m/>
    <n v="2027"/>
    <s v=""/>
    <s v=""/>
    <s v="修繕"/>
    <m/>
    <s v=""/>
    <s v=""/>
    <m/>
    <m/>
    <m/>
    <m/>
    <m/>
    <m/>
    <m/>
    <m/>
    <m/>
    <m/>
    <m/>
    <m/>
    <m/>
    <m/>
    <m/>
    <m/>
    <m/>
    <m/>
    <m/>
    <m/>
    <m/>
    <m/>
    <m/>
    <m/>
    <s v=""/>
    <s v=""/>
    <m/>
    <s v=""/>
    <m/>
    <s v=""/>
    <m/>
    <m/>
    <m/>
    <m/>
    <m/>
    <m/>
    <m/>
    <m/>
    <m/>
    <m/>
    <m/>
    <m/>
    <m/>
    <m/>
    <m/>
  </r>
  <r>
    <x v="2903"/>
    <x v="4"/>
    <x v="2495"/>
    <s v="東山富良野停車場線"/>
    <n v="1993"/>
    <n v="22"/>
    <n v="2017"/>
    <s v="Ⅰ"/>
    <n v="2017"/>
    <s v="Ⅰ"/>
    <n v="2022"/>
    <s v="Ⅱ"/>
    <x v="2"/>
    <x v="2"/>
    <m/>
    <m/>
    <n v="2027"/>
    <s v=""/>
    <s v=""/>
    <s v="修繕"/>
    <m/>
    <s v=""/>
    <s v=""/>
    <m/>
    <m/>
    <m/>
    <m/>
    <m/>
    <m/>
    <m/>
    <m/>
    <m/>
    <m/>
    <m/>
    <m/>
    <m/>
    <m/>
    <m/>
    <m/>
    <m/>
    <m/>
    <m/>
    <m/>
    <m/>
    <m/>
    <m/>
    <m/>
    <s v=""/>
    <s v=""/>
    <m/>
    <s v=""/>
    <m/>
    <s v=""/>
    <m/>
    <m/>
    <m/>
    <m/>
    <m/>
    <m/>
    <m/>
    <m/>
    <m/>
    <m/>
    <m/>
    <m/>
    <m/>
    <m/>
    <m/>
  </r>
  <r>
    <x v="2904"/>
    <x v="4"/>
    <x v="2496"/>
    <s v="東山富良野停車場線"/>
    <n v="1999"/>
    <n v="4"/>
    <n v="2016"/>
    <s v="Ⅰ"/>
    <n v="2021"/>
    <s v="Ⅰ"/>
    <n v="2021"/>
    <s v="Ⅰ"/>
    <x v="5"/>
    <x v="0"/>
    <m/>
    <m/>
    <n v="2026"/>
    <s v=""/>
    <s v=""/>
    <s v="修繕"/>
    <m/>
    <s v=""/>
    <s v=""/>
    <m/>
    <m/>
    <m/>
    <m/>
    <m/>
    <m/>
    <m/>
    <m/>
    <m/>
    <m/>
    <m/>
    <m/>
    <m/>
    <m/>
    <m/>
    <m/>
    <m/>
    <m/>
    <m/>
    <m/>
    <m/>
    <m/>
    <m/>
    <m/>
    <s v=""/>
    <s v=""/>
    <m/>
    <s v=""/>
    <m/>
    <s v=""/>
    <m/>
    <m/>
    <m/>
    <m/>
    <m/>
    <m/>
    <m/>
    <m/>
    <m/>
    <m/>
    <m/>
    <m/>
    <m/>
    <m/>
    <m/>
  </r>
  <r>
    <x v="2905"/>
    <x v="4"/>
    <x v="2497"/>
    <s v="東山富良野停車場線"/>
    <n v="2009"/>
    <n v="3.5"/>
    <n v="2016"/>
    <s v="Ⅱ"/>
    <n v="2021"/>
    <s v="Ⅱ"/>
    <n v="2021"/>
    <s v="Ⅱ"/>
    <x v="5"/>
    <x v="2"/>
    <m/>
    <m/>
    <n v="2026"/>
    <s v=""/>
    <m/>
    <s v="修繕"/>
    <m/>
    <s v=""/>
    <s v=""/>
    <m/>
    <m/>
    <m/>
    <m/>
    <m/>
    <m/>
    <m/>
    <m/>
    <m/>
    <m/>
    <m/>
    <m/>
    <m/>
    <m/>
    <m/>
    <m/>
    <m/>
    <m/>
    <m/>
    <m/>
    <m/>
    <m/>
    <m/>
    <m/>
    <s v="修繕"/>
    <s v=""/>
    <m/>
    <s v=""/>
    <m/>
    <s v=""/>
    <m/>
    <m/>
    <m/>
    <m/>
    <m/>
    <m/>
    <m/>
    <m/>
    <m/>
    <m/>
    <m/>
    <m/>
    <m/>
    <m/>
    <s v=""/>
  </r>
  <r>
    <x v="2906"/>
    <x v="4"/>
    <x v="16"/>
    <s v="東山富良野停車場線"/>
    <n v="2017"/>
    <n v="3.7"/>
    <n v="2018"/>
    <s v="Ⅰ"/>
    <s v="点検対象外"/>
    <s v="点検対象外"/>
    <n v="2018"/>
    <s v="Ⅰ"/>
    <x v="6"/>
    <x v="0"/>
    <m/>
    <m/>
    <n v="2023"/>
    <s v=""/>
    <s v=""/>
    <s v="修繕"/>
    <m/>
    <s v=""/>
    <s v=""/>
    <m/>
    <m/>
    <m/>
    <m/>
    <m/>
    <m/>
    <m/>
    <m/>
    <m/>
    <m/>
    <m/>
    <m/>
    <m/>
    <m/>
    <m/>
    <m/>
    <m/>
    <m/>
    <m/>
    <m/>
    <m/>
    <m/>
    <m/>
    <m/>
    <s v=""/>
    <s v=""/>
    <m/>
    <s v=""/>
    <m/>
    <s v=""/>
    <m/>
    <m/>
    <m/>
    <m/>
    <m/>
    <m/>
    <m/>
    <m/>
    <m/>
    <m/>
    <m/>
    <m/>
    <m/>
    <m/>
    <m/>
  </r>
  <r>
    <x v="2907"/>
    <x v="4"/>
    <x v="2498"/>
    <s v="吹上上富良野線"/>
    <n v="1981"/>
    <n v="6"/>
    <n v="2017"/>
    <s v="Ⅰ"/>
    <n v="2021"/>
    <s v="Ⅱ"/>
    <n v="2021"/>
    <s v="Ⅱ"/>
    <x v="5"/>
    <x v="2"/>
    <m/>
    <m/>
    <n v="2026"/>
    <s v=""/>
    <m/>
    <s v="修繕"/>
    <m/>
    <s v=""/>
    <s v=""/>
    <m/>
    <m/>
    <m/>
    <m/>
    <m/>
    <m/>
    <m/>
    <m/>
    <m/>
    <m/>
    <m/>
    <m/>
    <m/>
    <m/>
    <m/>
    <m/>
    <m/>
    <m/>
    <m/>
    <m/>
    <m/>
    <m/>
    <m/>
    <m/>
    <s v="修繕"/>
    <s v=""/>
    <m/>
    <s v=""/>
    <m/>
    <s v=""/>
    <m/>
    <m/>
    <m/>
    <m/>
    <m/>
    <m/>
    <m/>
    <m/>
    <m/>
    <m/>
    <m/>
    <m/>
    <m/>
    <m/>
    <s v=""/>
  </r>
  <r>
    <x v="2908"/>
    <x v="4"/>
    <x v="2499"/>
    <s v="吹上上富良野線"/>
    <n v="1975"/>
    <n v="25"/>
    <n v="2017"/>
    <s v="Ⅰ"/>
    <n v="2021"/>
    <s v="Ⅰ"/>
    <n v="2021"/>
    <s v="Ⅰ"/>
    <x v="5"/>
    <x v="0"/>
    <m/>
    <m/>
    <n v="2026"/>
    <s v=""/>
    <s v=""/>
    <s v="修繕"/>
    <m/>
    <s v=""/>
    <s v=""/>
    <m/>
    <m/>
    <m/>
    <m/>
    <m/>
    <m/>
    <m/>
    <m/>
    <m/>
    <m/>
    <m/>
    <m/>
    <m/>
    <m/>
    <m/>
    <m/>
    <m/>
    <m/>
    <m/>
    <m/>
    <m/>
    <m/>
    <m/>
    <m/>
    <s v=""/>
    <s v=""/>
    <m/>
    <s v=""/>
    <m/>
    <s v=""/>
    <m/>
    <m/>
    <m/>
    <m/>
    <m/>
    <m/>
    <m/>
    <m/>
    <m/>
    <m/>
    <m/>
    <m/>
    <m/>
    <m/>
    <m/>
  </r>
  <r>
    <x v="2909"/>
    <x v="4"/>
    <x v="2500"/>
    <s v="吹上上富良野線"/>
    <n v="1999"/>
    <n v="27.9"/>
    <n v="2017"/>
    <s v="Ⅰ"/>
    <n v="2021"/>
    <s v="Ⅰ"/>
    <n v="2021"/>
    <s v="Ⅰ"/>
    <x v="5"/>
    <x v="0"/>
    <m/>
    <m/>
    <n v="2026"/>
    <s v=""/>
    <s v=""/>
    <s v="修繕"/>
    <m/>
    <s v=""/>
    <s v=""/>
    <m/>
    <m/>
    <m/>
    <m/>
    <m/>
    <m/>
    <m/>
    <m/>
    <m/>
    <m/>
    <m/>
    <m/>
    <m/>
    <m/>
    <m/>
    <m/>
    <m/>
    <m/>
    <m/>
    <m/>
    <m/>
    <m/>
    <m/>
    <m/>
    <s v=""/>
    <s v=""/>
    <m/>
    <s v=""/>
    <m/>
    <s v=""/>
    <m/>
    <m/>
    <m/>
    <m/>
    <m/>
    <m/>
    <m/>
    <m/>
    <m/>
    <m/>
    <m/>
    <m/>
    <m/>
    <m/>
    <m/>
  </r>
  <r>
    <x v="2910"/>
    <x v="4"/>
    <x v="2501"/>
    <s v="吹上上富良野線"/>
    <n v="1970"/>
    <n v="59"/>
    <n v="2017"/>
    <s v="Ⅱ"/>
    <n v="2021"/>
    <s v="Ⅱ"/>
    <n v="2021"/>
    <s v="Ⅱ"/>
    <x v="5"/>
    <x v="2"/>
    <m/>
    <m/>
    <n v="2026"/>
    <s v=""/>
    <m/>
    <s v="修繕"/>
    <m/>
    <s v=""/>
    <s v=""/>
    <m/>
    <m/>
    <m/>
    <m/>
    <m/>
    <m/>
    <m/>
    <m/>
    <m/>
    <m/>
    <m/>
    <m/>
    <m/>
    <m/>
    <m/>
    <m/>
    <m/>
    <m/>
    <m/>
    <m/>
    <m/>
    <m/>
    <m/>
    <m/>
    <s v="修繕"/>
    <s v=""/>
    <m/>
    <s v=""/>
    <m/>
    <s v=""/>
    <m/>
    <m/>
    <m/>
    <m/>
    <m/>
    <m/>
    <m/>
    <m/>
    <m/>
    <m/>
    <m/>
    <m/>
    <m/>
    <m/>
    <s v=""/>
  </r>
  <r>
    <x v="2911"/>
    <x v="4"/>
    <x v="2502"/>
    <s v="吹上上富良野線"/>
    <n v="1997"/>
    <n v="13"/>
    <n v="2017"/>
    <s v="Ⅰ"/>
    <n v="2021"/>
    <s v="Ⅰ"/>
    <n v="2021"/>
    <s v="Ⅰ"/>
    <x v="5"/>
    <x v="0"/>
    <m/>
    <m/>
    <n v="2026"/>
    <s v=""/>
    <s v=""/>
    <s v="修繕"/>
    <m/>
    <s v=""/>
    <s v=""/>
    <m/>
    <m/>
    <m/>
    <m/>
    <m/>
    <m/>
    <m/>
    <m/>
    <m/>
    <m/>
    <m/>
    <m/>
    <m/>
    <m/>
    <m/>
    <m/>
    <m/>
    <m/>
    <m/>
    <m/>
    <m/>
    <m/>
    <m/>
    <m/>
    <s v=""/>
    <s v=""/>
    <m/>
    <s v=""/>
    <m/>
    <s v=""/>
    <m/>
    <m/>
    <m/>
    <m/>
    <m/>
    <m/>
    <m/>
    <m/>
    <m/>
    <m/>
    <m/>
    <m/>
    <m/>
    <m/>
    <m/>
  </r>
  <r>
    <x v="2912"/>
    <x v="4"/>
    <x v="2503"/>
    <s v="吹上上富良野線"/>
    <n v="1993"/>
    <n v="3.7"/>
    <n v="2016"/>
    <s v="Ⅱ"/>
    <n v="2021"/>
    <s v="Ⅰ"/>
    <n v="2021"/>
    <s v="Ⅰ"/>
    <x v="5"/>
    <x v="0"/>
    <m/>
    <m/>
    <n v="2026"/>
    <s v=""/>
    <s v=""/>
    <s v="修繕"/>
    <m/>
    <s v=""/>
    <s v=""/>
    <m/>
    <m/>
    <m/>
    <m/>
    <m/>
    <m/>
    <m/>
    <m/>
    <m/>
    <m/>
    <m/>
    <m/>
    <m/>
    <m/>
    <m/>
    <m/>
    <m/>
    <m/>
    <m/>
    <m/>
    <m/>
    <m/>
    <m/>
    <m/>
    <s v=""/>
    <s v=""/>
    <m/>
    <s v=""/>
    <m/>
    <s v=""/>
    <m/>
    <m/>
    <m/>
    <m/>
    <m/>
    <m/>
    <m/>
    <m/>
    <m/>
    <m/>
    <m/>
    <m/>
    <m/>
    <m/>
    <m/>
  </r>
  <r>
    <x v="2913"/>
    <x v="4"/>
    <x v="2504"/>
    <s v="吹上上富良野線"/>
    <n v="1993"/>
    <n v="3.5"/>
    <n v="2016"/>
    <s v="Ⅱ"/>
    <n v="2021"/>
    <s v="Ⅰ"/>
    <n v="2021"/>
    <s v="Ⅰ"/>
    <x v="5"/>
    <x v="0"/>
    <m/>
    <m/>
    <n v="2026"/>
    <s v=""/>
    <s v=""/>
    <s v="修繕"/>
    <m/>
    <s v=""/>
    <s v=""/>
    <m/>
    <m/>
    <m/>
    <m/>
    <m/>
    <m/>
    <m/>
    <m/>
    <m/>
    <m/>
    <m/>
    <m/>
    <m/>
    <m/>
    <m/>
    <m/>
    <m/>
    <m/>
    <m/>
    <m/>
    <m/>
    <m/>
    <m/>
    <m/>
    <s v=""/>
    <s v=""/>
    <m/>
    <s v=""/>
    <m/>
    <s v=""/>
    <m/>
    <m/>
    <m/>
    <m/>
    <m/>
    <m/>
    <m/>
    <m/>
    <m/>
    <m/>
    <m/>
    <m/>
    <m/>
    <m/>
    <m/>
  </r>
  <r>
    <x v="2914"/>
    <x v="4"/>
    <x v="2505"/>
    <s v="温根別剣淵停車場線"/>
    <n v="1955"/>
    <n v="6"/>
    <n v="2017"/>
    <s v="Ⅱ"/>
    <n v="2017"/>
    <s v="Ⅱ"/>
    <n v="2022"/>
    <s v="Ⅱ"/>
    <x v="2"/>
    <x v="2"/>
    <m/>
    <m/>
    <n v="2027"/>
    <s v=""/>
    <s v=""/>
    <s v="修繕"/>
    <m/>
    <s v=""/>
    <s v=""/>
    <m/>
    <m/>
    <m/>
    <m/>
    <m/>
    <m/>
    <m/>
    <m/>
    <m/>
    <m/>
    <m/>
    <m/>
    <m/>
    <m/>
    <m/>
    <m/>
    <s v=""/>
    <m/>
    <m/>
    <m/>
    <m/>
    <m/>
    <m/>
    <m/>
    <s v=""/>
    <s v=""/>
    <m/>
    <s v=""/>
    <m/>
    <s v=""/>
    <m/>
    <m/>
    <m/>
    <m/>
    <m/>
    <m/>
    <m/>
    <m/>
    <m/>
    <m/>
    <m/>
    <m/>
    <m/>
    <m/>
    <s v=""/>
  </r>
  <r>
    <x v="2915"/>
    <x v="4"/>
    <x v="2247"/>
    <s v="温根別剣淵停車場線"/>
    <n v="1996"/>
    <n v="15.1"/>
    <n v="2017"/>
    <s v="Ⅰ"/>
    <n v="2017"/>
    <s v="Ⅰ"/>
    <n v="2022"/>
    <s v="Ⅰ"/>
    <x v="2"/>
    <x v="0"/>
    <m/>
    <m/>
    <n v="2027"/>
    <s v=""/>
    <s v=""/>
    <s v="修繕"/>
    <m/>
    <s v=""/>
    <s v=""/>
    <m/>
    <m/>
    <m/>
    <m/>
    <m/>
    <m/>
    <m/>
    <m/>
    <m/>
    <m/>
    <m/>
    <m/>
    <m/>
    <m/>
    <m/>
    <m/>
    <m/>
    <m/>
    <m/>
    <m/>
    <m/>
    <m/>
    <m/>
    <m/>
    <s v=""/>
    <s v=""/>
    <m/>
    <s v=""/>
    <m/>
    <s v=""/>
    <m/>
    <m/>
    <m/>
    <m/>
    <m/>
    <m/>
    <m/>
    <m/>
    <m/>
    <m/>
    <m/>
    <m/>
    <m/>
    <m/>
    <m/>
  </r>
  <r>
    <x v="2916"/>
    <x v="4"/>
    <x v="1021"/>
    <s v="温根別剣淵停車場線"/>
    <n v="2003"/>
    <n v="3.8"/>
    <n v="2017"/>
    <s v="Ⅰ"/>
    <n v="2017"/>
    <s v="Ⅰ"/>
    <n v="2022"/>
    <s v="Ⅱ"/>
    <x v="2"/>
    <x v="2"/>
    <m/>
    <m/>
    <n v="2027"/>
    <s v=""/>
    <s v=""/>
    <s v="修繕"/>
    <m/>
    <s v=""/>
    <s v=""/>
    <m/>
    <m/>
    <m/>
    <m/>
    <m/>
    <m/>
    <m/>
    <m/>
    <m/>
    <m/>
    <m/>
    <m/>
    <m/>
    <m/>
    <m/>
    <m/>
    <m/>
    <m/>
    <m/>
    <m/>
    <m/>
    <m/>
    <m/>
    <m/>
    <s v=""/>
    <s v=""/>
    <m/>
    <s v=""/>
    <m/>
    <s v=""/>
    <m/>
    <m/>
    <m/>
    <m/>
    <m/>
    <m/>
    <m/>
    <m/>
    <m/>
    <m/>
    <m/>
    <m/>
    <m/>
    <m/>
    <m/>
  </r>
  <r>
    <x v="2917"/>
    <x v="4"/>
    <x v="2506"/>
    <s v="温根別剣淵停車場線"/>
    <n v="2002"/>
    <n v="80.2"/>
    <n v="2017"/>
    <s v="Ⅰ"/>
    <n v="2017"/>
    <s v="Ⅰ"/>
    <n v="2022"/>
    <s v="Ⅰ"/>
    <x v="2"/>
    <x v="0"/>
    <m/>
    <m/>
    <n v="2027"/>
    <s v=""/>
    <s v=""/>
    <s v="修繕"/>
    <m/>
    <s v=""/>
    <s v=""/>
    <m/>
    <m/>
    <m/>
    <m/>
    <m/>
    <m/>
    <m/>
    <m/>
    <m/>
    <m/>
    <m/>
    <m/>
    <m/>
    <m/>
    <m/>
    <m/>
    <m/>
    <m/>
    <m/>
    <m/>
    <m/>
    <m/>
    <m/>
    <m/>
    <s v=""/>
    <s v=""/>
    <m/>
    <s v=""/>
    <m/>
    <s v=""/>
    <m/>
    <m/>
    <m/>
    <m/>
    <m/>
    <m/>
    <m/>
    <m/>
    <m/>
    <m/>
    <m/>
    <m/>
    <m/>
    <m/>
    <m/>
  </r>
  <r>
    <x v="2918"/>
    <x v="4"/>
    <x v="223"/>
    <s v="東川東神楽旭川線"/>
    <n v="1988"/>
    <n v="62.2"/>
    <n v="2015"/>
    <s v="Ⅱ"/>
    <n v="2019"/>
    <s v="Ⅱ"/>
    <n v="2019"/>
    <s v="Ⅱ"/>
    <x v="0"/>
    <x v="2"/>
    <m/>
    <m/>
    <n v="2024"/>
    <s v="修繕"/>
    <s v="修繕"/>
    <s v="修繕"/>
    <s v="修繕"/>
    <n v="2023"/>
    <n v="2026"/>
    <m/>
    <m/>
    <m/>
    <m/>
    <m/>
    <m/>
    <m/>
    <m/>
    <m/>
    <m/>
    <m/>
    <m/>
    <m/>
    <m/>
    <m/>
    <m/>
    <m/>
    <m/>
    <m/>
    <m/>
    <m/>
    <m/>
    <m/>
    <m/>
    <s v="修繕"/>
    <s v=""/>
    <m/>
    <s v=""/>
    <m/>
    <s v=""/>
    <s v="修繕"/>
    <n v="2023"/>
    <n v="2025"/>
    <m/>
    <m/>
    <m/>
    <m/>
    <m/>
    <s v="修繕"/>
    <n v="2024"/>
    <n v="2026"/>
    <s v="修繕"/>
    <n v="2023"/>
    <n v="2026"/>
    <n v="130"/>
  </r>
  <r>
    <x v="2919"/>
    <x v="4"/>
    <x v="2507"/>
    <s v="東川東神楽旭川線"/>
    <n v="1977"/>
    <n v="3"/>
    <n v="2015"/>
    <s v="Ⅱ"/>
    <n v="2019"/>
    <s v="Ⅱ"/>
    <n v="2019"/>
    <s v="Ⅱ"/>
    <x v="0"/>
    <x v="2"/>
    <m/>
    <m/>
    <n v="2024"/>
    <s v=""/>
    <m/>
    <s v="修繕"/>
    <m/>
    <s v=""/>
    <s v=""/>
    <m/>
    <m/>
    <m/>
    <m/>
    <m/>
    <m/>
    <m/>
    <m/>
    <m/>
    <m/>
    <m/>
    <m/>
    <m/>
    <m/>
    <m/>
    <m/>
    <m/>
    <m/>
    <m/>
    <m/>
    <m/>
    <m/>
    <m/>
    <m/>
    <s v="修繕"/>
    <s v=""/>
    <m/>
    <s v=""/>
    <m/>
    <s v=""/>
    <m/>
    <m/>
    <m/>
    <m/>
    <m/>
    <m/>
    <m/>
    <m/>
    <m/>
    <m/>
    <m/>
    <m/>
    <m/>
    <m/>
    <s v=""/>
  </r>
  <r>
    <x v="2920"/>
    <x v="4"/>
    <x v="2153"/>
    <s v="東川東神楽旭川線"/>
    <n v="1998"/>
    <n v="9.5"/>
    <n v="2017"/>
    <s v="Ⅰ"/>
    <n v="2019"/>
    <s v="Ⅰ"/>
    <n v="2022"/>
    <s v="Ⅰ"/>
    <x v="2"/>
    <x v="0"/>
    <m/>
    <m/>
    <n v="2027"/>
    <s v=""/>
    <s v=""/>
    <s v="修繕"/>
    <m/>
    <s v=""/>
    <s v=""/>
    <m/>
    <m/>
    <m/>
    <m/>
    <m/>
    <m/>
    <m/>
    <m/>
    <m/>
    <m/>
    <m/>
    <m/>
    <m/>
    <m/>
    <m/>
    <m/>
    <m/>
    <m/>
    <m/>
    <m/>
    <m/>
    <m/>
    <m/>
    <m/>
    <s v=""/>
    <s v=""/>
    <m/>
    <s v=""/>
    <m/>
    <s v=""/>
    <m/>
    <m/>
    <m/>
    <m/>
    <m/>
    <m/>
    <m/>
    <m/>
    <m/>
    <m/>
    <m/>
    <m/>
    <m/>
    <m/>
    <m/>
  </r>
  <r>
    <x v="2921"/>
    <x v="4"/>
    <x v="2508"/>
    <s v="東川東神楽旭川線"/>
    <n v="1962"/>
    <n v="4"/>
    <n v="2015"/>
    <s v="Ⅰ"/>
    <n v="2015"/>
    <s v="Ⅰ"/>
    <n v="2015"/>
    <s v="Ⅰ"/>
    <x v="0"/>
    <x v="0"/>
    <n v="2019"/>
    <s v="Ⅰ"/>
    <n v="2024"/>
    <s v=""/>
    <s v=""/>
    <s v="修繕"/>
    <m/>
    <s v=""/>
    <m/>
    <m/>
    <m/>
    <m/>
    <m/>
    <m/>
    <m/>
    <m/>
    <m/>
    <m/>
    <m/>
    <m/>
    <m/>
    <m/>
    <m/>
    <m/>
    <m/>
    <s v=""/>
    <m/>
    <m/>
    <s v="ひび割れ注入、断面補修"/>
    <m/>
    <m/>
    <m/>
    <s v="2016.02"/>
    <s v=""/>
    <s v="ひび割れ注入、断面補修"/>
    <m/>
    <s v=""/>
    <n v="2015"/>
    <n v="2016.02"/>
    <m/>
    <m/>
    <m/>
    <m/>
    <m/>
    <m/>
    <m/>
    <m/>
    <m/>
    <m/>
    <m/>
    <m/>
    <m/>
    <m/>
    <m/>
  </r>
  <r>
    <x v="2922"/>
    <x v="4"/>
    <x v="2509"/>
    <s v="東川東神楽旭川線"/>
    <n v="1979"/>
    <n v="6"/>
    <n v="2015"/>
    <s v="Ⅰ"/>
    <n v="2019"/>
    <s v="Ⅰ"/>
    <n v="2019"/>
    <s v="Ⅰ"/>
    <x v="0"/>
    <x v="0"/>
    <m/>
    <m/>
    <n v="2024"/>
    <s v=""/>
    <s v=""/>
    <s v="修繕"/>
    <m/>
    <s v=""/>
    <s v=""/>
    <m/>
    <m/>
    <m/>
    <m/>
    <m/>
    <m/>
    <m/>
    <m/>
    <m/>
    <m/>
    <m/>
    <m/>
    <m/>
    <m/>
    <m/>
    <m/>
    <m/>
    <m/>
    <m/>
    <m/>
    <m/>
    <m/>
    <m/>
    <m/>
    <s v=""/>
    <s v=""/>
    <m/>
    <s v=""/>
    <m/>
    <s v=""/>
    <m/>
    <m/>
    <m/>
    <m/>
    <m/>
    <m/>
    <m/>
    <m/>
    <m/>
    <m/>
    <m/>
    <m/>
    <m/>
    <m/>
    <m/>
  </r>
  <r>
    <x v="2923"/>
    <x v="4"/>
    <x v="890"/>
    <s v="東川東神楽旭川線"/>
    <n v="1994"/>
    <n v="243.4"/>
    <n v="2018"/>
    <s v="Ⅱ"/>
    <n v="2018"/>
    <s v="Ⅱ"/>
    <n v="2018"/>
    <s v="Ⅱ"/>
    <x v="6"/>
    <x v="2"/>
    <m/>
    <m/>
    <n v="2023"/>
    <s v=""/>
    <m/>
    <s v="修繕"/>
    <m/>
    <s v=""/>
    <s v=""/>
    <m/>
    <m/>
    <m/>
    <m/>
    <m/>
    <m/>
    <m/>
    <m/>
    <m/>
    <m/>
    <m/>
    <m/>
    <m/>
    <m/>
    <m/>
    <m/>
    <m/>
    <m/>
    <m/>
    <m/>
    <m/>
    <m/>
    <m/>
    <m/>
    <s v="修繕"/>
    <s v=""/>
    <m/>
    <s v=""/>
    <m/>
    <s v=""/>
    <m/>
    <m/>
    <m/>
    <m/>
    <m/>
    <m/>
    <m/>
    <m/>
    <m/>
    <m/>
    <m/>
    <m/>
    <m/>
    <m/>
    <s v=""/>
  </r>
  <r>
    <x v="2924"/>
    <x v="4"/>
    <x v="2510"/>
    <s v="東川東神楽旭川線"/>
    <n v="1976"/>
    <n v="13.6"/>
    <n v="2017"/>
    <s v="Ⅰ"/>
    <n v="2017"/>
    <s v="Ⅰ"/>
    <n v="2022"/>
    <s v="Ⅰ"/>
    <x v="2"/>
    <x v="0"/>
    <m/>
    <m/>
    <n v="2027"/>
    <s v=""/>
    <s v=""/>
    <s v="修繕"/>
    <m/>
    <s v=""/>
    <s v=""/>
    <m/>
    <m/>
    <m/>
    <m/>
    <m/>
    <m/>
    <m/>
    <m/>
    <m/>
    <m/>
    <m/>
    <m/>
    <m/>
    <m/>
    <m/>
    <m/>
    <m/>
    <m/>
    <m/>
    <m/>
    <m/>
    <m/>
    <m/>
    <m/>
    <s v=""/>
    <s v=""/>
    <m/>
    <s v=""/>
    <m/>
    <s v=""/>
    <m/>
    <m/>
    <m/>
    <m/>
    <m/>
    <m/>
    <m/>
    <m/>
    <m/>
    <m/>
    <m/>
    <m/>
    <m/>
    <m/>
    <m/>
  </r>
  <r>
    <x v="2925"/>
    <x v="4"/>
    <x v="2511"/>
    <s v="東川東神楽旭川線"/>
    <n v="1992"/>
    <n v="2"/>
    <n v="2017"/>
    <s v="Ⅰ"/>
    <n v="2017"/>
    <s v="Ⅰ"/>
    <n v="2022"/>
    <s v="Ⅰ"/>
    <x v="2"/>
    <x v="0"/>
    <m/>
    <m/>
    <n v="2027"/>
    <s v=""/>
    <s v=""/>
    <s v="修繕"/>
    <m/>
    <s v=""/>
    <s v=""/>
    <m/>
    <m/>
    <m/>
    <m/>
    <m/>
    <m/>
    <m/>
    <m/>
    <m/>
    <m/>
    <m/>
    <m/>
    <m/>
    <m/>
    <m/>
    <m/>
    <m/>
    <m/>
    <m/>
    <m/>
    <m/>
    <m/>
    <m/>
    <m/>
    <s v=""/>
    <s v=""/>
    <m/>
    <s v=""/>
    <m/>
    <s v=""/>
    <m/>
    <m/>
    <m/>
    <m/>
    <m/>
    <m/>
    <m/>
    <m/>
    <m/>
    <m/>
    <m/>
    <m/>
    <m/>
    <m/>
    <m/>
  </r>
  <r>
    <x v="2926"/>
    <x v="4"/>
    <x v="2512"/>
    <s v="東川東神楽旭川線"/>
    <n v="1977"/>
    <n v="270"/>
    <n v="2017"/>
    <s v="Ⅲ"/>
    <n v="2017"/>
    <s v="Ⅲ"/>
    <n v="2022"/>
    <s v="Ⅱ"/>
    <x v="2"/>
    <x v="2"/>
    <m/>
    <m/>
    <n v="2027"/>
    <s v="修繕"/>
    <s v="修繕"/>
    <s v="修繕"/>
    <s v="修繕"/>
    <n v="2020"/>
    <n v="2023"/>
    <s v="補助"/>
    <n v="75"/>
    <s v="補助"/>
    <n v="24.25"/>
    <s v="補助"/>
    <n v="15"/>
    <s v="補助"/>
    <n v="90"/>
    <s v="補助"/>
    <n v="45"/>
    <s v="補助"/>
    <n v="60"/>
    <s v="補助"/>
    <n v="24.25"/>
    <m/>
    <m/>
    <s v="補助"/>
    <n v="25"/>
    <s v="修繕"/>
    <s v="桁塗装"/>
    <n v="2020"/>
    <s v="2020.06"/>
    <m/>
    <m/>
    <s v=""/>
    <s v=""/>
    <m/>
    <s v=""/>
    <m/>
    <s v=""/>
    <s v="修繕"/>
    <n v="2020"/>
    <n v="2023"/>
    <s v="修繕"/>
    <n v="2020"/>
    <n v="2023"/>
    <s v="修繕"/>
    <n v="24"/>
    <m/>
    <m/>
    <m/>
    <m/>
    <m/>
    <m/>
    <n v="256"/>
  </r>
  <r>
    <x v="2927"/>
    <x v="4"/>
    <x v="2513"/>
    <s v="東川東神楽旭川線"/>
    <n v="1977"/>
    <n v="6"/>
    <s v=""/>
    <s v=""/>
    <n v="2021"/>
    <s v="Ⅱ"/>
    <n v="2021"/>
    <s v="Ⅱ"/>
    <x v="5"/>
    <x v="2"/>
    <m/>
    <m/>
    <n v="2026"/>
    <s v=""/>
    <m/>
    <m/>
    <m/>
    <s v=""/>
    <s v=""/>
    <m/>
    <m/>
    <m/>
    <m/>
    <m/>
    <m/>
    <m/>
    <m/>
    <m/>
    <m/>
    <m/>
    <m/>
    <m/>
    <m/>
    <m/>
    <m/>
    <m/>
    <m/>
    <m/>
    <m/>
    <m/>
    <m/>
    <m/>
    <m/>
    <s v="修繕"/>
    <s v=""/>
    <m/>
    <s v=""/>
    <m/>
    <s v=""/>
    <m/>
    <m/>
    <m/>
    <m/>
    <m/>
    <m/>
    <m/>
    <m/>
    <m/>
    <m/>
    <m/>
    <m/>
    <m/>
    <m/>
    <s v=""/>
  </r>
  <r>
    <x v="2928"/>
    <x v="4"/>
    <x v="2514"/>
    <s v="東川東神楽旭川線"/>
    <n v="1977"/>
    <n v="6"/>
    <s v=""/>
    <s v=""/>
    <n v="2021"/>
    <s v="Ⅱ"/>
    <n v="2021"/>
    <s v="Ⅱ"/>
    <x v="5"/>
    <x v="2"/>
    <m/>
    <m/>
    <n v="2026"/>
    <s v=""/>
    <m/>
    <m/>
    <m/>
    <s v=""/>
    <s v=""/>
    <m/>
    <m/>
    <m/>
    <m/>
    <m/>
    <m/>
    <m/>
    <m/>
    <m/>
    <m/>
    <m/>
    <m/>
    <m/>
    <m/>
    <m/>
    <m/>
    <m/>
    <m/>
    <m/>
    <m/>
    <m/>
    <m/>
    <m/>
    <m/>
    <s v="修繕"/>
    <s v=""/>
    <m/>
    <s v=""/>
    <m/>
    <s v=""/>
    <m/>
    <m/>
    <m/>
    <m/>
    <m/>
    <m/>
    <m/>
    <m/>
    <m/>
    <m/>
    <m/>
    <m/>
    <m/>
    <m/>
    <s v=""/>
  </r>
  <r>
    <x v="2929"/>
    <x v="4"/>
    <x v="312"/>
    <s v="瑞穂旭川停車場線"/>
    <n v="1963"/>
    <n v="5"/>
    <n v="2017"/>
    <s v="Ⅰ"/>
    <n v="2021"/>
    <s v="Ⅰ"/>
    <n v="2021"/>
    <s v="Ⅰ"/>
    <x v="5"/>
    <x v="0"/>
    <m/>
    <m/>
    <n v="2026"/>
    <s v=""/>
    <s v=""/>
    <s v="修繕"/>
    <m/>
    <s v=""/>
    <s v=""/>
    <m/>
    <m/>
    <m/>
    <m/>
    <m/>
    <m/>
    <m/>
    <m/>
    <m/>
    <m/>
    <m/>
    <m/>
    <m/>
    <m/>
    <m/>
    <m/>
    <s v=""/>
    <m/>
    <m/>
    <m/>
    <m/>
    <m/>
    <m/>
    <m/>
    <s v=""/>
    <s v=""/>
    <m/>
    <s v=""/>
    <m/>
    <s v=""/>
    <m/>
    <m/>
    <m/>
    <m/>
    <m/>
    <m/>
    <m/>
    <m/>
    <m/>
    <m/>
    <m/>
    <m/>
    <m/>
    <m/>
    <m/>
  </r>
  <r>
    <x v="2930"/>
    <x v="4"/>
    <x v="2515"/>
    <s v="瑞穂旭川停車場線"/>
    <n v="1995"/>
    <n v="66"/>
    <n v="2018"/>
    <s v="Ⅱ"/>
    <n v="2018"/>
    <s v="Ⅱ"/>
    <n v="2022"/>
    <s v="Ⅱ"/>
    <x v="2"/>
    <x v="2"/>
    <m/>
    <m/>
    <n v="2027"/>
    <s v=""/>
    <s v=""/>
    <s v="修繕"/>
    <m/>
    <s v=""/>
    <s v=""/>
    <m/>
    <m/>
    <m/>
    <m/>
    <m/>
    <m/>
    <m/>
    <m/>
    <m/>
    <m/>
    <m/>
    <m/>
    <m/>
    <m/>
    <m/>
    <m/>
    <m/>
    <m/>
    <m/>
    <m/>
    <m/>
    <m/>
    <m/>
    <m/>
    <s v=""/>
    <s v=""/>
    <m/>
    <s v=""/>
    <m/>
    <s v=""/>
    <m/>
    <m/>
    <m/>
    <m/>
    <m/>
    <m/>
    <m/>
    <m/>
    <m/>
    <m/>
    <m/>
    <m/>
    <m/>
    <m/>
    <s v=""/>
  </r>
  <r>
    <x v="2931"/>
    <x v="4"/>
    <x v="2516"/>
    <s v="瑞穂旭川停車場線"/>
    <n v="1976"/>
    <n v="40.9"/>
    <n v="2017"/>
    <s v="Ⅲ"/>
    <n v="2021"/>
    <s v="Ⅰ"/>
    <n v="2021"/>
    <s v="Ⅰ"/>
    <x v="5"/>
    <x v="0"/>
    <m/>
    <m/>
    <n v="2026"/>
    <s v=""/>
    <s v=""/>
    <s v="修繕"/>
    <m/>
    <s v=""/>
    <s v=""/>
    <m/>
    <m/>
    <m/>
    <m/>
    <s v="補助"/>
    <n v="8"/>
    <m/>
    <m/>
    <m/>
    <m/>
    <m/>
    <m/>
    <m/>
    <m/>
    <m/>
    <m/>
    <s v=""/>
    <m/>
    <m/>
    <m/>
    <m/>
    <s v="2020.06"/>
    <m/>
    <s v="2021.08"/>
    <s v=""/>
    <s v=""/>
    <m/>
    <s v=""/>
    <m/>
    <s v=""/>
    <m/>
    <m/>
    <m/>
    <m/>
    <m/>
    <m/>
    <m/>
    <m/>
    <m/>
    <m/>
    <m/>
    <m/>
    <m/>
    <m/>
    <m/>
  </r>
  <r>
    <x v="2932"/>
    <x v="4"/>
    <x v="2517"/>
    <s v="瑞穂旭川停車場線"/>
    <n v="1962"/>
    <n v="2"/>
    <n v="2017"/>
    <s v="Ⅰ"/>
    <n v="2021"/>
    <s v="Ⅰ"/>
    <n v="2021"/>
    <s v="Ⅰ"/>
    <x v="5"/>
    <x v="0"/>
    <m/>
    <m/>
    <n v="2026"/>
    <s v=""/>
    <s v=""/>
    <s v="修繕"/>
    <m/>
    <s v=""/>
    <s v=""/>
    <m/>
    <m/>
    <m/>
    <m/>
    <m/>
    <m/>
    <m/>
    <m/>
    <m/>
    <m/>
    <m/>
    <m/>
    <m/>
    <m/>
    <m/>
    <m/>
    <m/>
    <m/>
    <m/>
    <m/>
    <m/>
    <m/>
    <m/>
    <m/>
    <s v=""/>
    <s v=""/>
    <m/>
    <s v=""/>
    <m/>
    <s v=""/>
    <m/>
    <m/>
    <m/>
    <m/>
    <m/>
    <m/>
    <m/>
    <m/>
    <m/>
    <m/>
    <m/>
    <m/>
    <m/>
    <m/>
    <m/>
  </r>
  <r>
    <x v="2933"/>
    <x v="4"/>
    <x v="2518"/>
    <s v="瑞穂旭川停車場線"/>
    <n v="1996"/>
    <n v="4"/>
    <n v="2017"/>
    <s v="Ⅰ"/>
    <n v="2021"/>
    <s v="Ⅰ"/>
    <n v="2021"/>
    <s v="Ⅰ"/>
    <x v="5"/>
    <x v="0"/>
    <m/>
    <m/>
    <n v="2026"/>
    <s v=""/>
    <s v=""/>
    <s v="修繕"/>
    <m/>
    <s v=""/>
    <s v=""/>
    <m/>
    <m/>
    <m/>
    <m/>
    <m/>
    <m/>
    <m/>
    <m/>
    <m/>
    <m/>
    <m/>
    <m/>
    <m/>
    <m/>
    <m/>
    <m/>
    <m/>
    <m/>
    <m/>
    <m/>
    <m/>
    <m/>
    <m/>
    <m/>
    <s v=""/>
    <s v=""/>
    <m/>
    <s v=""/>
    <m/>
    <s v=""/>
    <m/>
    <m/>
    <m/>
    <m/>
    <m/>
    <m/>
    <m/>
    <m/>
    <m/>
    <m/>
    <m/>
    <m/>
    <m/>
    <m/>
    <m/>
  </r>
  <r>
    <x v="2934"/>
    <x v="4"/>
    <x v="2519"/>
    <s v="瑞穂旭川停車場線"/>
    <n v="2011"/>
    <n v="22.1"/>
    <n v="2018"/>
    <s v="Ⅰ"/>
    <n v="2018"/>
    <s v="Ⅰ"/>
    <n v="2022"/>
    <s v="Ⅰ"/>
    <x v="2"/>
    <x v="0"/>
    <m/>
    <m/>
    <n v="2027"/>
    <s v=""/>
    <s v=""/>
    <s v="修繕"/>
    <m/>
    <s v=""/>
    <s v=""/>
    <m/>
    <m/>
    <m/>
    <m/>
    <m/>
    <m/>
    <m/>
    <m/>
    <m/>
    <m/>
    <m/>
    <m/>
    <m/>
    <m/>
    <m/>
    <m/>
    <m/>
    <m/>
    <m/>
    <m/>
    <m/>
    <m/>
    <m/>
    <m/>
    <s v=""/>
    <s v=""/>
    <m/>
    <s v=""/>
    <m/>
    <s v=""/>
    <m/>
    <m/>
    <m/>
    <m/>
    <m/>
    <m/>
    <m/>
    <m/>
    <m/>
    <m/>
    <m/>
    <m/>
    <m/>
    <m/>
    <m/>
  </r>
  <r>
    <x v="2935"/>
    <x v="4"/>
    <x v="60"/>
    <s v="瑞穂旭川停車場線"/>
    <n v="1973"/>
    <n v="11"/>
    <n v="2017"/>
    <s v="Ⅱ"/>
    <n v="2021"/>
    <s v="Ⅱ"/>
    <n v="2021"/>
    <s v="Ⅱ"/>
    <x v="5"/>
    <x v="2"/>
    <m/>
    <m/>
    <n v="2026"/>
    <s v=""/>
    <m/>
    <s v="修繕"/>
    <m/>
    <s v=""/>
    <s v=""/>
    <m/>
    <m/>
    <m/>
    <m/>
    <m/>
    <m/>
    <m/>
    <m/>
    <m/>
    <m/>
    <m/>
    <m/>
    <m/>
    <m/>
    <m/>
    <m/>
    <m/>
    <m/>
    <m/>
    <m/>
    <m/>
    <m/>
    <m/>
    <m/>
    <s v="修繕"/>
    <s v=""/>
    <m/>
    <s v=""/>
    <m/>
    <s v=""/>
    <m/>
    <m/>
    <m/>
    <m/>
    <m/>
    <m/>
    <m/>
    <m/>
    <m/>
    <m/>
    <m/>
    <m/>
    <m/>
    <m/>
    <s v=""/>
  </r>
  <r>
    <x v="2936"/>
    <x v="4"/>
    <x v="493"/>
    <s v="瑞穂旭川停車場線"/>
    <n v="1989"/>
    <n v="26.1"/>
    <n v="2017"/>
    <s v="Ⅲ"/>
    <n v="2021"/>
    <s v="Ⅰ"/>
    <n v="2021"/>
    <s v="Ⅰ"/>
    <x v="5"/>
    <x v="0"/>
    <m/>
    <m/>
    <n v="2026"/>
    <s v=""/>
    <s v=""/>
    <s v="修繕"/>
    <m/>
    <s v=""/>
    <s v=""/>
    <m/>
    <m/>
    <m/>
    <m/>
    <s v="補助"/>
    <n v="16"/>
    <m/>
    <m/>
    <m/>
    <m/>
    <m/>
    <m/>
    <m/>
    <m/>
    <m/>
    <m/>
    <s v=""/>
    <m/>
    <m/>
    <s v="断面修復"/>
    <m/>
    <s v="2019.06"/>
    <m/>
    <s v="2020.12"/>
    <s v=""/>
    <s v=""/>
    <m/>
    <s v=""/>
    <m/>
    <s v=""/>
    <m/>
    <m/>
    <m/>
    <m/>
    <m/>
    <m/>
    <m/>
    <m/>
    <m/>
    <m/>
    <m/>
    <m/>
    <m/>
    <m/>
    <m/>
  </r>
  <r>
    <x v="2937"/>
    <x v="4"/>
    <x v="1459"/>
    <s v="瑞穂旭川停車場線"/>
    <n v="1965"/>
    <n v="6.3"/>
    <n v="2016"/>
    <s v="Ⅱ"/>
    <n v="2021"/>
    <s v="Ⅱ"/>
    <n v="2021"/>
    <s v="Ⅱ"/>
    <x v="5"/>
    <x v="2"/>
    <m/>
    <m/>
    <n v="2026"/>
    <s v="修繕"/>
    <s v="修繕"/>
    <s v="修繕"/>
    <s v="修繕"/>
    <n v="2023"/>
    <n v="2025"/>
    <m/>
    <m/>
    <m/>
    <m/>
    <m/>
    <m/>
    <m/>
    <m/>
    <m/>
    <m/>
    <m/>
    <m/>
    <m/>
    <m/>
    <m/>
    <m/>
    <m/>
    <m/>
    <s v="修繕"/>
    <s v="伸縮装置、地覆補修"/>
    <m/>
    <m/>
    <m/>
    <m/>
    <s v="修繕"/>
    <s v=""/>
    <m/>
    <s v=""/>
    <m/>
    <s v=""/>
    <s v="修繕"/>
    <n v="2023"/>
    <n v="2024"/>
    <m/>
    <m/>
    <m/>
    <m/>
    <m/>
    <s v="修繕"/>
    <n v="2024"/>
    <n v="2025"/>
    <s v="修繕"/>
    <n v="2023"/>
    <n v="2025"/>
    <n v="35"/>
  </r>
  <r>
    <x v="2938"/>
    <x v="4"/>
    <x v="2520"/>
    <s v="瑞穂旭川停車場線"/>
    <n v="2017"/>
    <n v="47"/>
    <n v="2017"/>
    <s v="Ⅰ"/>
    <s v="点検対象外"/>
    <s v="点検対象外"/>
    <n v="2022"/>
    <s v="Ⅰ"/>
    <x v="2"/>
    <x v="0"/>
    <m/>
    <m/>
    <n v="2027"/>
    <s v=""/>
    <s v=""/>
    <s v="修繕"/>
    <m/>
    <s v=""/>
    <s v=""/>
    <m/>
    <m/>
    <m/>
    <m/>
    <m/>
    <m/>
    <m/>
    <m/>
    <m/>
    <m/>
    <m/>
    <m/>
    <m/>
    <m/>
    <m/>
    <m/>
    <s v=""/>
    <m/>
    <m/>
    <m/>
    <m/>
    <m/>
    <m/>
    <m/>
    <s v=""/>
    <s v=""/>
    <m/>
    <s v=""/>
    <m/>
    <s v=""/>
    <m/>
    <m/>
    <m/>
    <m/>
    <m/>
    <m/>
    <m/>
    <m/>
    <m/>
    <m/>
    <m/>
    <m/>
    <m/>
    <m/>
    <m/>
  </r>
  <r>
    <x v="2939"/>
    <x v="4"/>
    <x v="2521"/>
    <s v="比布愛別停車場線"/>
    <n v="1969"/>
    <n v="7"/>
    <n v="2017"/>
    <s v="Ⅰ"/>
    <n v="2017"/>
    <s v="Ⅰ"/>
    <n v="2022"/>
    <s v="Ⅱ"/>
    <x v="2"/>
    <x v="2"/>
    <m/>
    <m/>
    <n v="2027"/>
    <s v=""/>
    <s v=""/>
    <s v="修繕"/>
    <m/>
    <s v=""/>
    <s v=""/>
    <m/>
    <m/>
    <m/>
    <m/>
    <m/>
    <m/>
    <m/>
    <m/>
    <m/>
    <m/>
    <m/>
    <m/>
    <m/>
    <m/>
    <m/>
    <m/>
    <s v=""/>
    <m/>
    <m/>
    <m/>
    <m/>
    <m/>
    <m/>
    <m/>
    <s v=""/>
    <s v=""/>
    <m/>
    <s v=""/>
    <m/>
    <s v=""/>
    <m/>
    <m/>
    <m/>
    <m/>
    <m/>
    <m/>
    <m/>
    <m/>
    <m/>
    <m/>
    <m/>
    <m/>
    <m/>
    <m/>
    <m/>
  </r>
  <r>
    <x v="2940"/>
    <x v="4"/>
    <x v="2522"/>
    <s v="比布愛別停車場線"/>
    <n v="2006"/>
    <n v="76.8"/>
    <n v="2017"/>
    <s v="Ⅱ"/>
    <n v="2017"/>
    <s v="Ⅱ"/>
    <n v="2022"/>
    <s v="Ⅱ"/>
    <x v="2"/>
    <x v="2"/>
    <m/>
    <m/>
    <n v="2027"/>
    <s v=""/>
    <s v=""/>
    <s v="修繕"/>
    <m/>
    <s v=""/>
    <s v=""/>
    <m/>
    <m/>
    <m/>
    <m/>
    <m/>
    <m/>
    <m/>
    <m/>
    <m/>
    <m/>
    <m/>
    <m/>
    <m/>
    <m/>
    <m/>
    <m/>
    <m/>
    <m/>
    <m/>
    <m/>
    <m/>
    <m/>
    <m/>
    <m/>
    <s v=""/>
    <s v=""/>
    <m/>
    <s v=""/>
    <m/>
    <s v=""/>
    <m/>
    <m/>
    <m/>
    <m/>
    <m/>
    <m/>
    <m/>
    <m/>
    <m/>
    <m/>
    <m/>
    <m/>
    <m/>
    <m/>
    <s v=""/>
  </r>
  <r>
    <x v="2941"/>
    <x v="4"/>
    <x v="166"/>
    <s v="上富良野旭中富良野線"/>
    <n v="1985"/>
    <n v="9.4"/>
    <n v="2017"/>
    <s v="Ⅰ"/>
    <n v="2017"/>
    <s v="Ⅰ"/>
    <n v="2022"/>
    <s v="Ⅰ"/>
    <x v="2"/>
    <x v="0"/>
    <m/>
    <m/>
    <n v="2027"/>
    <s v=""/>
    <s v=""/>
    <s v="修繕"/>
    <m/>
    <s v=""/>
    <s v=""/>
    <m/>
    <m/>
    <m/>
    <m/>
    <m/>
    <m/>
    <m/>
    <m/>
    <m/>
    <m/>
    <m/>
    <m/>
    <m/>
    <m/>
    <m/>
    <m/>
    <m/>
    <m/>
    <m/>
    <m/>
    <m/>
    <m/>
    <m/>
    <m/>
    <s v=""/>
    <s v=""/>
    <m/>
    <s v=""/>
    <m/>
    <s v=""/>
    <m/>
    <m/>
    <m/>
    <m/>
    <m/>
    <m/>
    <m/>
    <m/>
    <m/>
    <m/>
    <m/>
    <m/>
    <m/>
    <m/>
    <m/>
  </r>
  <r>
    <x v="2942"/>
    <x v="4"/>
    <x v="2523"/>
    <s v="上富良野旭中富良野線"/>
    <n v="2008"/>
    <n v="21.9"/>
    <n v="2017"/>
    <s v="Ⅰ"/>
    <n v="2017"/>
    <s v="Ⅰ"/>
    <n v="2022"/>
    <s v="Ⅱ"/>
    <x v="2"/>
    <x v="2"/>
    <m/>
    <m/>
    <n v="2027"/>
    <s v=""/>
    <s v=""/>
    <s v="修繕"/>
    <m/>
    <s v=""/>
    <s v=""/>
    <m/>
    <m/>
    <m/>
    <m/>
    <m/>
    <m/>
    <m/>
    <m/>
    <m/>
    <m/>
    <m/>
    <m/>
    <m/>
    <m/>
    <m/>
    <m/>
    <m/>
    <m/>
    <m/>
    <m/>
    <m/>
    <m/>
    <m/>
    <m/>
    <s v=""/>
    <s v=""/>
    <m/>
    <s v=""/>
    <m/>
    <s v=""/>
    <m/>
    <m/>
    <m/>
    <m/>
    <m/>
    <m/>
    <m/>
    <m/>
    <m/>
    <m/>
    <m/>
    <m/>
    <m/>
    <m/>
    <m/>
  </r>
  <r>
    <x v="2943"/>
    <x v="4"/>
    <x v="1372"/>
    <s v="上富良野旭中富良野線"/>
    <n v="1963"/>
    <n v="2.7"/>
    <n v="2016"/>
    <s v="Ⅱ"/>
    <n v="2021"/>
    <s v="Ⅱ"/>
    <n v="2021"/>
    <s v="Ⅱ"/>
    <x v="5"/>
    <x v="2"/>
    <m/>
    <m/>
    <n v="2026"/>
    <s v=""/>
    <m/>
    <s v="修繕"/>
    <m/>
    <s v=""/>
    <s v=""/>
    <m/>
    <m/>
    <m/>
    <m/>
    <m/>
    <m/>
    <m/>
    <m/>
    <m/>
    <m/>
    <m/>
    <m/>
    <m/>
    <m/>
    <m/>
    <m/>
    <m/>
    <m/>
    <m/>
    <m/>
    <m/>
    <m/>
    <m/>
    <m/>
    <s v="修繕"/>
    <s v=""/>
    <m/>
    <s v=""/>
    <m/>
    <s v=""/>
    <m/>
    <m/>
    <m/>
    <m/>
    <m/>
    <m/>
    <m/>
    <m/>
    <m/>
    <m/>
    <m/>
    <m/>
    <m/>
    <m/>
    <s v=""/>
  </r>
  <r>
    <x v="2944"/>
    <x v="4"/>
    <x v="42"/>
    <s v="上富良野旭中富良野線"/>
    <n v="1969"/>
    <n v="5.3"/>
    <n v="2016"/>
    <s v="Ⅰ"/>
    <n v="2021"/>
    <s v="Ⅰ"/>
    <n v="2021"/>
    <s v="Ⅰ"/>
    <x v="5"/>
    <x v="0"/>
    <m/>
    <m/>
    <n v="2026"/>
    <s v=""/>
    <s v=""/>
    <s v="修繕"/>
    <m/>
    <s v=""/>
    <s v=""/>
    <m/>
    <m/>
    <m/>
    <m/>
    <m/>
    <m/>
    <m/>
    <m/>
    <m/>
    <m/>
    <m/>
    <m/>
    <m/>
    <m/>
    <m/>
    <m/>
    <m/>
    <m/>
    <m/>
    <m/>
    <m/>
    <m/>
    <m/>
    <m/>
    <s v=""/>
    <s v=""/>
    <m/>
    <s v=""/>
    <m/>
    <s v=""/>
    <m/>
    <m/>
    <m/>
    <m/>
    <m/>
    <m/>
    <m/>
    <m/>
    <m/>
    <m/>
    <m/>
    <m/>
    <m/>
    <m/>
    <m/>
  </r>
  <r>
    <x v="2945"/>
    <x v="4"/>
    <x v="2524"/>
    <s v="上富良野旭中富良野線"/>
    <n v="1983"/>
    <n v="42.7"/>
    <n v="2018"/>
    <s v="Ⅱ"/>
    <n v="2018"/>
    <s v="Ⅱ"/>
    <n v="2018"/>
    <s v="Ⅱ"/>
    <x v="6"/>
    <x v="2"/>
    <m/>
    <m/>
    <n v="2023"/>
    <s v=""/>
    <m/>
    <s v="修繕"/>
    <m/>
    <s v=""/>
    <s v=""/>
    <m/>
    <m/>
    <m/>
    <m/>
    <m/>
    <m/>
    <m/>
    <m/>
    <m/>
    <m/>
    <m/>
    <m/>
    <m/>
    <m/>
    <m/>
    <m/>
    <m/>
    <m/>
    <m/>
    <m/>
    <m/>
    <m/>
    <m/>
    <m/>
    <s v="修繕"/>
    <s v=""/>
    <m/>
    <s v=""/>
    <m/>
    <s v=""/>
    <m/>
    <m/>
    <m/>
    <m/>
    <m/>
    <m/>
    <m/>
    <m/>
    <m/>
    <m/>
    <m/>
    <m/>
    <m/>
    <m/>
    <s v=""/>
  </r>
  <r>
    <x v="2946"/>
    <x v="4"/>
    <x v="2525"/>
    <s v="上富良野旭中富良野線"/>
    <n v="1967"/>
    <n v="34.299999999999997"/>
    <n v="2018"/>
    <s v="Ⅱ"/>
    <n v="2018"/>
    <s v="Ⅱ"/>
    <n v="2018"/>
    <s v="Ⅱ"/>
    <x v="6"/>
    <x v="2"/>
    <m/>
    <m/>
    <n v="2023"/>
    <s v=""/>
    <m/>
    <s v="修繕"/>
    <m/>
    <s v=""/>
    <s v=""/>
    <m/>
    <m/>
    <m/>
    <m/>
    <m/>
    <m/>
    <m/>
    <m/>
    <m/>
    <m/>
    <m/>
    <m/>
    <m/>
    <m/>
    <m/>
    <m/>
    <s v=""/>
    <m/>
    <m/>
    <m/>
    <m/>
    <m/>
    <m/>
    <m/>
    <s v="修繕"/>
    <s v=""/>
    <m/>
    <s v=""/>
    <m/>
    <s v=""/>
    <m/>
    <m/>
    <m/>
    <m/>
    <m/>
    <m/>
    <m/>
    <m/>
    <m/>
    <m/>
    <m/>
    <m/>
    <m/>
    <m/>
    <s v=""/>
  </r>
  <r>
    <x v="2947"/>
    <x v="4"/>
    <x v="2526"/>
    <s v="上富良野旭中富良野線"/>
    <n v="1978"/>
    <n v="34.299999999999997"/>
    <n v="2018"/>
    <s v="Ⅱ"/>
    <n v="2018"/>
    <s v="Ⅱ"/>
    <n v="2018"/>
    <s v="Ⅱ"/>
    <x v="6"/>
    <x v="2"/>
    <m/>
    <m/>
    <n v="2023"/>
    <s v=""/>
    <m/>
    <s v="修繕"/>
    <m/>
    <s v=""/>
    <s v=""/>
    <m/>
    <m/>
    <m/>
    <m/>
    <m/>
    <m/>
    <m/>
    <m/>
    <m/>
    <m/>
    <m/>
    <m/>
    <m/>
    <m/>
    <m/>
    <m/>
    <m/>
    <m/>
    <m/>
    <m/>
    <m/>
    <m/>
    <m/>
    <m/>
    <s v="修繕"/>
    <s v=""/>
    <m/>
    <s v=""/>
    <m/>
    <s v=""/>
    <m/>
    <m/>
    <m/>
    <m/>
    <m/>
    <m/>
    <m/>
    <m/>
    <m/>
    <m/>
    <m/>
    <m/>
    <m/>
    <m/>
    <s v=""/>
  </r>
  <r>
    <x v="2948"/>
    <x v="4"/>
    <x v="2527"/>
    <s v="上富良野旭中富良野線"/>
    <n v="1977"/>
    <n v="3.3"/>
    <n v="2016"/>
    <s v="Ⅱ"/>
    <n v="2021"/>
    <s v="Ⅱ"/>
    <n v="2021"/>
    <s v="Ⅱ"/>
    <x v="5"/>
    <x v="2"/>
    <m/>
    <m/>
    <n v="2026"/>
    <s v=""/>
    <m/>
    <s v="修繕"/>
    <m/>
    <s v=""/>
    <s v=""/>
    <m/>
    <m/>
    <m/>
    <m/>
    <m/>
    <m/>
    <m/>
    <m/>
    <m/>
    <m/>
    <m/>
    <m/>
    <m/>
    <m/>
    <m/>
    <m/>
    <m/>
    <m/>
    <m/>
    <m/>
    <m/>
    <m/>
    <m/>
    <m/>
    <s v="修繕"/>
    <s v=""/>
    <m/>
    <s v=""/>
    <m/>
    <s v=""/>
    <m/>
    <m/>
    <m/>
    <m/>
    <m/>
    <m/>
    <m/>
    <m/>
    <m/>
    <m/>
    <m/>
    <m/>
    <m/>
    <m/>
    <s v=""/>
  </r>
  <r>
    <x v="2949"/>
    <x v="4"/>
    <x v="734"/>
    <s v="上富良野旭中富良野線"/>
    <n v="2012"/>
    <n v="4.5"/>
    <n v="2016"/>
    <s v="Ⅰ"/>
    <n v="2021"/>
    <s v="Ⅰ"/>
    <n v="2021"/>
    <s v="Ⅰ"/>
    <x v="5"/>
    <x v="0"/>
    <m/>
    <m/>
    <n v="2026"/>
    <s v=""/>
    <s v=""/>
    <s v="修繕"/>
    <m/>
    <s v=""/>
    <s v=""/>
    <m/>
    <m/>
    <m/>
    <m/>
    <m/>
    <m/>
    <m/>
    <m/>
    <m/>
    <m/>
    <m/>
    <m/>
    <m/>
    <m/>
    <m/>
    <m/>
    <m/>
    <m/>
    <m/>
    <m/>
    <m/>
    <m/>
    <m/>
    <m/>
    <s v=""/>
    <s v=""/>
    <m/>
    <s v=""/>
    <m/>
    <s v=""/>
    <m/>
    <m/>
    <m/>
    <m/>
    <m/>
    <m/>
    <m/>
    <m/>
    <m/>
    <m/>
    <m/>
    <m/>
    <m/>
    <m/>
    <m/>
  </r>
  <r>
    <x v="2950"/>
    <x v="4"/>
    <x v="2528"/>
    <s v="上富良野旭中富良野線"/>
    <n v="2011"/>
    <n v="4"/>
    <n v="2016"/>
    <s v="Ⅰ"/>
    <n v="2021"/>
    <s v="Ⅰ"/>
    <n v="2021"/>
    <s v="Ⅰ"/>
    <x v="5"/>
    <x v="0"/>
    <m/>
    <m/>
    <n v="2026"/>
    <s v=""/>
    <s v=""/>
    <s v="修繕"/>
    <m/>
    <s v=""/>
    <s v=""/>
    <m/>
    <m/>
    <m/>
    <m/>
    <m/>
    <m/>
    <m/>
    <m/>
    <m/>
    <m/>
    <m/>
    <m/>
    <m/>
    <m/>
    <m/>
    <m/>
    <m/>
    <m/>
    <m/>
    <m/>
    <m/>
    <m/>
    <m/>
    <m/>
    <s v=""/>
    <s v=""/>
    <m/>
    <s v=""/>
    <m/>
    <s v=""/>
    <m/>
    <m/>
    <m/>
    <m/>
    <m/>
    <m/>
    <m/>
    <m/>
    <m/>
    <m/>
    <m/>
    <m/>
    <m/>
    <m/>
    <m/>
  </r>
  <r>
    <x v="2951"/>
    <x v="4"/>
    <x v="2529"/>
    <s v="上富良野旭中富良野線"/>
    <n v="1979"/>
    <n v="36.799999999999997"/>
    <n v="2016"/>
    <s v="Ⅲ"/>
    <n v="2021"/>
    <s v="Ⅱ"/>
    <n v="2021"/>
    <s v="Ⅱ"/>
    <x v="5"/>
    <x v="2"/>
    <m/>
    <m/>
    <n v="2026"/>
    <s v=""/>
    <m/>
    <s v="修繕"/>
    <m/>
    <s v=""/>
    <s v=""/>
    <m/>
    <m/>
    <m/>
    <m/>
    <m/>
    <m/>
    <m/>
    <m/>
    <m/>
    <m/>
    <m/>
    <m/>
    <m/>
    <m/>
    <m/>
    <m/>
    <s v=""/>
    <m/>
    <m/>
    <s v="修繕（床版補修）"/>
    <m/>
    <s v="2017.08"/>
    <m/>
    <s v="2018.12"/>
    <s v="修繕"/>
    <s v=""/>
    <m/>
    <s v=""/>
    <m/>
    <s v=""/>
    <m/>
    <m/>
    <m/>
    <m/>
    <m/>
    <m/>
    <m/>
    <m/>
    <m/>
    <m/>
    <m/>
    <m/>
    <m/>
    <m/>
    <s v=""/>
  </r>
  <r>
    <x v="2952"/>
    <x v="4"/>
    <x v="2530"/>
    <s v="上川停車場線"/>
    <n v="2012"/>
    <n v="79.8"/>
    <n v="2015"/>
    <s v="Ⅰ"/>
    <n v="2020"/>
    <s v="Ⅱ"/>
    <n v="2020"/>
    <s v="Ⅱ"/>
    <x v="1"/>
    <x v="2"/>
    <m/>
    <m/>
    <n v="2025"/>
    <s v=""/>
    <m/>
    <s v="修繕"/>
    <m/>
    <s v=""/>
    <s v=""/>
    <m/>
    <m/>
    <m/>
    <m/>
    <m/>
    <m/>
    <m/>
    <m/>
    <m/>
    <m/>
    <m/>
    <m/>
    <m/>
    <m/>
    <m/>
    <m/>
    <m/>
    <m/>
    <m/>
    <m/>
    <m/>
    <m/>
    <m/>
    <m/>
    <s v="修繕"/>
    <s v=""/>
    <m/>
    <s v=""/>
    <m/>
    <s v=""/>
    <m/>
    <m/>
    <m/>
    <m/>
    <m/>
    <m/>
    <m/>
    <m/>
    <m/>
    <m/>
    <m/>
    <m/>
    <m/>
    <m/>
    <s v=""/>
  </r>
  <r>
    <x v="2953"/>
    <x v="4"/>
    <x v="2500"/>
    <s v="新旭川停車場線"/>
    <n v="2008"/>
    <n v="327"/>
    <n v="2015"/>
    <s v="Ⅱ"/>
    <n v="2020"/>
    <s v="Ⅱ"/>
    <n v="2020"/>
    <s v="Ⅱ"/>
    <x v="1"/>
    <x v="2"/>
    <m/>
    <m/>
    <n v="2025"/>
    <s v=""/>
    <m/>
    <s v="修繕"/>
    <m/>
    <s v=""/>
    <s v=""/>
    <m/>
    <m/>
    <m/>
    <m/>
    <m/>
    <m/>
    <m/>
    <m/>
    <m/>
    <m/>
    <m/>
    <m/>
    <m/>
    <m/>
    <m/>
    <m/>
    <m/>
    <m/>
    <m/>
    <m/>
    <m/>
    <m/>
    <m/>
    <m/>
    <s v="修繕"/>
    <s v=""/>
    <m/>
    <s v=""/>
    <m/>
    <s v=""/>
    <m/>
    <m/>
    <m/>
    <m/>
    <m/>
    <m/>
    <m/>
    <m/>
    <m/>
    <m/>
    <m/>
    <m/>
    <m/>
    <m/>
    <s v=""/>
  </r>
  <r>
    <x v="2954"/>
    <x v="4"/>
    <x v="2531"/>
    <s v="新旭川停車場線"/>
    <n v="2008"/>
    <n v="9.6"/>
    <s v=""/>
    <s v=""/>
    <s v="未点検"/>
    <s v="未点検"/>
    <n v="2022"/>
    <s v="Ⅰ"/>
    <x v="2"/>
    <x v="0"/>
    <m/>
    <m/>
    <n v="2027"/>
    <s v=""/>
    <s v=""/>
    <m/>
    <m/>
    <s v=""/>
    <s v=""/>
    <m/>
    <m/>
    <m/>
    <m/>
    <m/>
    <m/>
    <m/>
    <m/>
    <m/>
    <m/>
    <m/>
    <m/>
    <m/>
    <m/>
    <m/>
    <m/>
    <m/>
    <m/>
    <m/>
    <m/>
    <m/>
    <m/>
    <m/>
    <m/>
    <s v=""/>
    <s v=""/>
    <m/>
    <s v=""/>
    <m/>
    <s v=""/>
    <m/>
    <m/>
    <m/>
    <m/>
    <m/>
    <m/>
    <m/>
    <m/>
    <m/>
    <m/>
    <m/>
    <m/>
    <m/>
    <m/>
    <m/>
  </r>
  <r>
    <x v="2955"/>
    <x v="4"/>
    <x v="2532"/>
    <s v="美沢上富良野線"/>
    <n v="1979"/>
    <n v="48.5"/>
    <n v="2017"/>
    <s v="Ⅰ"/>
    <n v="2017"/>
    <s v="Ⅰ"/>
    <n v="2022"/>
    <s v="Ⅱ"/>
    <x v="2"/>
    <x v="2"/>
    <m/>
    <m/>
    <n v="2027"/>
    <s v=""/>
    <s v="修繕"/>
    <s v="修繕"/>
    <s v="修繕"/>
    <n v="2023"/>
    <n v="2025"/>
    <m/>
    <m/>
    <m/>
    <m/>
    <m/>
    <m/>
    <m/>
    <m/>
    <m/>
    <m/>
    <m/>
    <m/>
    <m/>
    <m/>
    <m/>
    <m/>
    <s v=""/>
    <m/>
    <m/>
    <m/>
    <m/>
    <m/>
    <m/>
    <m/>
    <s v=""/>
    <s v=""/>
    <m/>
    <s v=""/>
    <m/>
    <s v=""/>
    <m/>
    <m/>
    <m/>
    <m/>
    <m/>
    <m/>
    <m/>
    <m/>
    <s v="修繕"/>
    <n v="2024"/>
    <n v="2025"/>
    <s v="修繕"/>
    <n v="2023"/>
    <n v="2025"/>
    <n v="40"/>
  </r>
  <r>
    <x v="2956"/>
    <x v="4"/>
    <x v="2533"/>
    <s v="美沢上富良野線"/>
    <n v="1975"/>
    <n v="7.5"/>
    <n v="2017"/>
    <s v="Ⅲ"/>
    <n v="2017"/>
    <s v="Ⅲ"/>
    <n v="2022"/>
    <s v="Ⅱ"/>
    <x v="2"/>
    <x v="2"/>
    <m/>
    <m/>
    <n v="2027"/>
    <s v="修繕"/>
    <m/>
    <s v="修繕"/>
    <m/>
    <m/>
    <m/>
    <m/>
    <m/>
    <m/>
    <m/>
    <s v="補助"/>
    <n v="2"/>
    <m/>
    <m/>
    <m/>
    <m/>
    <m/>
    <m/>
    <m/>
    <m/>
    <m/>
    <m/>
    <s v=""/>
    <m/>
    <s v="修繕"/>
    <s v="修繕（断面補修）"/>
    <n v="2019"/>
    <s v="2019.07"/>
    <n v="2020"/>
    <s v="2020.11"/>
    <s v=""/>
    <s v=""/>
    <m/>
    <s v=""/>
    <m/>
    <s v=""/>
    <m/>
    <m/>
    <m/>
    <m/>
    <m/>
    <m/>
    <m/>
    <m/>
    <m/>
    <m/>
    <m/>
    <m/>
    <m/>
    <m/>
    <n v="4"/>
  </r>
  <r>
    <x v="2957"/>
    <x v="4"/>
    <x v="2534"/>
    <s v="美沢上富良野線"/>
    <n v="2010"/>
    <n v="20"/>
    <n v="2018"/>
    <s v="Ⅰ"/>
    <n v="2018"/>
    <s v="Ⅰ"/>
    <n v="2018"/>
    <s v="Ⅰ"/>
    <x v="6"/>
    <x v="0"/>
    <m/>
    <m/>
    <n v="2023"/>
    <s v=""/>
    <s v=""/>
    <s v="修繕"/>
    <m/>
    <s v=""/>
    <s v=""/>
    <m/>
    <m/>
    <m/>
    <m/>
    <m/>
    <m/>
    <m/>
    <m/>
    <m/>
    <m/>
    <m/>
    <m/>
    <m/>
    <m/>
    <m/>
    <m/>
    <m/>
    <m/>
    <m/>
    <m/>
    <m/>
    <m/>
    <m/>
    <m/>
    <s v=""/>
    <s v=""/>
    <m/>
    <s v=""/>
    <m/>
    <s v=""/>
    <m/>
    <m/>
    <m/>
    <m/>
    <m/>
    <m/>
    <m/>
    <m/>
    <m/>
    <m/>
    <m/>
    <m/>
    <m/>
    <m/>
    <m/>
  </r>
  <r>
    <x v="2958"/>
    <x v="4"/>
    <x v="2535"/>
    <s v="美沢上富良野線"/>
    <n v="1985"/>
    <n v="13.1"/>
    <n v="2017"/>
    <s v="Ⅰ"/>
    <n v="2017"/>
    <s v="Ⅰ"/>
    <n v="2022"/>
    <s v="Ⅱ"/>
    <x v="2"/>
    <x v="2"/>
    <m/>
    <m/>
    <n v="2027"/>
    <s v=""/>
    <s v=""/>
    <s v="修繕"/>
    <m/>
    <s v=""/>
    <s v=""/>
    <m/>
    <m/>
    <m/>
    <m/>
    <m/>
    <m/>
    <m/>
    <m/>
    <m/>
    <m/>
    <m/>
    <m/>
    <m/>
    <m/>
    <m/>
    <m/>
    <m/>
    <m/>
    <m/>
    <m/>
    <m/>
    <m/>
    <m/>
    <m/>
    <s v=""/>
    <s v=""/>
    <m/>
    <s v=""/>
    <m/>
    <s v=""/>
    <m/>
    <m/>
    <m/>
    <m/>
    <m/>
    <m/>
    <m/>
    <m/>
    <m/>
    <m/>
    <m/>
    <m/>
    <m/>
    <m/>
    <m/>
  </r>
  <r>
    <x v="2959"/>
    <x v="4"/>
    <x v="1991"/>
    <s v="美沢上富良野線"/>
    <n v="1973"/>
    <n v="30"/>
    <n v="2017"/>
    <s v="Ⅲ"/>
    <n v="2017"/>
    <s v="Ⅲ"/>
    <n v="2022"/>
    <s v="Ⅰ"/>
    <x v="2"/>
    <x v="0"/>
    <m/>
    <m/>
    <n v="2027"/>
    <s v="修繕"/>
    <m/>
    <s v="修繕"/>
    <m/>
    <m/>
    <m/>
    <m/>
    <m/>
    <m/>
    <m/>
    <s v="補助"/>
    <n v="3"/>
    <m/>
    <m/>
    <s v="補助"/>
    <n v="7"/>
    <m/>
    <m/>
    <m/>
    <m/>
    <m/>
    <m/>
    <s v=""/>
    <m/>
    <s v="修繕"/>
    <s v="修繕（沓座打替）"/>
    <n v="2020"/>
    <s v="2020.08"/>
    <n v="2021"/>
    <s v="2022.01"/>
    <s v=""/>
    <s v=""/>
    <m/>
    <s v=""/>
    <m/>
    <s v=""/>
    <m/>
    <m/>
    <m/>
    <m/>
    <m/>
    <m/>
    <m/>
    <m/>
    <m/>
    <m/>
    <m/>
    <m/>
    <m/>
    <m/>
    <n v="2"/>
  </r>
  <r>
    <x v="2960"/>
    <x v="4"/>
    <x v="2536"/>
    <s v="美沢上富良野線"/>
    <n v="1969"/>
    <n v="45.9"/>
    <n v="2017"/>
    <s v="Ⅰ"/>
    <n v="2017"/>
    <s v="Ⅰ"/>
    <n v="2022"/>
    <s v="Ⅱ"/>
    <x v="2"/>
    <x v="2"/>
    <m/>
    <m/>
    <n v="2027"/>
    <s v=""/>
    <s v="修繕"/>
    <s v="修繕"/>
    <s v="修繕"/>
    <n v="2023"/>
    <n v="2025"/>
    <m/>
    <m/>
    <m/>
    <m/>
    <m/>
    <m/>
    <m/>
    <m/>
    <m/>
    <m/>
    <m/>
    <m/>
    <m/>
    <m/>
    <m/>
    <m/>
    <s v=""/>
    <m/>
    <m/>
    <m/>
    <m/>
    <m/>
    <m/>
    <m/>
    <s v=""/>
    <s v=""/>
    <m/>
    <s v=""/>
    <m/>
    <s v=""/>
    <m/>
    <m/>
    <m/>
    <m/>
    <m/>
    <m/>
    <m/>
    <m/>
    <s v="修繕"/>
    <n v="2024"/>
    <n v="2025"/>
    <s v="修繕"/>
    <n v="2023"/>
    <n v="2025"/>
    <n v="55"/>
  </r>
  <r>
    <x v="2961"/>
    <x v="4"/>
    <x v="356"/>
    <s v="美沢上富良野線"/>
    <n v="1973"/>
    <n v="14.4"/>
    <n v="2017"/>
    <s v="Ⅱ"/>
    <n v="2017"/>
    <s v="Ⅱ"/>
    <n v="2022"/>
    <s v="Ⅱ"/>
    <x v="2"/>
    <x v="2"/>
    <m/>
    <m/>
    <n v="2027"/>
    <s v=""/>
    <s v=""/>
    <s v="修繕"/>
    <m/>
    <s v=""/>
    <s v=""/>
    <m/>
    <m/>
    <m/>
    <m/>
    <m/>
    <m/>
    <m/>
    <m/>
    <m/>
    <m/>
    <m/>
    <m/>
    <m/>
    <m/>
    <m/>
    <m/>
    <m/>
    <m/>
    <m/>
    <m/>
    <m/>
    <m/>
    <m/>
    <m/>
    <s v=""/>
    <s v=""/>
    <m/>
    <s v=""/>
    <m/>
    <s v=""/>
    <m/>
    <m/>
    <m/>
    <m/>
    <m/>
    <m/>
    <m/>
    <m/>
    <m/>
    <m/>
    <m/>
    <m/>
    <m/>
    <m/>
    <s v=""/>
  </r>
  <r>
    <x v="2962"/>
    <x v="4"/>
    <x v="2537"/>
    <s v="ペンケ下川停車場線"/>
    <n v="1963"/>
    <n v="6"/>
    <n v="2016"/>
    <s v="Ⅰ"/>
    <n v="2021"/>
    <s v="Ⅰ"/>
    <n v="2021"/>
    <s v="Ⅰ"/>
    <x v="5"/>
    <x v="0"/>
    <m/>
    <m/>
    <n v="2026"/>
    <s v=""/>
    <s v=""/>
    <s v="修繕"/>
    <m/>
    <s v=""/>
    <s v=""/>
    <m/>
    <m/>
    <m/>
    <m/>
    <m/>
    <m/>
    <m/>
    <m/>
    <m/>
    <m/>
    <m/>
    <m/>
    <m/>
    <m/>
    <m/>
    <m/>
    <m/>
    <m/>
    <m/>
    <m/>
    <m/>
    <m/>
    <m/>
    <m/>
    <s v=""/>
    <s v=""/>
    <m/>
    <s v=""/>
    <m/>
    <s v=""/>
    <m/>
    <m/>
    <m/>
    <m/>
    <m/>
    <m/>
    <m/>
    <m/>
    <m/>
    <m/>
    <m/>
    <m/>
    <m/>
    <m/>
    <m/>
  </r>
  <r>
    <x v="2963"/>
    <x v="4"/>
    <x v="2538"/>
    <s v="ペンケ下川停車場線"/>
    <n v="1960"/>
    <n v="21"/>
    <n v="2016"/>
    <s v="Ⅱ"/>
    <n v="2021"/>
    <s v="Ⅲ"/>
    <n v="2021"/>
    <s v="Ⅲ"/>
    <x v="5"/>
    <x v="1"/>
    <m/>
    <m/>
    <n v="2026"/>
    <s v="修繕"/>
    <s v="修繕"/>
    <s v="修繕"/>
    <s v="修繕"/>
    <n v="2023"/>
    <n v="2025"/>
    <m/>
    <m/>
    <m/>
    <m/>
    <m/>
    <m/>
    <m/>
    <m/>
    <m/>
    <m/>
    <m/>
    <m/>
    <m/>
    <m/>
    <m/>
    <m/>
    <s v=""/>
    <m/>
    <m/>
    <m/>
    <m/>
    <m/>
    <m/>
    <m/>
    <s v="修繕"/>
    <s v="修繕（下部補修、地覆防護柵補修）"/>
    <m/>
    <s v=""/>
    <m/>
    <s v=""/>
    <m/>
    <m/>
    <m/>
    <m/>
    <m/>
    <m/>
    <m/>
    <m/>
    <s v="修繕"/>
    <n v="2024"/>
    <n v="2025"/>
    <s v="修繕"/>
    <n v="2023"/>
    <n v="2025"/>
    <n v="40"/>
  </r>
  <r>
    <x v="2964"/>
    <x v="4"/>
    <x v="2539"/>
    <s v="ペンケ下川停車場線"/>
    <n v="1962"/>
    <n v="21"/>
    <n v="2016"/>
    <s v="Ⅰ"/>
    <n v="2021"/>
    <s v="Ⅰ"/>
    <n v="2021"/>
    <s v="Ⅰ"/>
    <x v="5"/>
    <x v="0"/>
    <m/>
    <m/>
    <n v="2026"/>
    <s v=""/>
    <s v=""/>
    <s v="修繕"/>
    <m/>
    <s v=""/>
    <s v=""/>
    <m/>
    <m/>
    <m/>
    <m/>
    <m/>
    <m/>
    <m/>
    <m/>
    <m/>
    <m/>
    <m/>
    <m/>
    <m/>
    <m/>
    <m/>
    <m/>
    <m/>
    <m/>
    <m/>
    <m/>
    <m/>
    <m/>
    <m/>
    <m/>
    <s v=""/>
    <s v=""/>
    <m/>
    <s v=""/>
    <m/>
    <s v=""/>
    <m/>
    <m/>
    <m/>
    <m/>
    <m/>
    <m/>
    <m/>
    <m/>
    <m/>
    <m/>
    <m/>
    <m/>
    <m/>
    <m/>
    <m/>
  </r>
  <r>
    <x v="2965"/>
    <x v="4"/>
    <x v="2540"/>
    <s v="ペンケ下川停車場線"/>
    <n v="1957"/>
    <n v="24"/>
    <n v="2016"/>
    <s v="Ⅲ"/>
    <n v="2020"/>
    <s v="Ⅲ"/>
    <n v="2020"/>
    <s v="Ⅲ"/>
    <x v="1"/>
    <x v="1"/>
    <m/>
    <m/>
    <n v="2025"/>
    <s v="修繕"/>
    <s v="修繕"/>
    <s v="修繕"/>
    <s v="修繕"/>
    <n v="2020"/>
    <n v="2022"/>
    <m/>
    <m/>
    <m/>
    <m/>
    <m/>
    <m/>
    <s v="補助"/>
    <n v="9"/>
    <s v="補助"/>
    <n v="21"/>
    <s v="補助"/>
    <n v="18"/>
    <s v="補助"/>
    <n v="16.489999999999998"/>
    <m/>
    <m/>
    <s v=""/>
    <m/>
    <s v="修繕"/>
    <s v="下部断面修復"/>
    <n v="2020"/>
    <s v="2021.03"/>
    <m/>
    <m/>
    <s v="修繕"/>
    <s v="修繕（下部補修、伸縮装置取替、地覆防護柵取替、橋面防水、歩道上部撤去）"/>
    <n v="2020"/>
    <n v="2021.03"/>
    <n v="2022"/>
    <n v="2023.03"/>
    <m/>
    <m/>
    <m/>
    <m/>
    <m/>
    <m/>
    <m/>
    <m/>
    <m/>
    <m/>
    <m/>
    <m/>
    <m/>
    <m/>
    <n v="65"/>
  </r>
  <r>
    <x v="2966"/>
    <x v="4"/>
    <x v="2541"/>
    <s v="ペンケ下川停車場線"/>
    <n v="1994"/>
    <n v="2"/>
    <n v="2016"/>
    <s v="Ⅰ"/>
    <n v="2021"/>
    <s v="Ⅰ"/>
    <n v="2021"/>
    <s v="Ⅰ"/>
    <x v="5"/>
    <x v="0"/>
    <m/>
    <m/>
    <n v="2026"/>
    <s v=""/>
    <s v=""/>
    <s v="修繕"/>
    <m/>
    <s v=""/>
    <s v=""/>
    <m/>
    <m/>
    <m/>
    <m/>
    <m/>
    <m/>
    <m/>
    <m/>
    <m/>
    <m/>
    <m/>
    <m/>
    <m/>
    <m/>
    <m/>
    <m/>
    <m/>
    <m/>
    <m/>
    <m/>
    <m/>
    <m/>
    <m/>
    <m/>
    <s v=""/>
    <s v=""/>
    <m/>
    <s v=""/>
    <m/>
    <s v=""/>
    <m/>
    <m/>
    <m/>
    <m/>
    <m/>
    <m/>
    <m/>
    <m/>
    <m/>
    <m/>
    <m/>
    <m/>
    <m/>
    <m/>
    <m/>
  </r>
  <r>
    <x v="2967"/>
    <x v="4"/>
    <x v="2542"/>
    <s v="ペンケ下川停車場線"/>
    <n v="1995"/>
    <n v="2"/>
    <n v="2016"/>
    <s v="Ⅰ"/>
    <n v="2021"/>
    <s v="Ⅰ"/>
    <n v="2021"/>
    <s v="Ⅰ"/>
    <x v="5"/>
    <x v="0"/>
    <m/>
    <m/>
    <n v="2026"/>
    <s v=""/>
    <s v=""/>
    <s v="修繕"/>
    <m/>
    <s v=""/>
    <s v=""/>
    <m/>
    <m/>
    <m/>
    <m/>
    <m/>
    <m/>
    <m/>
    <m/>
    <m/>
    <m/>
    <m/>
    <m/>
    <m/>
    <m/>
    <m/>
    <m/>
    <m/>
    <m/>
    <m/>
    <m/>
    <m/>
    <m/>
    <m/>
    <m/>
    <s v=""/>
    <s v=""/>
    <m/>
    <s v=""/>
    <m/>
    <s v=""/>
    <m/>
    <m/>
    <m/>
    <m/>
    <m/>
    <m/>
    <m/>
    <m/>
    <m/>
    <m/>
    <m/>
    <m/>
    <m/>
    <m/>
    <m/>
  </r>
  <r>
    <x v="2968"/>
    <x v="4"/>
    <x v="2543"/>
    <s v="ペンケ下川停車場線"/>
    <n v="1999"/>
    <n v="7.8"/>
    <n v="2017"/>
    <s v="Ⅰ"/>
    <n v="2017"/>
    <s v="Ⅰ"/>
    <n v="2022"/>
    <s v="Ⅰ"/>
    <x v="2"/>
    <x v="0"/>
    <m/>
    <m/>
    <n v="2027"/>
    <s v=""/>
    <s v=""/>
    <s v="修繕"/>
    <m/>
    <s v=""/>
    <s v=""/>
    <m/>
    <m/>
    <m/>
    <m/>
    <m/>
    <m/>
    <m/>
    <m/>
    <m/>
    <m/>
    <m/>
    <m/>
    <m/>
    <m/>
    <m/>
    <m/>
    <m/>
    <m/>
    <m/>
    <m/>
    <m/>
    <m/>
    <m/>
    <m/>
    <s v=""/>
    <s v=""/>
    <m/>
    <s v=""/>
    <m/>
    <s v=""/>
    <m/>
    <m/>
    <m/>
    <m/>
    <m/>
    <m/>
    <m/>
    <m/>
    <m/>
    <m/>
    <m/>
    <m/>
    <m/>
    <m/>
    <m/>
  </r>
  <r>
    <x v="2969"/>
    <x v="4"/>
    <x v="2544"/>
    <s v="ペンケ下川停車場線"/>
    <n v="1961"/>
    <n v="21"/>
    <n v="2016"/>
    <s v="Ⅲ"/>
    <n v="2021"/>
    <s v="Ⅰ"/>
    <n v="2021"/>
    <s v="Ⅰ"/>
    <x v="5"/>
    <x v="0"/>
    <m/>
    <m/>
    <n v="2026"/>
    <s v=""/>
    <s v=""/>
    <s v="修繕"/>
    <m/>
    <s v=""/>
    <s v=""/>
    <m/>
    <m/>
    <m/>
    <m/>
    <s v="補助"/>
    <n v="1"/>
    <m/>
    <m/>
    <m/>
    <m/>
    <m/>
    <m/>
    <m/>
    <m/>
    <m/>
    <m/>
    <s v=""/>
    <m/>
    <m/>
    <s v="下部断面修復"/>
    <m/>
    <s v="2017.11"/>
    <m/>
    <s v="2021.03"/>
    <s v=""/>
    <s v=""/>
    <m/>
    <s v=""/>
    <m/>
    <s v=""/>
    <m/>
    <m/>
    <m/>
    <m/>
    <m/>
    <m/>
    <m/>
    <m/>
    <m/>
    <m/>
    <m/>
    <m/>
    <m/>
    <m/>
    <m/>
  </r>
  <r>
    <x v="2970"/>
    <x v="4"/>
    <x v="494"/>
    <s v="ペンケ下川停車場線"/>
    <n v="1977"/>
    <n v="13"/>
    <n v="2017"/>
    <s v="Ⅲ"/>
    <n v="2017"/>
    <s v="Ⅲ"/>
    <n v="2022"/>
    <s v="Ⅰ"/>
    <x v="2"/>
    <x v="0"/>
    <m/>
    <m/>
    <n v="2027"/>
    <s v="修繕"/>
    <m/>
    <s v="修繕"/>
    <m/>
    <m/>
    <m/>
    <m/>
    <m/>
    <m/>
    <m/>
    <m/>
    <m/>
    <s v="補助"/>
    <n v="8"/>
    <s v="補助"/>
    <n v="2"/>
    <s v="補助"/>
    <n v="23"/>
    <s v="補助"/>
    <n v="11.64"/>
    <m/>
    <m/>
    <s v=""/>
    <m/>
    <s v="修繕"/>
    <s v="主桁断面修復"/>
    <m/>
    <m/>
    <m/>
    <m/>
    <s v=""/>
    <s v=""/>
    <m/>
    <s v=""/>
    <m/>
    <s v=""/>
    <m/>
    <m/>
    <m/>
    <m/>
    <m/>
    <m/>
    <m/>
    <m/>
    <m/>
    <m/>
    <m/>
    <m/>
    <m/>
    <m/>
    <s v=""/>
  </r>
  <r>
    <x v="2971"/>
    <x v="4"/>
    <x v="2545"/>
    <s v="幌加内停車場線"/>
    <n v="1926"/>
    <n v="2"/>
    <n v="2017"/>
    <s v="Ⅰ"/>
    <n v="2017"/>
    <s v="Ⅰ"/>
    <n v="2022"/>
    <s v="Ⅰ"/>
    <x v="2"/>
    <x v="0"/>
    <m/>
    <m/>
    <n v="2027"/>
    <s v=""/>
    <s v=""/>
    <s v="修繕"/>
    <m/>
    <s v=""/>
    <s v=""/>
    <m/>
    <m/>
    <m/>
    <m/>
    <m/>
    <m/>
    <m/>
    <m/>
    <m/>
    <m/>
    <m/>
    <m/>
    <m/>
    <m/>
    <m/>
    <m/>
    <s v=""/>
    <m/>
    <m/>
    <m/>
    <m/>
    <m/>
    <m/>
    <m/>
    <s v=""/>
    <s v=""/>
    <m/>
    <s v=""/>
    <m/>
    <s v=""/>
    <m/>
    <m/>
    <m/>
    <m/>
    <m/>
    <m/>
    <m/>
    <m/>
    <m/>
    <m/>
    <m/>
    <m/>
    <m/>
    <m/>
    <m/>
  </r>
  <r>
    <x v="2972"/>
    <x v="4"/>
    <x v="2546"/>
    <s v="比布停車場線"/>
    <n v="1986"/>
    <n v="13"/>
    <n v="2015"/>
    <s v="Ⅰ"/>
    <n v="2020"/>
    <s v="Ⅰ"/>
    <n v="2020"/>
    <s v="Ⅰ"/>
    <x v="1"/>
    <x v="0"/>
    <m/>
    <m/>
    <n v="2025"/>
    <s v=""/>
    <s v=""/>
    <s v="修繕"/>
    <m/>
    <s v=""/>
    <s v=""/>
    <m/>
    <m/>
    <m/>
    <m/>
    <m/>
    <m/>
    <m/>
    <m/>
    <m/>
    <m/>
    <m/>
    <m/>
    <m/>
    <m/>
    <m/>
    <m/>
    <m/>
    <m/>
    <m/>
    <m/>
    <m/>
    <m/>
    <m/>
    <m/>
    <s v=""/>
    <s v=""/>
    <m/>
    <s v=""/>
    <m/>
    <s v=""/>
    <m/>
    <m/>
    <m/>
    <m/>
    <m/>
    <m/>
    <m/>
    <m/>
    <m/>
    <m/>
    <m/>
    <m/>
    <m/>
    <m/>
    <m/>
  </r>
  <r>
    <x v="2973"/>
    <x v="4"/>
    <x v="2547"/>
    <s v="比布停車場線"/>
    <n v="1962"/>
    <n v="2.4"/>
    <n v="2017"/>
    <s v="Ⅰ"/>
    <n v="2017"/>
    <s v="Ⅰ"/>
    <n v="2022"/>
    <s v="Ⅱ"/>
    <x v="2"/>
    <x v="2"/>
    <m/>
    <m/>
    <n v="2027"/>
    <s v=""/>
    <s v=""/>
    <s v="修繕"/>
    <m/>
    <s v=""/>
    <s v=""/>
    <m/>
    <m/>
    <m/>
    <m/>
    <m/>
    <m/>
    <m/>
    <m/>
    <m/>
    <m/>
    <m/>
    <m/>
    <m/>
    <m/>
    <m/>
    <m/>
    <s v=""/>
    <m/>
    <m/>
    <m/>
    <m/>
    <m/>
    <m/>
    <m/>
    <s v=""/>
    <s v=""/>
    <m/>
    <s v=""/>
    <m/>
    <s v=""/>
    <m/>
    <m/>
    <m/>
    <m/>
    <m/>
    <m/>
    <m/>
    <m/>
    <m/>
    <m/>
    <m/>
    <m/>
    <m/>
    <m/>
    <m/>
  </r>
  <r>
    <x v="2974"/>
    <x v="4"/>
    <x v="2548"/>
    <s v="天塩中川停車場線"/>
    <n v="1977"/>
    <n v="324.7"/>
    <n v="2016"/>
    <s v="Ⅱ"/>
    <n v="2021"/>
    <s v="Ⅱ"/>
    <n v="2021"/>
    <s v="Ⅱ"/>
    <x v="5"/>
    <x v="2"/>
    <m/>
    <m/>
    <n v="2026"/>
    <s v="修繕"/>
    <s v="修繕"/>
    <s v="修繕"/>
    <s v="修繕"/>
    <n v="2015"/>
    <n v="2024"/>
    <m/>
    <m/>
    <s v="補助"/>
    <n v="88.9"/>
    <s v="補助"/>
    <n v="33"/>
    <s v="補助"/>
    <n v="44"/>
    <s v="補助"/>
    <n v="68.69"/>
    <m/>
    <m/>
    <s v="補助"/>
    <n v="63.9"/>
    <s v="補助"/>
    <n v="100"/>
    <s v="補助"/>
    <n v="55"/>
    <s v="修繕"/>
    <s v="桁塗装･高欄取替等"/>
    <n v="2015"/>
    <s v="2016.02"/>
    <m/>
    <m/>
    <s v="修繕"/>
    <s v="桁塗装塗替、伸縮装置取替等"/>
    <n v="2016"/>
    <n v="2016.05"/>
    <m/>
    <s v=""/>
    <s v="修繕"/>
    <n v="2015"/>
    <n v="2025"/>
    <s v="修繕"/>
    <n v="2015"/>
    <n v="2025"/>
    <s v="修繕"/>
    <n v="31.35"/>
    <s v="修繕"/>
    <n v="2015"/>
    <n v="2024"/>
    <s v="修繕"/>
    <n v="2015"/>
    <n v="2024"/>
    <n v="779.72"/>
  </r>
  <r>
    <x v="2975"/>
    <x v="4"/>
    <x v="2549"/>
    <s v="紋穂内停車場線"/>
    <n v="1962"/>
    <n v="348.3"/>
    <n v="2016"/>
    <s v="Ⅱ"/>
    <n v="2021"/>
    <s v="Ⅱ"/>
    <n v="2021"/>
    <s v="Ⅱ"/>
    <x v="5"/>
    <x v="2"/>
    <m/>
    <m/>
    <n v="2026"/>
    <s v="修繕"/>
    <s v="修繕"/>
    <s v="修繕"/>
    <s v="修繕"/>
    <n v="2013"/>
    <n v="2022"/>
    <m/>
    <m/>
    <m/>
    <m/>
    <s v="補助"/>
    <n v="28.5"/>
    <s v="補助"/>
    <n v="60"/>
    <s v="補助"/>
    <n v="38.6"/>
    <s v="補助"/>
    <n v="50"/>
    <s v="補助"/>
    <n v="21.3"/>
    <m/>
    <m/>
    <s v=""/>
    <m/>
    <s v="修繕"/>
    <s v="桁塗装･高欄取替等"/>
    <n v="2013"/>
    <s v="2013.06"/>
    <m/>
    <m/>
    <s v="修繕"/>
    <s v="桁塗装塗替、支承ﾓﾙﾀﾙ補修、地福高欄取替、橋面防水"/>
    <n v="2013"/>
    <n v="2013.04"/>
    <n v="2022"/>
    <n v="2023.03"/>
    <m/>
    <m/>
    <m/>
    <m/>
    <m/>
    <m/>
    <m/>
    <m/>
    <m/>
    <m/>
    <m/>
    <m/>
    <m/>
    <m/>
    <s v=""/>
  </r>
  <r>
    <x v="2976"/>
    <x v="4"/>
    <x v="2550"/>
    <s v="金山幾寅停車場線"/>
    <n v="2004"/>
    <n v="2.7"/>
    <n v="2015"/>
    <s v="Ⅰ"/>
    <n v="2019"/>
    <s v="Ⅰ"/>
    <n v="2019"/>
    <s v="Ⅰ"/>
    <x v="0"/>
    <x v="0"/>
    <m/>
    <m/>
    <n v="2024"/>
    <s v=""/>
    <s v=""/>
    <s v="修繕"/>
    <m/>
    <s v=""/>
    <s v=""/>
    <m/>
    <m/>
    <m/>
    <m/>
    <m/>
    <m/>
    <m/>
    <m/>
    <m/>
    <m/>
    <m/>
    <m/>
    <m/>
    <m/>
    <m/>
    <m/>
    <m/>
    <m/>
    <m/>
    <m/>
    <m/>
    <m/>
    <m/>
    <m/>
    <s v=""/>
    <s v=""/>
    <m/>
    <s v=""/>
    <m/>
    <s v=""/>
    <m/>
    <m/>
    <m/>
    <m/>
    <m/>
    <m/>
    <m/>
    <m/>
    <m/>
    <m/>
    <m/>
    <m/>
    <m/>
    <m/>
    <m/>
  </r>
  <r>
    <x v="2977"/>
    <x v="4"/>
    <x v="2551"/>
    <s v="金山幾寅停車場線"/>
    <n v="2001"/>
    <n v="123.5"/>
    <n v="2015"/>
    <s v="Ⅰ"/>
    <n v="2020"/>
    <s v="Ⅱ"/>
    <n v="2020"/>
    <s v="Ⅱ"/>
    <x v="1"/>
    <x v="2"/>
    <m/>
    <m/>
    <n v="2025"/>
    <s v="修繕"/>
    <s v="修繕"/>
    <s v="修繕"/>
    <s v="修繕"/>
    <n v="2022"/>
    <n v="2023"/>
    <m/>
    <m/>
    <s v="補助"/>
    <n v="7.1"/>
    <m/>
    <m/>
    <m/>
    <m/>
    <m/>
    <m/>
    <m/>
    <m/>
    <s v="補助"/>
    <n v="7.1"/>
    <s v="補助"/>
    <n v="25"/>
    <s v="補助"/>
    <n v="45"/>
    <m/>
    <m/>
    <m/>
    <m/>
    <m/>
    <m/>
    <s v="修繕"/>
    <s v="修繕（断面修復、伸縮装置取替）"/>
    <n v="2022"/>
    <n v="2022.07"/>
    <m/>
    <s v=""/>
    <s v="修繕"/>
    <n v="2022"/>
    <n v="2023"/>
    <s v="修繕"/>
    <n v="2022"/>
    <n v="2023"/>
    <s v="修繕"/>
    <n v="25.65"/>
    <m/>
    <m/>
    <m/>
    <m/>
    <m/>
    <m/>
    <n v="47"/>
  </r>
  <r>
    <x v="2978"/>
    <x v="4"/>
    <x v="2552"/>
    <s v="金山幾寅停車場線"/>
    <n v="1974"/>
    <n v="15.1"/>
    <n v="2015"/>
    <s v="Ⅰ"/>
    <n v="2019"/>
    <s v="Ⅰ"/>
    <n v="2019"/>
    <s v="Ⅰ"/>
    <x v="0"/>
    <x v="0"/>
    <m/>
    <m/>
    <n v="2024"/>
    <s v=""/>
    <s v=""/>
    <s v="修繕"/>
    <m/>
    <s v=""/>
    <s v=""/>
    <m/>
    <m/>
    <m/>
    <m/>
    <m/>
    <m/>
    <m/>
    <m/>
    <m/>
    <m/>
    <m/>
    <m/>
    <m/>
    <m/>
    <m/>
    <m/>
    <m/>
    <m/>
    <m/>
    <m/>
    <m/>
    <m/>
    <m/>
    <m/>
    <s v=""/>
    <s v=""/>
    <m/>
    <s v=""/>
    <m/>
    <s v=""/>
    <m/>
    <m/>
    <m/>
    <m/>
    <m/>
    <m/>
    <m/>
    <m/>
    <m/>
    <m/>
    <m/>
    <m/>
    <m/>
    <m/>
    <m/>
  </r>
  <r>
    <x v="2979"/>
    <x v="4"/>
    <x v="2553"/>
    <s v="金山幾寅停車場線"/>
    <n v="1963"/>
    <n v="46.6"/>
    <n v="2015"/>
    <s v="Ⅰ"/>
    <n v="2019"/>
    <s v="Ⅲ"/>
    <n v="2019"/>
    <s v="Ⅲ"/>
    <x v="0"/>
    <x v="1"/>
    <m/>
    <m/>
    <n v="2024"/>
    <s v="修繕"/>
    <s v="修繕"/>
    <s v="修繕"/>
    <s v="修繕"/>
    <n v="2022"/>
    <n v="2025"/>
    <m/>
    <m/>
    <s v="補助"/>
    <n v="29.1"/>
    <m/>
    <m/>
    <m/>
    <m/>
    <m/>
    <m/>
    <m/>
    <m/>
    <s v="補助"/>
    <n v="29.1"/>
    <s v="補助"/>
    <n v="20"/>
    <s v="補助"/>
    <n v="20"/>
    <s v="修繕"/>
    <s v="修繕（橋台洗掘対策）"/>
    <m/>
    <m/>
    <m/>
    <m/>
    <s v="修繕"/>
    <s v="修繕（橋脚洗掘）"/>
    <n v="2022"/>
    <n v="2022.07"/>
    <m/>
    <s v=""/>
    <s v="修繕"/>
    <n v="2022"/>
    <n v="2023"/>
    <s v="修繕"/>
    <n v="2022"/>
    <n v="2023"/>
    <s v="修繕"/>
    <n v="24"/>
    <s v="修繕"/>
    <n v="2022"/>
    <n v="2025"/>
    <s v="修繕"/>
    <n v="2022"/>
    <n v="2025"/>
    <n v="161.4"/>
  </r>
  <r>
    <x v="2980"/>
    <x v="4"/>
    <x v="2554"/>
    <s v="金山幾寅停車場線"/>
    <n v="1981"/>
    <n v="46.6"/>
    <n v="2015"/>
    <s v="Ⅱ"/>
    <n v="2019"/>
    <s v="Ⅱ"/>
    <n v="2019"/>
    <s v="Ⅱ"/>
    <x v="0"/>
    <x v="2"/>
    <m/>
    <m/>
    <n v="2024"/>
    <s v=""/>
    <m/>
    <s v="修繕"/>
    <m/>
    <s v=""/>
    <s v=""/>
    <m/>
    <m/>
    <m/>
    <m/>
    <m/>
    <m/>
    <m/>
    <m/>
    <m/>
    <m/>
    <m/>
    <m/>
    <m/>
    <m/>
    <m/>
    <m/>
    <m/>
    <m/>
    <m/>
    <m/>
    <m/>
    <m/>
    <m/>
    <m/>
    <s v="修繕"/>
    <s v=""/>
    <m/>
    <s v=""/>
    <m/>
    <s v=""/>
    <m/>
    <m/>
    <m/>
    <m/>
    <m/>
    <m/>
    <m/>
    <m/>
    <m/>
    <m/>
    <m/>
    <m/>
    <m/>
    <m/>
    <s v=""/>
  </r>
  <r>
    <x v="2981"/>
    <x v="4"/>
    <x v="2555"/>
    <s v="金山幾寅停車場線"/>
    <n v="2007"/>
    <n v="3.9"/>
    <n v="2015"/>
    <s v="Ⅰ"/>
    <n v="2019"/>
    <s v="Ⅱ"/>
    <n v="2019"/>
    <s v="Ⅱ"/>
    <x v="0"/>
    <x v="2"/>
    <m/>
    <m/>
    <n v="2024"/>
    <s v=""/>
    <m/>
    <s v="修繕"/>
    <m/>
    <s v=""/>
    <s v=""/>
    <m/>
    <m/>
    <m/>
    <m/>
    <m/>
    <m/>
    <m/>
    <m/>
    <m/>
    <m/>
    <m/>
    <m/>
    <m/>
    <m/>
    <m/>
    <m/>
    <m/>
    <m/>
    <m/>
    <m/>
    <m/>
    <m/>
    <m/>
    <m/>
    <s v="修繕"/>
    <s v=""/>
    <m/>
    <s v=""/>
    <m/>
    <s v=""/>
    <m/>
    <m/>
    <m/>
    <m/>
    <m/>
    <m/>
    <m/>
    <m/>
    <m/>
    <m/>
    <m/>
    <m/>
    <m/>
    <m/>
    <s v=""/>
  </r>
  <r>
    <x v="2982"/>
    <x v="4"/>
    <x v="2556"/>
    <s v="金山幾寅停車場線"/>
    <n v="1963"/>
    <n v="13.5"/>
    <n v="2015"/>
    <s v="Ⅰ"/>
    <n v="2019"/>
    <s v="Ⅰ"/>
    <n v="2019"/>
    <s v="Ⅰ"/>
    <x v="0"/>
    <x v="0"/>
    <m/>
    <m/>
    <n v="2024"/>
    <s v=""/>
    <s v=""/>
    <s v="修繕"/>
    <m/>
    <s v=""/>
    <s v=""/>
    <m/>
    <m/>
    <m/>
    <m/>
    <m/>
    <m/>
    <m/>
    <m/>
    <m/>
    <m/>
    <m/>
    <m/>
    <m/>
    <m/>
    <m/>
    <m/>
    <m/>
    <m/>
    <m/>
    <m/>
    <m/>
    <m/>
    <m/>
    <m/>
    <s v=""/>
    <s v=""/>
    <m/>
    <s v=""/>
    <m/>
    <s v=""/>
    <m/>
    <m/>
    <m/>
    <m/>
    <m/>
    <m/>
    <m/>
    <m/>
    <m/>
    <m/>
    <m/>
    <m/>
    <m/>
    <m/>
    <m/>
  </r>
  <r>
    <x v="2983"/>
    <x v="4"/>
    <x v="2557"/>
    <s v="金山幾寅停車場線"/>
    <n v="1971"/>
    <n v="3.5"/>
    <n v="2016"/>
    <s v="Ⅱ"/>
    <n v="2020"/>
    <s v="Ⅰ"/>
    <n v="2020"/>
    <s v="Ⅰ"/>
    <x v="1"/>
    <x v="0"/>
    <m/>
    <m/>
    <n v="2025"/>
    <s v=""/>
    <s v=""/>
    <s v="修繕"/>
    <m/>
    <s v=""/>
    <s v=""/>
    <m/>
    <m/>
    <m/>
    <m/>
    <m/>
    <m/>
    <m/>
    <m/>
    <m/>
    <m/>
    <m/>
    <m/>
    <m/>
    <m/>
    <m/>
    <m/>
    <m/>
    <m/>
    <m/>
    <m/>
    <m/>
    <m/>
    <m/>
    <m/>
    <s v=""/>
    <s v=""/>
    <m/>
    <s v=""/>
    <m/>
    <s v=""/>
    <m/>
    <m/>
    <m/>
    <m/>
    <m/>
    <m/>
    <m/>
    <m/>
    <m/>
    <m/>
    <m/>
    <m/>
    <m/>
    <m/>
    <m/>
  </r>
  <r>
    <x v="2984"/>
    <x v="4"/>
    <x v="2558"/>
    <s v="金山幾寅停車場線"/>
    <n v="2018"/>
    <n v="52.3"/>
    <s v=""/>
    <s v=""/>
    <s v="点検対象外"/>
    <s v="点検対象外"/>
    <n v="2019"/>
    <s v="Ⅰ"/>
    <x v="0"/>
    <x v="0"/>
    <m/>
    <m/>
    <n v="2024"/>
    <s v=""/>
    <s v=""/>
    <m/>
    <m/>
    <s v=""/>
    <s v=""/>
    <m/>
    <m/>
    <m/>
    <m/>
    <m/>
    <m/>
    <m/>
    <m/>
    <m/>
    <m/>
    <m/>
    <m/>
    <m/>
    <m/>
    <m/>
    <m/>
    <m/>
    <m/>
    <m/>
    <m/>
    <m/>
    <m/>
    <m/>
    <m/>
    <s v=""/>
    <s v=""/>
    <m/>
    <s v=""/>
    <m/>
    <s v=""/>
    <m/>
    <m/>
    <m/>
    <m/>
    <m/>
    <m/>
    <m/>
    <m/>
    <m/>
    <m/>
    <m/>
    <m/>
    <m/>
    <m/>
    <m/>
  </r>
  <r>
    <x v="2985"/>
    <x v="4"/>
    <x v="2559"/>
    <s v="金山幾寅停車場線"/>
    <n v="2020"/>
    <n v="66.599999999999994"/>
    <s v=""/>
    <s v=""/>
    <s v="点検対象外"/>
    <s v="点検対象外"/>
    <n v="2021"/>
    <s v="Ⅱ"/>
    <x v="5"/>
    <x v="2"/>
    <n v="2021"/>
    <s v="Ⅰ"/>
    <n v="2026"/>
    <s v=""/>
    <m/>
    <m/>
    <m/>
    <s v=""/>
    <s v=""/>
    <m/>
    <m/>
    <m/>
    <m/>
    <m/>
    <m/>
    <m/>
    <m/>
    <m/>
    <m/>
    <m/>
    <m/>
    <m/>
    <m/>
    <m/>
    <m/>
    <m/>
    <m/>
    <m/>
    <m/>
    <m/>
    <m/>
    <m/>
    <m/>
    <s v="修繕"/>
    <s v=""/>
    <m/>
    <s v=""/>
    <m/>
    <s v=""/>
    <m/>
    <m/>
    <m/>
    <m/>
    <m/>
    <m/>
    <m/>
    <m/>
    <m/>
    <m/>
    <m/>
    <m/>
    <m/>
    <m/>
    <s v=""/>
  </r>
  <r>
    <x v="2986"/>
    <x v="4"/>
    <x v="2560"/>
    <s v="豊田当麻線"/>
    <n v="1975"/>
    <n v="3"/>
    <n v="2017"/>
    <s v="Ⅰ"/>
    <n v="2017"/>
    <s v="Ⅰ"/>
    <n v="2022"/>
    <s v="Ⅰ"/>
    <x v="2"/>
    <x v="0"/>
    <m/>
    <m/>
    <n v="2027"/>
    <s v=""/>
    <s v=""/>
    <s v="修繕"/>
    <m/>
    <s v=""/>
    <s v=""/>
    <m/>
    <m/>
    <m/>
    <m/>
    <m/>
    <m/>
    <m/>
    <m/>
    <m/>
    <m/>
    <m/>
    <m/>
    <m/>
    <m/>
    <m/>
    <m/>
    <m/>
    <m/>
    <m/>
    <m/>
    <m/>
    <m/>
    <m/>
    <m/>
    <s v=""/>
    <s v=""/>
    <m/>
    <s v=""/>
    <m/>
    <s v=""/>
    <m/>
    <m/>
    <m/>
    <m/>
    <m/>
    <m/>
    <m/>
    <m/>
    <m/>
    <m/>
    <m/>
    <m/>
    <m/>
    <m/>
    <m/>
  </r>
  <r>
    <x v="2987"/>
    <x v="4"/>
    <x v="1372"/>
    <s v="豊田当麻線"/>
    <n v="1973"/>
    <n v="40.299999999999997"/>
    <n v="2018"/>
    <s v="Ⅱ"/>
    <n v="2018"/>
    <s v="Ⅱ"/>
    <n v="2018"/>
    <s v="Ⅱ"/>
    <x v="6"/>
    <x v="2"/>
    <m/>
    <m/>
    <n v="2023"/>
    <s v=""/>
    <m/>
    <s v="修繕"/>
    <m/>
    <m/>
    <m/>
    <m/>
    <m/>
    <m/>
    <m/>
    <m/>
    <m/>
    <m/>
    <m/>
    <m/>
    <m/>
    <m/>
    <m/>
    <m/>
    <m/>
    <m/>
    <m/>
    <s v=""/>
    <m/>
    <m/>
    <s v="橋面防水、伸縮装置取替、高欄部分補修"/>
    <m/>
    <s v="2015.07"/>
    <m/>
    <s v="2018.01"/>
    <s v="修繕"/>
    <s v="橋面防水、伸縮装置取替、高欄部分補修"/>
    <n v="2015"/>
    <n v="2015.07"/>
    <n v="2017"/>
    <n v="2018.01"/>
    <m/>
    <m/>
    <m/>
    <m/>
    <m/>
    <m/>
    <m/>
    <m/>
    <m/>
    <m/>
    <m/>
    <m/>
    <m/>
    <m/>
    <s v=""/>
  </r>
  <r>
    <x v="2988"/>
    <x v="4"/>
    <x v="2561"/>
    <s v="豊田当麻線"/>
    <n v="1975"/>
    <n v="5"/>
    <n v="2018"/>
    <s v="Ⅱ"/>
    <n v="2018"/>
    <s v="Ⅱ"/>
    <n v="2018"/>
    <s v="Ⅱ"/>
    <x v="6"/>
    <x v="2"/>
    <m/>
    <m/>
    <n v="2023"/>
    <s v=""/>
    <m/>
    <s v="修繕"/>
    <m/>
    <s v=""/>
    <s v=""/>
    <m/>
    <m/>
    <m/>
    <m/>
    <m/>
    <m/>
    <m/>
    <m/>
    <m/>
    <m/>
    <m/>
    <m/>
    <m/>
    <m/>
    <m/>
    <m/>
    <m/>
    <m/>
    <m/>
    <m/>
    <m/>
    <m/>
    <m/>
    <m/>
    <s v="修繕"/>
    <s v=""/>
    <m/>
    <s v=""/>
    <m/>
    <s v=""/>
    <m/>
    <m/>
    <m/>
    <m/>
    <m/>
    <m/>
    <m/>
    <m/>
    <m/>
    <m/>
    <m/>
    <m/>
    <m/>
    <m/>
    <s v=""/>
  </r>
  <r>
    <x v="2989"/>
    <x v="4"/>
    <x v="1903"/>
    <s v="豊田当麻線"/>
    <n v="1972"/>
    <n v="10.4"/>
    <n v="2016"/>
    <s v="Ⅱ"/>
    <n v="2019"/>
    <s v="Ⅲ"/>
    <n v="2019"/>
    <s v="Ⅲ"/>
    <x v="0"/>
    <x v="1"/>
    <m/>
    <m/>
    <n v="2024"/>
    <s v="修繕"/>
    <s v="修繕"/>
    <s v="修繕"/>
    <s v="修繕"/>
    <n v="2022"/>
    <n v="2023"/>
    <m/>
    <m/>
    <s v="補助"/>
    <n v="9.6999999999999993"/>
    <m/>
    <m/>
    <m/>
    <m/>
    <m/>
    <m/>
    <m/>
    <m/>
    <s v="補助"/>
    <n v="9.6999999999999993"/>
    <m/>
    <m/>
    <s v="補助"/>
    <n v="20"/>
    <s v="修繕"/>
    <s v="下部工補修（洗掘）、地覆補修"/>
    <m/>
    <m/>
    <m/>
    <m/>
    <s v="修繕"/>
    <s v="修繕（護岸工、断面修復、伸縮装置取替、橋面防水）"/>
    <n v="2022"/>
    <n v="2022.05"/>
    <m/>
    <s v=""/>
    <s v="修繕"/>
    <n v="2022"/>
    <n v="2023"/>
    <s v="修繕"/>
    <n v="2022"/>
    <n v="2023"/>
    <s v="修繕"/>
    <n v="19.2"/>
    <m/>
    <m/>
    <m/>
    <m/>
    <m/>
    <m/>
    <n v="30"/>
  </r>
  <r>
    <x v="2990"/>
    <x v="4"/>
    <x v="278"/>
    <s v="豊田当麻線"/>
    <n v="1973"/>
    <n v="74.2"/>
    <n v="2016"/>
    <s v="Ⅱ"/>
    <n v="2021"/>
    <s v="Ⅱ"/>
    <n v="2021"/>
    <s v="Ⅱ"/>
    <x v="5"/>
    <x v="2"/>
    <m/>
    <m/>
    <n v="2026"/>
    <s v="修繕"/>
    <s v="修繕"/>
    <s v="修繕"/>
    <s v="修繕"/>
    <n v="2015"/>
    <n v="2021"/>
    <m/>
    <m/>
    <m/>
    <m/>
    <s v="補助"/>
    <n v="0.5"/>
    <s v="補助"/>
    <n v="15"/>
    <s v="補助"/>
    <n v="3.5"/>
    <m/>
    <m/>
    <m/>
    <m/>
    <m/>
    <m/>
    <s v=""/>
    <m/>
    <s v="修繕"/>
    <s v="上部ひび割れ補修、断面補修、橋面防水、高欄取替"/>
    <n v="2015"/>
    <s v="2015.08"/>
    <n v="2021"/>
    <s v="2022.03"/>
    <s v="修繕"/>
    <s v=""/>
    <m/>
    <s v=""/>
    <m/>
    <s v=""/>
    <m/>
    <m/>
    <m/>
    <m/>
    <m/>
    <m/>
    <m/>
    <m/>
    <m/>
    <m/>
    <m/>
    <m/>
    <m/>
    <m/>
    <n v="48"/>
  </r>
  <r>
    <x v="2991"/>
    <x v="4"/>
    <x v="2562"/>
    <s v="豊田当麻線"/>
    <n v="1977"/>
    <n v="5"/>
    <n v="2018"/>
    <s v="Ⅰ"/>
    <n v="2018"/>
    <s v="Ⅰ"/>
    <n v="2018"/>
    <s v="Ⅰ"/>
    <x v="6"/>
    <x v="0"/>
    <m/>
    <m/>
    <n v="2023"/>
    <s v=""/>
    <s v=""/>
    <s v="修繕"/>
    <m/>
    <s v=""/>
    <s v=""/>
    <m/>
    <m/>
    <m/>
    <m/>
    <m/>
    <m/>
    <m/>
    <m/>
    <m/>
    <m/>
    <m/>
    <m/>
    <m/>
    <m/>
    <m/>
    <m/>
    <m/>
    <m/>
    <m/>
    <m/>
    <m/>
    <m/>
    <m/>
    <m/>
    <s v=""/>
    <s v=""/>
    <m/>
    <s v=""/>
    <m/>
    <s v=""/>
    <m/>
    <m/>
    <m/>
    <m/>
    <m/>
    <m/>
    <m/>
    <m/>
    <m/>
    <m/>
    <m/>
    <m/>
    <m/>
    <m/>
    <m/>
  </r>
  <r>
    <x v="2992"/>
    <x v="4"/>
    <x v="2563"/>
    <s v="豊田当麻線"/>
    <n v="1977"/>
    <n v="44.2"/>
    <n v="2018"/>
    <s v="Ⅱ"/>
    <n v="2018"/>
    <s v="Ⅱ"/>
    <n v="2018"/>
    <s v="Ⅱ"/>
    <x v="6"/>
    <x v="2"/>
    <m/>
    <m/>
    <n v="2023"/>
    <s v=""/>
    <m/>
    <s v="修繕"/>
    <m/>
    <m/>
    <m/>
    <m/>
    <m/>
    <m/>
    <m/>
    <m/>
    <m/>
    <m/>
    <m/>
    <m/>
    <m/>
    <m/>
    <m/>
    <m/>
    <m/>
    <m/>
    <m/>
    <s v=""/>
    <m/>
    <m/>
    <s v="橋面防水、伸縮装置取替、高欄部分補修"/>
    <m/>
    <s v="2015.08"/>
    <m/>
    <s v="2018.01"/>
    <s v="修繕"/>
    <s v="橋面防水、伸縮装置取替、高欄部分補修"/>
    <n v="2015"/>
    <n v="2015.08"/>
    <n v="2017"/>
    <n v="2018.01"/>
    <m/>
    <m/>
    <m/>
    <m/>
    <m/>
    <m/>
    <m/>
    <m/>
    <m/>
    <m/>
    <m/>
    <m/>
    <m/>
    <m/>
    <s v=""/>
  </r>
  <r>
    <x v="2993"/>
    <x v="4"/>
    <x v="1562"/>
    <s v="豊田当麻線"/>
    <n v="2014"/>
    <n v="3.7"/>
    <n v="2016"/>
    <s v="Ⅰ"/>
    <n v="2021"/>
    <s v="Ⅰ"/>
    <n v="2021"/>
    <s v="Ⅰ"/>
    <x v="5"/>
    <x v="0"/>
    <m/>
    <m/>
    <n v="2026"/>
    <s v=""/>
    <s v=""/>
    <s v="修繕"/>
    <m/>
    <s v=""/>
    <s v=""/>
    <m/>
    <m/>
    <m/>
    <m/>
    <m/>
    <m/>
    <m/>
    <m/>
    <m/>
    <m/>
    <m/>
    <m/>
    <m/>
    <m/>
    <m/>
    <m/>
    <m/>
    <m/>
    <m/>
    <m/>
    <m/>
    <m/>
    <m/>
    <m/>
    <s v=""/>
    <s v=""/>
    <m/>
    <s v=""/>
    <m/>
    <s v=""/>
    <m/>
    <m/>
    <m/>
    <m/>
    <m/>
    <m/>
    <m/>
    <m/>
    <m/>
    <m/>
    <m/>
    <m/>
    <m/>
    <m/>
    <m/>
  </r>
  <r>
    <x v="2994"/>
    <x v="4"/>
    <x v="2564"/>
    <s v="近文停車場線"/>
    <n v="1978"/>
    <n v="27.9"/>
    <n v="2018"/>
    <s v="Ⅱ"/>
    <n v="2018"/>
    <s v="Ⅱ"/>
    <n v="2018"/>
    <s v="Ⅱ"/>
    <x v="6"/>
    <x v="2"/>
    <m/>
    <m/>
    <n v="2023"/>
    <s v=""/>
    <m/>
    <s v="修繕"/>
    <m/>
    <s v=""/>
    <s v=""/>
    <m/>
    <m/>
    <m/>
    <m/>
    <m/>
    <m/>
    <m/>
    <m/>
    <m/>
    <m/>
    <m/>
    <m/>
    <m/>
    <m/>
    <m/>
    <m/>
    <m/>
    <m/>
    <m/>
    <m/>
    <m/>
    <m/>
    <m/>
    <m/>
    <s v="修繕"/>
    <s v=""/>
    <m/>
    <s v=""/>
    <m/>
    <s v=""/>
    <m/>
    <m/>
    <m/>
    <m/>
    <m/>
    <m/>
    <m/>
    <m/>
    <m/>
    <m/>
    <m/>
    <m/>
    <m/>
    <m/>
    <s v=""/>
  </r>
  <r>
    <x v="2995"/>
    <x v="4"/>
    <x v="559"/>
    <s v="近文停車場線"/>
    <n v="1980"/>
    <n v="32.200000000000003"/>
    <n v="2017"/>
    <s v="Ⅲ"/>
    <n v="2017"/>
    <s v="Ⅲ"/>
    <n v="2022"/>
    <s v="Ⅲ"/>
    <x v="2"/>
    <x v="1"/>
    <m/>
    <m/>
    <n v="2027"/>
    <s v="修繕"/>
    <s v="修繕"/>
    <s v="修繕"/>
    <s v="修繕"/>
    <n v="2022"/>
    <n v="2023"/>
    <m/>
    <m/>
    <s v="補助"/>
    <n v="9.6999999999999993"/>
    <m/>
    <m/>
    <m/>
    <m/>
    <m/>
    <m/>
    <m/>
    <m/>
    <s v="補助"/>
    <n v="9.6999999999999993"/>
    <m/>
    <m/>
    <s v="補助"/>
    <n v="20"/>
    <s v="修繕"/>
    <s v="支承補修（補修橋梁多数による平準化）"/>
    <m/>
    <m/>
    <m/>
    <m/>
    <s v=""/>
    <s v=""/>
    <m/>
    <s v=""/>
    <m/>
    <s v=""/>
    <s v="修繕"/>
    <n v="2022"/>
    <n v="2023"/>
    <s v="修繕"/>
    <n v="2022"/>
    <n v="2023"/>
    <s v="修繕"/>
    <n v="19.2"/>
    <m/>
    <m/>
    <m/>
    <m/>
    <m/>
    <m/>
    <n v="30"/>
  </r>
  <r>
    <x v="2996"/>
    <x v="4"/>
    <x v="765"/>
    <s v="鷹栖東鷹栖比布線"/>
    <n v="1993"/>
    <n v="3.8"/>
    <n v="2017"/>
    <s v="Ⅰ"/>
    <n v="2017"/>
    <s v="Ⅰ"/>
    <n v="2022"/>
    <s v="Ⅰ"/>
    <x v="2"/>
    <x v="0"/>
    <m/>
    <m/>
    <n v="2027"/>
    <s v=""/>
    <s v=""/>
    <s v="修繕"/>
    <m/>
    <s v=""/>
    <s v=""/>
    <m/>
    <m/>
    <m/>
    <m/>
    <m/>
    <m/>
    <m/>
    <m/>
    <m/>
    <m/>
    <m/>
    <m/>
    <m/>
    <m/>
    <m/>
    <m/>
    <m/>
    <m/>
    <m/>
    <m/>
    <m/>
    <m/>
    <m/>
    <m/>
    <s v=""/>
    <s v=""/>
    <m/>
    <s v=""/>
    <m/>
    <s v=""/>
    <m/>
    <m/>
    <m/>
    <m/>
    <m/>
    <m/>
    <m/>
    <m/>
    <m/>
    <m/>
    <m/>
    <m/>
    <m/>
    <m/>
    <m/>
  </r>
  <r>
    <x v="2997"/>
    <x v="4"/>
    <x v="2565"/>
    <s v="鷹栖東鷹栖比布線"/>
    <n v="2000"/>
    <n v="57.2"/>
    <n v="2016"/>
    <s v="Ⅱ"/>
    <n v="2021"/>
    <s v="Ⅱ"/>
    <n v="2021"/>
    <s v="Ⅱ"/>
    <x v="5"/>
    <x v="2"/>
    <m/>
    <m/>
    <n v="2026"/>
    <s v=""/>
    <s v="修繕"/>
    <s v="修繕"/>
    <s v="修繕"/>
    <n v="2023"/>
    <n v="2024"/>
    <m/>
    <m/>
    <m/>
    <m/>
    <m/>
    <m/>
    <m/>
    <m/>
    <m/>
    <m/>
    <m/>
    <m/>
    <m/>
    <m/>
    <m/>
    <m/>
    <m/>
    <m/>
    <m/>
    <m/>
    <m/>
    <m/>
    <m/>
    <m/>
    <s v="修繕"/>
    <s v=""/>
    <m/>
    <s v=""/>
    <m/>
    <s v=""/>
    <m/>
    <m/>
    <m/>
    <m/>
    <m/>
    <m/>
    <m/>
    <m/>
    <s v="修繕"/>
    <n v="2023"/>
    <n v="2024"/>
    <s v="修繕"/>
    <n v="2023"/>
    <n v="2024"/>
    <n v="20"/>
  </r>
  <r>
    <x v="2998"/>
    <x v="4"/>
    <x v="2566"/>
    <s v="鷹栖東鷹栖比布線"/>
    <n v="2003"/>
    <n v="70.8"/>
    <n v="2017"/>
    <s v="Ⅰ"/>
    <n v="2017"/>
    <s v="Ⅰ"/>
    <n v="2022"/>
    <s v="Ⅰ"/>
    <x v="2"/>
    <x v="0"/>
    <m/>
    <m/>
    <n v="2027"/>
    <s v=""/>
    <s v=""/>
    <s v="修繕"/>
    <m/>
    <s v=""/>
    <s v=""/>
    <m/>
    <m/>
    <m/>
    <m/>
    <m/>
    <m/>
    <m/>
    <m/>
    <m/>
    <m/>
    <m/>
    <m/>
    <m/>
    <m/>
    <m/>
    <m/>
    <m/>
    <m/>
    <m/>
    <m/>
    <m/>
    <m/>
    <m/>
    <m/>
    <s v=""/>
    <s v=""/>
    <m/>
    <s v=""/>
    <m/>
    <s v=""/>
    <m/>
    <m/>
    <m/>
    <m/>
    <m/>
    <m/>
    <m/>
    <m/>
    <m/>
    <m/>
    <m/>
    <m/>
    <m/>
    <m/>
    <m/>
  </r>
  <r>
    <x v="2999"/>
    <x v="4"/>
    <x v="2567"/>
    <s v="鷹栖東鷹栖比布線"/>
    <n v="1995"/>
    <n v="8"/>
    <n v="2017"/>
    <s v="Ⅰ"/>
    <n v="2017"/>
    <s v="Ⅰ"/>
    <n v="2022"/>
    <s v="Ⅰ"/>
    <x v="2"/>
    <x v="0"/>
    <m/>
    <m/>
    <n v="2027"/>
    <s v=""/>
    <s v=""/>
    <s v="修繕"/>
    <m/>
    <s v=""/>
    <s v=""/>
    <m/>
    <m/>
    <m/>
    <m/>
    <m/>
    <m/>
    <m/>
    <m/>
    <m/>
    <m/>
    <m/>
    <m/>
    <m/>
    <m/>
    <m/>
    <m/>
    <m/>
    <m/>
    <m/>
    <m/>
    <m/>
    <m/>
    <m/>
    <m/>
    <s v=""/>
    <s v=""/>
    <m/>
    <s v=""/>
    <m/>
    <s v=""/>
    <m/>
    <m/>
    <m/>
    <m/>
    <m/>
    <m/>
    <m/>
    <m/>
    <m/>
    <m/>
    <m/>
    <m/>
    <m/>
    <m/>
    <m/>
  </r>
  <r>
    <x v="3000"/>
    <x v="4"/>
    <x v="215"/>
    <s v="鷹栖東鷹栖比布線"/>
    <n v="1973"/>
    <n v="4.5999999999999996"/>
    <n v="2018"/>
    <s v="Ⅲ"/>
    <n v="2018"/>
    <s v="Ⅲ"/>
    <n v="2018"/>
    <s v="Ⅲ"/>
    <x v="6"/>
    <x v="1"/>
    <m/>
    <m/>
    <n v="2023"/>
    <s v="修繕"/>
    <s v="修繕"/>
    <s v="修繕"/>
    <s v="修繕"/>
    <n v="2022"/>
    <n v="2022"/>
    <m/>
    <m/>
    <s v="補助"/>
    <n v="24.25"/>
    <m/>
    <m/>
    <m/>
    <m/>
    <m/>
    <m/>
    <m/>
    <m/>
    <s v="補助"/>
    <n v="24.25"/>
    <m/>
    <m/>
    <s v=""/>
    <m/>
    <s v="修繕"/>
    <s v="下部工補修（洗掘）"/>
    <m/>
    <m/>
    <m/>
    <m/>
    <s v="修繕"/>
    <s v="修繕（ひび割れ補修、断面修復、橋面防水）"/>
    <n v="2022"/>
    <n v="2022.06"/>
    <n v="2022"/>
    <n v="2023.02"/>
    <m/>
    <m/>
    <m/>
    <m/>
    <m/>
    <m/>
    <m/>
    <m/>
    <m/>
    <m/>
    <m/>
    <m/>
    <m/>
    <m/>
    <n v="20"/>
  </r>
  <r>
    <x v="3001"/>
    <x v="4"/>
    <x v="2568"/>
    <s v="鷹栖東鷹栖比布線"/>
    <n v="1969"/>
    <n v="26"/>
    <n v="2017"/>
    <s v="Ⅰ"/>
    <n v="2017"/>
    <s v="Ⅰ"/>
    <n v="2022"/>
    <s v="Ⅱ"/>
    <x v="2"/>
    <x v="2"/>
    <m/>
    <m/>
    <n v="2027"/>
    <s v=""/>
    <s v="修繕"/>
    <s v="修繕"/>
    <s v="修繕"/>
    <n v="2023"/>
    <n v="2025"/>
    <m/>
    <m/>
    <m/>
    <m/>
    <m/>
    <m/>
    <m/>
    <m/>
    <m/>
    <m/>
    <m/>
    <m/>
    <m/>
    <m/>
    <m/>
    <m/>
    <m/>
    <m/>
    <m/>
    <m/>
    <m/>
    <m/>
    <m/>
    <m/>
    <s v=""/>
    <s v=""/>
    <m/>
    <s v=""/>
    <m/>
    <s v=""/>
    <m/>
    <m/>
    <m/>
    <m/>
    <m/>
    <m/>
    <m/>
    <m/>
    <s v="修繕"/>
    <n v="2023"/>
    <n v="2025"/>
    <s v="修繕"/>
    <n v="2023"/>
    <n v="2025"/>
    <n v="40"/>
  </r>
  <r>
    <x v="3002"/>
    <x v="4"/>
    <x v="2153"/>
    <s v="鷹栖東鷹栖比布線"/>
    <n v="1963"/>
    <n v="3"/>
    <n v="2017"/>
    <s v="Ⅰ"/>
    <n v="2017"/>
    <s v="Ⅰ"/>
    <n v="2022"/>
    <s v="Ⅰ"/>
    <x v="2"/>
    <x v="0"/>
    <m/>
    <m/>
    <n v="2027"/>
    <s v=""/>
    <s v=""/>
    <s v="修繕"/>
    <m/>
    <s v=""/>
    <s v=""/>
    <m/>
    <m/>
    <m/>
    <m/>
    <m/>
    <m/>
    <m/>
    <m/>
    <m/>
    <m/>
    <m/>
    <m/>
    <m/>
    <m/>
    <m/>
    <m/>
    <s v=""/>
    <m/>
    <m/>
    <m/>
    <m/>
    <m/>
    <m/>
    <m/>
    <s v=""/>
    <s v=""/>
    <m/>
    <s v=""/>
    <m/>
    <s v=""/>
    <m/>
    <m/>
    <m/>
    <m/>
    <m/>
    <m/>
    <m/>
    <m/>
    <m/>
    <m/>
    <m/>
    <m/>
    <m/>
    <m/>
    <m/>
  </r>
  <r>
    <x v="3003"/>
    <x v="4"/>
    <x v="2569"/>
    <s v="鷹栖東鷹栖比布線"/>
    <n v="1992"/>
    <n v="67.5"/>
    <n v="2017"/>
    <s v="Ⅰ"/>
    <n v="2017"/>
    <s v="Ⅰ"/>
    <n v="2022"/>
    <s v="Ⅰ"/>
    <x v="2"/>
    <x v="0"/>
    <m/>
    <m/>
    <n v="2027"/>
    <s v=""/>
    <s v=""/>
    <s v="修繕"/>
    <m/>
    <s v=""/>
    <s v=""/>
    <m/>
    <m/>
    <m/>
    <m/>
    <m/>
    <m/>
    <m/>
    <m/>
    <m/>
    <m/>
    <m/>
    <m/>
    <m/>
    <m/>
    <m/>
    <m/>
    <m/>
    <m/>
    <m/>
    <m/>
    <m/>
    <m/>
    <m/>
    <m/>
    <s v=""/>
    <s v=""/>
    <m/>
    <s v=""/>
    <m/>
    <s v=""/>
    <m/>
    <m/>
    <m/>
    <m/>
    <m/>
    <m/>
    <m/>
    <m/>
    <m/>
    <m/>
    <m/>
    <m/>
    <m/>
    <m/>
    <m/>
  </r>
  <r>
    <x v="3004"/>
    <x v="4"/>
    <x v="2570"/>
    <s v="鷹栖東鷹栖比布線"/>
    <n v="1999"/>
    <n v="10"/>
    <n v="2016"/>
    <s v="Ⅱ"/>
    <n v="2021"/>
    <s v="Ⅰ"/>
    <n v="2021"/>
    <s v="Ⅰ"/>
    <x v="5"/>
    <x v="0"/>
    <m/>
    <m/>
    <n v="2026"/>
    <s v=""/>
    <s v=""/>
    <s v="修繕"/>
    <m/>
    <s v=""/>
    <s v=""/>
    <m/>
    <m/>
    <m/>
    <m/>
    <m/>
    <m/>
    <m/>
    <m/>
    <m/>
    <m/>
    <m/>
    <m/>
    <m/>
    <m/>
    <m/>
    <m/>
    <m/>
    <m/>
    <m/>
    <m/>
    <m/>
    <m/>
    <m/>
    <m/>
    <s v=""/>
    <s v=""/>
    <m/>
    <s v=""/>
    <m/>
    <s v=""/>
    <m/>
    <m/>
    <m/>
    <m/>
    <m/>
    <m/>
    <m/>
    <m/>
    <m/>
    <m/>
    <m/>
    <m/>
    <m/>
    <m/>
    <m/>
  </r>
  <r>
    <x v="3005"/>
    <x v="4"/>
    <x v="93"/>
    <s v="鷹栖東鷹栖比布線"/>
    <n v="2001"/>
    <n v="30.2"/>
    <n v="2018"/>
    <s v="Ⅱ"/>
    <n v="2018"/>
    <s v="Ⅱ"/>
    <n v="2018"/>
    <s v="Ⅱ"/>
    <x v="6"/>
    <x v="2"/>
    <m/>
    <m/>
    <n v="2023"/>
    <s v=""/>
    <m/>
    <s v="修繕"/>
    <m/>
    <s v=""/>
    <s v=""/>
    <m/>
    <m/>
    <m/>
    <m/>
    <m/>
    <m/>
    <m/>
    <m/>
    <m/>
    <m/>
    <m/>
    <m/>
    <m/>
    <m/>
    <m/>
    <m/>
    <m/>
    <m/>
    <m/>
    <m/>
    <m/>
    <m/>
    <m/>
    <m/>
    <s v="修繕"/>
    <s v=""/>
    <m/>
    <s v=""/>
    <m/>
    <s v=""/>
    <m/>
    <m/>
    <m/>
    <m/>
    <m/>
    <m/>
    <m/>
    <m/>
    <m/>
    <m/>
    <m/>
    <m/>
    <m/>
    <m/>
    <s v=""/>
  </r>
  <r>
    <x v="3006"/>
    <x v="4"/>
    <x v="1307"/>
    <s v="鷹栖東鷹栖比布線"/>
    <n v="1974"/>
    <n v="8.6"/>
    <n v="2017"/>
    <s v="Ⅱ"/>
    <n v="2017"/>
    <s v="Ⅱ"/>
    <n v="2022"/>
    <s v="Ⅱ"/>
    <x v="2"/>
    <x v="2"/>
    <m/>
    <m/>
    <n v="2027"/>
    <s v=""/>
    <s v=""/>
    <s v="修繕"/>
    <m/>
    <s v=""/>
    <s v=""/>
    <m/>
    <m/>
    <m/>
    <m/>
    <m/>
    <m/>
    <m/>
    <m/>
    <m/>
    <m/>
    <m/>
    <m/>
    <m/>
    <m/>
    <m/>
    <m/>
    <m/>
    <m/>
    <m/>
    <m/>
    <m/>
    <m/>
    <m/>
    <m/>
    <s v=""/>
    <s v=""/>
    <m/>
    <s v=""/>
    <m/>
    <s v=""/>
    <m/>
    <m/>
    <m/>
    <m/>
    <m/>
    <m/>
    <m/>
    <m/>
    <m/>
    <m/>
    <m/>
    <m/>
    <m/>
    <m/>
    <s v=""/>
  </r>
  <r>
    <x v="3007"/>
    <x v="4"/>
    <x v="924"/>
    <s v="鷹栖東鷹栖比布線"/>
    <n v="2012"/>
    <n v="84.7"/>
    <n v="2017"/>
    <s v="Ⅰ"/>
    <n v="2017"/>
    <s v="Ⅰ"/>
    <n v="2022"/>
    <s v="Ⅱ"/>
    <x v="2"/>
    <x v="2"/>
    <m/>
    <m/>
    <n v="2027"/>
    <s v=""/>
    <s v=""/>
    <s v="修繕"/>
    <m/>
    <s v=""/>
    <s v=""/>
    <m/>
    <m/>
    <m/>
    <m/>
    <m/>
    <m/>
    <m/>
    <m/>
    <m/>
    <m/>
    <m/>
    <m/>
    <m/>
    <m/>
    <m/>
    <m/>
    <m/>
    <m/>
    <m/>
    <m/>
    <m/>
    <m/>
    <m/>
    <m/>
    <s v=""/>
    <s v=""/>
    <m/>
    <s v=""/>
    <m/>
    <s v=""/>
    <m/>
    <m/>
    <m/>
    <m/>
    <m/>
    <m/>
    <m/>
    <m/>
    <m/>
    <m/>
    <m/>
    <m/>
    <m/>
    <m/>
    <m/>
  </r>
  <r>
    <x v="3008"/>
    <x v="4"/>
    <x v="766"/>
    <s v="鷹栖東鷹栖比布線"/>
    <n v="1993"/>
    <n v="3.5"/>
    <s v=""/>
    <s v=""/>
    <n v="2017"/>
    <s v="Ⅰ"/>
    <n v="2022"/>
    <s v="Ⅰ"/>
    <x v="2"/>
    <x v="0"/>
    <m/>
    <m/>
    <n v="2027"/>
    <s v=""/>
    <s v=""/>
    <m/>
    <m/>
    <s v=""/>
    <s v=""/>
    <m/>
    <m/>
    <m/>
    <m/>
    <m/>
    <m/>
    <m/>
    <m/>
    <m/>
    <m/>
    <m/>
    <m/>
    <m/>
    <m/>
    <m/>
    <m/>
    <m/>
    <m/>
    <m/>
    <m/>
    <m/>
    <m/>
    <m/>
    <m/>
    <s v=""/>
    <s v=""/>
    <m/>
    <s v=""/>
    <m/>
    <s v=""/>
    <m/>
    <m/>
    <m/>
    <m/>
    <m/>
    <m/>
    <m/>
    <m/>
    <m/>
    <m/>
    <m/>
    <m/>
    <m/>
    <m/>
    <m/>
  </r>
  <r>
    <x v="3009"/>
    <x v="4"/>
    <x v="2571"/>
    <s v="鷹栖東鷹栖比布線"/>
    <n v="1992"/>
    <n v="26"/>
    <m/>
    <m/>
    <m/>
    <m/>
    <n v="2022"/>
    <s v="Ⅰ"/>
    <x v="2"/>
    <x v="0"/>
    <m/>
    <m/>
    <n v="2027"/>
    <m/>
    <s v=""/>
    <m/>
    <m/>
    <s v=""/>
    <s v=""/>
    <m/>
    <m/>
    <m/>
    <m/>
    <m/>
    <m/>
    <m/>
    <m/>
    <m/>
    <m/>
    <m/>
    <m/>
    <m/>
    <m/>
    <m/>
    <m/>
    <m/>
    <m/>
    <m/>
    <m/>
    <m/>
    <m/>
    <m/>
    <m/>
    <s v=""/>
    <s v=""/>
    <m/>
    <s v=""/>
    <m/>
    <s v=""/>
    <m/>
    <m/>
    <m/>
    <m/>
    <m/>
    <m/>
    <m/>
    <m/>
    <m/>
    <m/>
    <m/>
    <m/>
    <m/>
    <m/>
    <m/>
  </r>
  <r>
    <x v="3010"/>
    <x v="4"/>
    <x v="2572"/>
    <s v="鷹栖東鷹栖比布線"/>
    <n v="1974"/>
    <n v="8.6"/>
    <m/>
    <m/>
    <m/>
    <m/>
    <n v="2022"/>
    <s v="Ⅰ"/>
    <x v="2"/>
    <x v="0"/>
    <m/>
    <m/>
    <n v="2027"/>
    <m/>
    <s v=""/>
    <m/>
    <m/>
    <s v=""/>
    <s v=""/>
    <m/>
    <m/>
    <m/>
    <m/>
    <m/>
    <m/>
    <m/>
    <m/>
    <m/>
    <m/>
    <m/>
    <m/>
    <m/>
    <m/>
    <m/>
    <m/>
    <m/>
    <m/>
    <m/>
    <m/>
    <m/>
    <m/>
    <m/>
    <m/>
    <m/>
    <m/>
    <m/>
    <m/>
    <m/>
    <m/>
    <m/>
    <m/>
    <m/>
    <m/>
    <m/>
    <m/>
    <m/>
    <m/>
    <m/>
    <m/>
    <m/>
    <m/>
    <m/>
    <m/>
    <m/>
  </r>
  <r>
    <x v="3011"/>
    <x v="4"/>
    <x v="2573"/>
    <s v="蕗の台朱鞠内停車場線"/>
    <n v="1963"/>
    <n v="40"/>
    <n v="2015"/>
    <s v="Ⅲ"/>
    <n v="2019"/>
    <s v="Ⅲ"/>
    <n v="2019"/>
    <s v="Ⅲ"/>
    <x v="0"/>
    <x v="1"/>
    <m/>
    <m/>
    <n v="2024"/>
    <s v="修繕"/>
    <s v="修繕"/>
    <s v="修繕"/>
    <s v="修繕"/>
    <n v="2020"/>
    <n v="2022"/>
    <m/>
    <m/>
    <m/>
    <m/>
    <s v="補助"/>
    <n v="1"/>
    <s v="補助"/>
    <n v="70"/>
    <s v="補助"/>
    <n v="30"/>
    <s v="補助"/>
    <n v="10"/>
    <s v="補助"/>
    <n v="19.399999999999999"/>
    <m/>
    <m/>
    <s v=""/>
    <m/>
    <s v="修繕"/>
    <s v="桁補修、下部断面補修、地覆・高欄補修、伸縮装置取替"/>
    <n v="2020"/>
    <s v="2020.06"/>
    <m/>
    <m/>
    <s v="修繕"/>
    <s v="修繕(伸縮装置取替、支承モルタル補修、床版補修、断面修復、防護柵取替)"/>
    <n v="2020"/>
    <n v="2020.06"/>
    <n v="2022"/>
    <n v="2023.03"/>
    <m/>
    <m/>
    <m/>
    <m/>
    <m/>
    <m/>
    <m/>
    <m/>
    <m/>
    <m/>
    <m/>
    <m/>
    <m/>
    <m/>
    <n v="30"/>
  </r>
  <r>
    <x v="3012"/>
    <x v="4"/>
    <x v="2574"/>
    <s v="蕗の台朱鞠内停車場線"/>
    <n v="1993"/>
    <n v="10"/>
    <n v="2017"/>
    <s v="Ⅰ"/>
    <n v="2017"/>
    <s v="Ⅰ"/>
    <n v="2022"/>
    <s v="Ⅱ"/>
    <x v="2"/>
    <x v="2"/>
    <m/>
    <m/>
    <n v="2027"/>
    <s v=""/>
    <s v=""/>
    <s v="修繕"/>
    <m/>
    <s v=""/>
    <s v=""/>
    <m/>
    <m/>
    <m/>
    <m/>
    <m/>
    <m/>
    <m/>
    <m/>
    <m/>
    <m/>
    <m/>
    <m/>
    <m/>
    <m/>
    <m/>
    <m/>
    <m/>
    <m/>
    <m/>
    <m/>
    <m/>
    <m/>
    <m/>
    <m/>
    <s v=""/>
    <s v=""/>
    <m/>
    <s v=""/>
    <m/>
    <s v=""/>
    <m/>
    <m/>
    <m/>
    <m/>
    <m/>
    <m/>
    <m/>
    <m/>
    <m/>
    <m/>
    <m/>
    <m/>
    <m/>
    <m/>
    <m/>
  </r>
  <r>
    <x v="3013"/>
    <x v="4"/>
    <x v="867"/>
    <s v="蕗の台朱鞠内停車場線"/>
    <n v="1979"/>
    <n v="19"/>
    <n v="2017"/>
    <s v="Ⅲ"/>
    <n v="2017"/>
    <s v="Ⅲ"/>
    <n v="2022"/>
    <s v="Ⅲ"/>
    <x v="2"/>
    <x v="1"/>
    <m/>
    <m/>
    <n v="2027"/>
    <s v="更新"/>
    <s v="修繕"/>
    <s v="修繕"/>
    <s v="修繕"/>
    <n v="2023"/>
    <n v="2027"/>
    <m/>
    <m/>
    <m/>
    <m/>
    <s v="補助"/>
    <n v="16"/>
    <m/>
    <m/>
    <s v="補助"/>
    <n v="10"/>
    <m/>
    <m/>
    <m/>
    <m/>
    <m/>
    <m/>
    <s v=""/>
    <m/>
    <s v="更新"/>
    <s v="更新検討"/>
    <m/>
    <m/>
    <m/>
    <m/>
    <s v=""/>
    <s v=""/>
    <m/>
    <s v=""/>
    <m/>
    <s v=""/>
    <m/>
    <m/>
    <m/>
    <m/>
    <m/>
    <m/>
    <m/>
    <m/>
    <s v="修繕"/>
    <n v="2023"/>
    <n v="2027"/>
    <s v="修繕"/>
    <n v="2023"/>
    <n v="2027"/>
    <n v="560"/>
  </r>
  <r>
    <x v="3014"/>
    <x v="4"/>
    <x v="791"/>
    <s v="蕗の台朱鞠内停車場線"/>
    <n v="1979"/>
    <n v="19"/>
    <n v="2018"/>
    <s v="Ⅱ"/>
    <n v="2018"/>
    <s v="Ⅱ"/>
    <n v="2018"/>
    <s v="Ⅱ"/>
    <x v="6"/>
    <x v="2"/>
    <m/>
    <m/>
    <n v="2023"/>
    <s v=""/>
    <m/>
    <s v="修繕"/>
    <m/>
    <s v=""/>
    <s v=""/>
    <m/>
    <m/>
    <m/>
    <m/>
    <m/>
    <m/>
    <m/>
    <m/>
    <m/>
    <m/>
    <m/>
    <m/>
    <m/>
    <m/>
    <m/>
    <m/>
    <m/>
    <m/>
    <m/>
    <m/>
    <m/>
    <m/>
    <m/>
    <m/>
    <s v="修繕"/>
    <s v=""/>
    <m/>
    <s v=""/>
    <m/>
    <s v=""/>
    <m/>
    <m/>
    <m/>
    <m/>
    <m/>
    <m/>
    <m/>
    <m/>
    <m/>
    <m/>
    <m/>
    <m/>
    <m/>
    <m/>
    <s v=""/>
  </r>
  <r>
    <x v="3015"/>
    <x v="4"/>
    <x v="2575"/>
    <s v="蕗の台朱鞠内停車場線"/>
    <n v="1980"/>
    <n v="32"/>
    <n v="2018"/>
    <s v="Ⅱ"/>
    <n v="2018"/>
    <s v="Ⅱ"/>
    <n v="2018"/>
    <s v="Ⅱ"/>
    <x v="6"/>
    <x v="2"/>
    <m/>
    <m/>
    <n v="2023"/>
    <s v=""/>
    <m/>
    <s v="修繕"/>
    <m/>
    <s v=""/>
    <s v=""/>
    <m/>
    <m/>
    <m/>
    <m/>
    <m/>
    <m/>
    <m/>
    <m/>
    <m/>
    <m/>
    <m/>
    <m/>
    <m/>
    <m/>
    <m/>
    <m/>
    <m/>
    <m/>
    <m/>
    <m/>
    <m/>
    <m/>
    <m/>
    <m/>
    <s v="修繕"/>
    <s v=""/>
    <m/>
    <s v=""/>
    <m/>
    <s v=""/>
    <m/>
    <m/>
    <m/>
    <m/>
    <m/>
    <m/>
    <m/>
    <m/>
    <m/>
    <m/>
    <m/>
    <m/>
    <m/>
    <m/>
    <s v=""/>
  </r>
  <r>
    <x v="3016"/>
    <x v="4"/>
    <x v="2576"/>
    <s v="蕗の台朱鞠内停車場線"/>
    <n v="1973"/>
    <n v="60"/>
    <n v="2017"/>
    <s v="Ⅲ"/>
    <n v="2017"/>
    <s v="Ⅲ"/>
    <n v="2022"/>
    <s v="Ⅱ"/>
    <x v="2"/>
    <x v="2"/>
    <m/>
    <m/>
    <n v="2027"/>
    <s v="修繕"/>
    <m/>
    <s v="修繕"/>
    <m/>
    <m/>
    <m/>
    <m/>
    <m/>
    <m/>
    <m/>
    <s v="補助"/>
    <n v="8"/>
    <m/>
    <m/>
    <s v="補助"/>
    <n v="80"/>
    <s v="補助"/>
    <n v="40"/>
    <s v="補助"/>
    <n v="9.6999999999999993"/>
    <m/>
    <m/>
    <s v=""/>
    <m/>
    <s v="修繕"/>
    <s v="支承補修"/>
    <n v="2020"/>
    <s v="2020.07"/>
    <m/>
    <m/>
    <s v=""/>
    <s v=""/>
    <m/>
    <s v=""/>
    <m/>
    <s v=""/>
    <m/>
    <m/>
    <m/>
    <m/>
    <m/>
    <m/>
    <m/>
    <m/>
    <m/>
    <m/>
    <m/>
    <m/>
    <m/>
    <m/>
    <n v="80"/>
  </r>
  <r>
    <x v="3017"/>
    <x v="4"/>
    <x v="2577"/>
    <s v="蕗の台朱鞠内停車場線"/>
    <n v="1974"/>
    <n v="28"/>
    <n v="2017"/>
    <s v="Ⅲ"/>
    <n v="2017"/>
    <s v="Ⅲ"/>
    <n v="2022"/>
    <s v="Ⅱ"/>
    <x v="2"/>
    <x v="2"/>
    <m/>
    <m/>
    <n v="2027"/>
    <s v="修繕"/>
    <m/>
    <s v="修繕"/>
    <m/>
    <m/>
    <m/>
    <m/>
    <m/>
    <m/>
    <m/>
    <s v="補助"/>
    <n v="8"/>
    <m/>
    <m/>
    <s v="補助"/>
    <n v="40"/>
    <m/>
    <m/>
    <m/>
    <m/>
    <m/>
    <m/>
    <s v=""/>
    <m/>
    <s v="修繕"/>
    <s v="上部断面補修、下部ひび割れ補修、伸縮装置取替"/>
    <n v="2020"/>
    <s v="2020.07"/>
    <n v="2021"/>
    <s v="2022.03"/>
    <s v=""/>
    <s v=""/>
    <m/>
    <s v=""/>
    <m/>
    <s v=""/>
    <m/>
    <m/>
    <m/>
    <m/>
    <m/>
    <m/>
    <m/>
    <m/>
    <m/>
    <m/>
    <m/>
    <m/>
    <m/>
    <m/>
    <n v="40"/>
  </r>
  <r>
    <x v="3018"/>
    <x v="4"/>
    <x v="1118"/>
    <s v="蕗の台朱鞠内停車場線"/>
    <n v="2014"/>
    <n v="9.6"/>
    <n v="2017"/>
    <s v="Ⅰ"/>
    <n v="2017"/>
    <s v="Ⅰ"/>
    <n v="2022"/>
    <s v="Ⅰ"/>
    <x v="2"/>
    <x v="0"/>
    <m/>
    <m/>
    <n v="2027"/>
    <s v=""/>
    <s v=""/>
    <s v="修繕"/>
    <m/>
    <s v=""/>
    <s v=""/>
    <m/>
    <m/>
    <m/>
    <m/>
    <m/>
    <m/>
    <m/>
    <m/>
    <m/>
    <m/>
    <m/>
    <m/>
    <m/>
    <m/>
    <m/>
    <m/>
    <m/>
    <m/>
    <m/>
    <m/>
    <m/>
    <m/>
    <m/>
    <m/>
    <s v=""/>
    <s v=""/>
    <m/>
    <s v=""/>
    <m/>
    <s v=""/>
    <m/>
    <m/>
    <m/>
    <m/>
    <m/>
    <m/>
    <m/>
    <m/>
    <m/>
    <m/>
    <m/>
    <m/>
    <m/>
    <m/>
    <m/>
  </r>
  <r>
    <x v="3019"/>
    <x v="4"/>
    <x v="2578"/>
    <s v="剣淵原野士別線"/>
    <n v="1996"/>
    <n v="160.4"/>
    <n v="2015"/>
    <s v="Ⅰ"/>
    <n v="2020"/>
    <s v="Ⅱ"/>
    <n v="2020"/>
    <s v="Ⅱ"/>
    <x v="1"/>
    <x v="2"/>
    <m/>
    <m/>
    <n v="2025"/>
    <s v=""/>
    <s v="修繕"/>
    <s v="修繕"/>
    <s v="修繕"/>
    <n v="2024"/>
    <n v="2026"/>
    <m/>
    <m/>
    <m/>
    <m/>
    <m/>
    <m/>
    <m/>
    <m/>
    <m/>
    <m/>
    <m/>
    <m/>
    <m/>
    <m/>
    <m/>
    <m/>
    <s v=""/>
    <m/>
    <m/>
    <m/>
    <m/>
    <m/>
    <m/>
    <m/>
    <m/>
    <s v=""/>
    <m/>
    <s v=""/>
    <m/>
    <s v=""/>
    <m/>
    <m/>
    <m/>
    <m/>
    <m/>
    <m/>
    <m/>
    <m/>
    <s v="修繕"/>
    <n v="2024"/>
    <n v="2026"/>
    <s v="修繕"/>
    <n v="2024"/>
    <n v="2026"/>
    <n v="110"/>
  </r>
  <r>
    <x v="3020"/>
    <x v="4"/>
    <x v="2399"/>
    <s v="剣淵原野士別線"/>
    <n v="1985"/>
    <n v="98.4"/>
    <n v="2018"/>
    <s v="Ⅰ"/>
    <n v="2018"/>
    <s v="Ⅰ"/>
    <n v="2018"/>
    <s v="Ⅰ"/>
    <x v="6"/>
    <x v="0"/>
    <m/>
    <m/>
    <n v="2023"/>
    <s v=""/>
    <s v=""/>
    <s v="修繕"/>
    <m/>
    <s v=""/>
    <s v=""/>
    <m/>
    <m/>
    <m/>
    <m/>
    <m/>
    <m/>
    <m/>
    <m/>
    <m/>
    <m/>
    <m/>
    <m/>
    <m/>
    <m/>
    <m/>
    <m/>
    <m/>
    <m/>
    <m/>
    <m/>
    <m/>
    <m/>
    <m/>
    <m/>
    <s v=""/>
    <s v=""/>
    <m/>
    <s v=""/>
    <m/>
    <s v=""/>
    <m/>
    <m/>
    <m/>
    <m/>
    <m/>
    <m/>
    <m/>
    <m/>
    <m/>
    <m/>
    <m/>
    <m/>
    <m/>
    <m/>
    <m/>
  </r>
  <r>
    <x v="3021"/>
    <x v="4"/>
    <x v="2579"/>
    <s v="剣淵原野士別線"/>
    <n v="1978"/>
    <n v="195.4"/>
    <n v="2017"/>
    <s v="Ⅲ"/>
    <n v="2017"/>
    <s v="Ⅲ"/>
    <n v="2022"/>
    <s v="Ⅲ"/>
    <x v="2"/>
    <x v="1"/>
    <m/>
    <m/>
    <n v="2027"/>
    <s v="修繕"/>
    <s v="修繕"/>
    <s v="修繕"/>
    <s v="修繕"/>
    <n v="2020"/>
    <n v="2023"/>
    <s v="補助"/>
    <n v="84"/>
    <s v="補助"/>
    <n v="5.82"/>
    <m/>
    <m/>
    <s v="補助"/>
    <n v="10"/>
    <s v="補助"/>
    <n v="10"/>
    <s v="補助"/>
    <n v="84"/>
    <s v="補助"/>
    <n v="5.82"/>
    <s v="補助"/>
    <n v="140"/>
    <s v="補助"/>
    <n v="35"/>
    <s v="修繕"/>
    <s v="主桁断面修復・橋面防水"/>
    <n v="2021"/>
    <s v="2021.04"/>
    <m/>
    <m/>
    <s v=""/>
    <s v=""/>
    <m/>
    <s v=""/>
    <m/>
    <s v=""/>
    <s v="修繕"/>
    <n v="2020"/>
    <n v="2023"/>
    <s v="修繕"/>
    <n v="2020"/>
    <n v="2023"/>
    <s v="修繕"/>
    <n v="40"/>
    <m/>
    <m/>
    <m/>
    <m/>
    <m/>
    <m/>
    <n v="287"/>
  </r>
  <r>
    <x v="3022"/>
    <x v="4"/>
    <x v="2580"/>
    <s v="旭士別線"/>
    <n v="1983"/>
    <n v="7"/>
    <n v="2017"/>
    <s v="Ⅰ"/>
    <n v="2017"/>
    <s v="Ⅰ"/>
    <n v="2022"/>
    <s v="Ⅰ"/>
    <x v="2"/>
    <x v="0"/>
    <m/>
    <m/>
    <n v="2027"/>
    <s v=""/>
    <s v=""/>
    <s v="修繕"/>
    <m/>
    <s v=""/>
    <s v=""/>
    <m/>
    <m/>
    <m/>
    <m/>
    <m/>
    <m/>
    <m/>
    <m/>
    <m/>
    <m/>
    <m/>
    <m/>
    <m/>
    <m/>
    <m/>
    <m/>
    <m/>
    <m/>
    <m/>
    <m/>
    <m/>
    <m/>
    <m/>
    <m/>
    <s v=""/>
    <s v=""/>
    <m/>
    <s v=""/>
    <m/>
    <s v=""/>
    <m/>
    <m/>
    <m/>
    <m/>
    <m/>
    <m/>
    <m/>
    <m/>
    <m/>
    <m/>
    <m/>
    <m/>
    <m/>
    <m/>
    <m/>
  </r>
  <r>
    <x v="3023"/>
    <x v="4"/>
    <x v="2581"/>
    <s v="旭士別線"/>
    <n v="1973"/>
    <n v="15.5"/>
    <n v="2017"/>
    <s v="Ⅱ"/>
    <n v="2017"/>
    <s v="Ⅱ"/>
    <n v="2022"/>
    <s v="Ⅱ"/>
    <x v="2"/>
    <x v="2"/>
    <m/>
    <m/>
    <n v="2027"/>
    <s v=""/>
    <s v=""/>
    <s v="修繕"/>
    <m/>
    <s v=""/>
    <s v=""/>
    <m/>
    <m/>
    <m/>
    <m/>
    <m/>
    <m/>
    <m/>
    <m/>
    <m/>
    <m/>
    <m/>
    <m/>
    <m/>
    <m/>
    <m/>
    <m/>
    <s v=""/>
    <m/>
    <m/>
    <m/>
    <m/>
    <m/>
    <m/>
    <m/>
    <s v=""/>
    <s v=""/>
    <m/>
    <s v=""/>
    <m/>
    <s v=""/>
    <m/>
    <m/>
    <m/>
    <m/>
    <m/>
    <m/>
    <m/>
    <m/>
    <m/>
    <m/>
    <m/>
    <m/>
    <m/>
    <m/>
    <s v=""/>
  </r>
  <r>
    <x v="3024"/>
    <x v="4"/>
    <x v="2582"/>
    <s v="旭士別線"/>
    <n v="1975"/>
    <n v="8"/>
    <n v="2017"/>
    <s v="Ⅱ"/>
    <n v="2017"/>
    <s v="Ⅱ"/>
    <n v="2022"/>
    <s v="Ⅱ"/>
    <x v="2"/>
    <x v="2"/>
    <m/>
    <m/>
    <n v="2027"/>
    <s v=""/>
    <s v=""/>
    <s v="修繕"/>
    <m/>
    <s v=""/>
    <s v=""/>
    <m/>
    <m/>
    <m/>
    <m/>
    <m/>
    <m/>
    <m/>
    <m/>
    <m/>
    <m/>
    <m/>
    <m/>
    <m/>
    <m/>
    <m/>
    <m/>
    <m/>
    <m/>
    <m/>
    <m/>
    <m/>
    <m/>
    <m/>
    <m/>
    <s v=""/>
    <s v=""/>
    <m/>
    <s v=""/>
    <m/>
    <s v=""/>
    <m/>
    <m/>
    <m/>
    <m/>
    <m/>
    <m/>
    <m/>
    <m/>
    <m/>
    <m/>
    <m/>
    <m/>
    <m/>
    <m/>
    <s v=""/>
  </r>
  <r>
    <x v="3025"/>
    <x v="4"/>
    <x v="2583"/>
    <s v="旭士別線"/>
    <n v="1969"/>
    <n v="203.1"/>
    <n v="2018"/>
    <s v="Ⅱ"/>
    <n v="2018"/>
    <s v="Ⅱ"/>
    <n v="2018"/>
    <s v="Ⅱ"/>
    <x v="6"/>
    <x v="2"/>
    <m/>
    <m/>
    <n v="2023"/>
    <s v=""/>
    <s v=""/>
    <s v="修繕"/>
    <m/>
    <s v=""/>
    <s v=""/>
    <m/>
    <m/>
    <m/>
    <m/>
    <m/>
    <m/>
    <m/>
    <m/>
    <m/>
    <m/>
    <m/>
    <m/>
    <m/>
    <m/>
    <m/>
    <m/>
    <s v=""/>
    <m/>
    <m/>
    <m/>
    <m/>
    <m/>
    <m/>
    <m/>
    <m/>
    <s v=""/>
    <m/>
    <s v=""/>
    <m/>
    <s v=""/>
    <m/>
    <m/>
    <m/>
    <m/>
    <m/>
    <m/>
    <m/>
    <m/>
    <m/>
    <m/>
    <m/>
    <m/>
    <m/>
    <m/>
    <s v=""/>
  </r>
  <r>
    <x v="3026"/>
    <x v="4"/>
    <x v="1090"/>
    <s v="旭名寄線"/>
    <n v="1962"/>
    <n v="12"/>
    <n v="2016"/>
    <s v="Ⅲ"/>
    <n v="2021"/>
    <s v="Ⅱ"/>
    <n v="2021"/>
    <s v="Ⅱ"/>
    <x v="5"/>
    <x v="2"/>
    <m/>
    <m/>
    <n v="2026"/>
    <s v=""/>
    <s v=""/>
    <s v="修繕"/>
    <m/>
    <s v=""/>
    <s v=""/>
    <m/>
    <m/>
    <m/>
    <m/>
    <s v="補助"/>
    <n v="11"/>
    <m/>
    <m/>
    <m/>
    <m/>
    <m/>
    <m/>
    <m/>
    <m/>
    <m/>
    <m/>
    <s v=""/>
    <m/>
    <m/>
    <s v="主桁断面修復"/>
    <m/>
    <s v="2017.11"/>
    <m/>
    <s v="2021.03"/>
    <m/>
    <s v=""/>
    <m/>
    <s v=""/>
    <m/>
    <s v=""/>
    <m/>
    <m/>
    <m/>
    <m/>
    <m/>
    <m/>
    <m/>
    <m/>
    <m/>
    <m/>
    <m/>
    <m/>
    <m/>
    <m/>
    <s v=""/>
  </r>
  <r>
    <x v="3027"/>
    <x v="4"/>
    <x v="2584"/>
    <s v="旭名寄線"/>
    <n v="1969"/>
    <n v="96.1"/>
    <n v="2016"/>
    <s v="Ⅱ"/>
    <n v="2021"/>
    <s v="Ⅰ"/>
    <n v="2021"/>
    <s v="Ⅰ"/>
    <x v="5"/>
    <x v="0"/>
    <m/>
    <m/>
    <n v="2026"/>
    <s v=""/>
    <s v=""/>
    <s v="修繕"/>
    <m/>
    <s v=""/>
    <s v=""/>
    <m/>
    <m/>
    <m/>
    <m/>
    <m/>
    <m/>
    <m/>
    <m/>
    <m/>
    <m/>
    <m/>
    <m/>
    <m/>
    <m/>
    <m/>
    <m/>
    <s v=""/>
    <m/>
    <m/>
    <s v="支承補修"/>
    <m/>
    <s v="2016.09"/>
    <m/>
    <s v="2020.02"/>
    <s v=""/>
    <s v=""/>
    <m/>
    <s v=""/>
    <m/>
    <s v=""/>
    <m/>
    <m/>
    <m/>
    <m/>
    <m/>
    <m/>
    <m/>
    <m/>
    <m/>
    <m/>
    <m/>
    <m/>
    <m/>
    <m/>
    <m/>
  </r>
  <r>
    <x v="3028"/>
    <x v="4"/>
    <x v="254"/>
    <s v="旭名寄線"/>
    <n v="1985"/>
    <n v="7"/>
    <n v="2016"/>
    <s v="Ⅲ"/>
    <n v="2021"/>
    <s v="Ⅰ"/>
    <n v="2021"/>
    <s v="Ⅰ"/>
    <x v="5"/>
    <x v="0"/>
    <m/>
    <m/>
    <n v="2026"/>
    <s v=""/>
    <s v=""/>
    <s v="修繕"/>
    <m/>
    <s v=""/>
    <s v=""/>
    <m/>
    <m/>
    <m/>
    <m/>
    <s v="補助"/>
    <n v="6"/>
    <m/>
    <m/>
    <m/>
    <m/>
    <m/>
    <m/>
    <m/>
    <m/>
    <m/>
    <m/>
    <s v=""/>
    <m/>
    <m/>
    <s v="主桁断面修復"/>
    <m/>
    <s v="2017.11"/>
    <m/>
    <s v="2021.03"/>
    <s v=""/>
    <s v=""/>
    <m/>
    <s v=""/>
    <m/>
    <s v=""/>
    <m/>
    <m/>
    <m/>
    <m/>
    <m/>
    <m/>
    <m/>
    <m/>
    <m/>
    <m/>
    <m/>
    <m/>
    <m/>
    <m/>
    <m/>
  </r>
  <r>
    <x v="3029"/>
    <x v="4"/>
    <x v="2585"/>
    <s v="旭名寄線"/>
    <n v="1977"/>
    <n v="97.2"/>
    <n v="2015"/>
    <s v="Ⅰ"/>
    <n v="2020"/>
    <s v="Ⅲ"/>
    <n v="2020"/>
    <s v="Ⅲ"/>
    <x v="1"/>
    <x v="1"/>
    <m/>
    <m/>
    <n v="2025"/>
    <s v="修繕"/>
    <s v="修繕"/>
    <s v="修繕"/>
    <s v="修繕"/>
    <n v="2021"/>
    <n v="2025"/>
    <s v="補助"/>
    <n v="10"/>
    <s v="補助"/>
    <n v="9.6999999999999993"/>
    <m/>
    <m/>
    <m/>
    <m/>
    <m/>
    <m/>
    <s v="補助"/>
    <n v="10"/>
    <s v="補助"/>
    <n v="9.6999999999999993"/>
    <m/>
    <m/>
    <s v="補助"/>
    <n v="76"/>
    <m/>
    <m/>
    <m/>
    <m/>
    <m/>
    <m/>
    <s v="修繕"/>
    <s v="修繕（桁補修、支承補修、伸縮装置交換）"/>
    <n v="2022"/>
    <n v="2022.04"/>
    <m/>
    <s v=""/>
    <s v="修繕"/>
    <n v="2021"/>
    <n v="2024"/>
    <s v="修繕"/>
    <n v="2021"/>
    <n v="2024"/>
    <s v="修繕"/>
    <n v="91.2"/>
    <s v="修繕"/>
    <n v="2021"/>
    <n v="2024"/>
    <s v="修繕"/>
    <n v="2021"/>
    <n v="2025"/>
    <n v="236"/>
  </r>
  <r>
    <x v="3030"/>
    <x v="4"/>
    <x v="2586"/>
    <s v="旭名寄線"/>
    <n v="2012"/>
    <n v="20.9"/>
    <n v="2017"/>
    <s v="Ⅰ"/>
    <n v="2017"/>
    <s v="Ⅰ"/>
    <n v="2022"/>
    <s v="Ⅰ"/>
    <x v="2"/>
    <x v="0"/>
    <m/>
    <m/>
    <n v="2027"/>
    <s v=""/>
    <s v=""/>
    <s v="修繕"/>
    <m/>
    <s v=""/>
    <s v=""/>
    <m/>
    <m/>
    <m/>
    <m/>
    <m/>
    <m/>
    <m/>
    <m/>
    <m/>
    <m/>
    <m/>
    <m/>
    <m/>
    <m/>
    <m/>
    <m/>
    <m/>
    <m/>
    <m/>
    <m/>
    <m/>
    <m/>
    <m/>
    <m/>
    <s v=""/>
    <s v=""/>
    <m/>
    <s v=""/>
    <m/>
    <s v=""/>
    <m/>
    <m/>
    <m/>
    <m/>
    <m/>
    <m/>
    <m/>
    <m/>
    <m/>
    <m/>
    <m/>
    <m/>
    <m/>
    <m/>
    <m/>
  </r>
  <r>
    <x v="3031"/>
    <x v="4"/>
    <x v="2587"/>
    <s v="問寒別佐久停車場線"/>
    <n v="1974"/>
    <n v="12.2"/>
    <n v="2018"/>
    <s v="Ⅲ"/>
    <n v="2018"/>
    <s v="Ⅲ"/>
    <n v="2018"/>
    <s v="Ⅲ"/>
    <x v="6"/>
    <x v="1"/>
    <m/>
    <m/>
    <n v="2023"/>
    <s v="修繕"/>
    <s v="修繕"/>
    <s v="修繕"/>
    <s v="修繕"/>
    <n v="2020"/>
    <n v="2022"/>
    <m/>
    <m/>
    <m/>
    <m/>
    <s v="補助"/>
    <n v="3.42"/>
    <m/>
    <m/>
    <s v="補助"/>
    <n v="15"/>
    <s v="補助"/>
    <n v="10"/>
    <s v="補助"/>
    <n v="19.399999999999999"/>
    <m/>
    <m/>
    <s v=""/>
    <m/>
    <s v="修繕"/>
    <s v="支承補修･伸縮装置補修等"/>
    <n v="2020"/>
    <s v="2020.08"/>
    <m/>
    <m/>
    <s v="修繕"/>
    <s v="支承補修、伸縮装置取替、防護柵取替、地覆断面修復、桁塗装塗替、排水管取替"/>
    <n v="2020"/>
    <n v="2020.08"/>
    <n v="2022"/>
    <n v="2023.03"/>
    <m/>
    <m/>
    <m/>
    <m/>
    <m/>
    <m/>
    <m/>
    <m/>
    <m/>
    <m/>
    <m/>
    <m/>
    <m/>
    <m/>
    <n v="5"/>
  </r>
  <r>
    <x v="3032"/>
    <x v="4"/>
    <x v="2588"/>
    <s v="問寒別佐久停車場線"/>
    <n v="1974"/>
    <n v="18.5"/>
    <n v="2018"/>
    <s v="Ⅱ"/>
    <n v="2018"/>
    <s v="Ⅱ"/>
    <n v="2018"/>
    <s v="Ⅱ"/>
    <x v="6"/>
    <x v="2"/>
    <m/>
    <m/>
    <n v="2023"/>
    <s v=""/>
    <s v=""/>
    <s v="修繕"/>
    <m/>
    <s v=""/>
    <s v=""/>
    <m/>
    <m/>
    <m/>
    <m/>
    <m/>
    <m/>
    <m/>
    <m/>
    <m/>
    <m/>
    <m/>
    <m/>
    <m/>
    <m/>
    <m/>
    <m/>
    <m/>
    <m/>
    <m/>
    <m/>
    <m/>
    <m/>
    <m/>
    <m/>
    <m/>
    <s v=""/>
    <m/>
    <s v=""/>
    <m/>
    <s v=""/>
    <m/>
    <m/>
    <m/>
    <m/>
    <m/>
    <m/>
    <m/>
    <m/>
    <m/>
    <m/>
    <m/>
    <m/>
    <m/>
    <m/>
    <s v=""/>
  </r>
  <r>
    <x v="3033"/>
    <x v="4"/>
    <x v="2589"/>
    <s v="問寒別佐久停車場線"/>
    <n v="2010"/>
    <n v="24.2"/>
    <n v="2017"/>
    <s v="Ⅰ"/>
    <n v="2017"/>
    <s v="Ⅰ"/>
    <n v="2022"/>
    <s v="Ⅰ"/>
    <x v="2"/>
    <x v="0"/>
    <m/>
    <m/>
    <n v="2027"/>
    <s v=""/>
    <s v=""/>
    <s v="修繕"/>
    <m/>
    <s v=""/>
    <s v=""/>
    <m/>
    <m/>
    <m/>
    <m/>
    <m/>
    <m/>
    <m/>
    <m/>
    <m/>
    <m/>
    <m/>
    <m/>
    <m/>
    <m/>
    <m/>
    <m/>
    <m/>
    <m/>
    <m/>
    <m/>
    <m/>
    <m/>
    <m/>
    <m/>
    <s v=""/>
    <s v=""/>
    <m/>
    <s v=""/>
    <m/>
    <s v=""/>
    <m/>
    <m/>
    <m/>
    <m/>
    <m/>
    <m/>
    <m/>
    <m/>
    <m/>
    <m/>
    <m/>
    <m/>
    <m/>
    <m/>
    <m/>
  </r>
  <r>
    <x v="3034"/>
    <x v="4"/>
    <x v="2429"/>
    <s v="問寒別佐久停車場線"/>
    <n v="1980"/>
    <n v="56"/>
    <n v="2018"/>
    <s v="Ⅱ"/>
    <n v="2018"/>
    <s v="Ⅱ"/>
    <n v="2018"/>
    <s v="Ⅱ"/>
    <x v="6"/>
    <x v="2"/>
    <m/>
    <m/>
    <n v="2023"/>
    <s v=""/>
    <s v=""/>
    <s v="修繕"/>
    <m/>
    <s v=""/>
    <s v=""/>
    <m/>
    <m/>
    <m/>
    <m/>
    <m/>
    <m/>
    <m/>
    <m/>
    <m/>
    <m/>
    <m/>
    <m/>
    <m/>
    <m/>
    <m/>
    <m/>
    <m/>
    <m/>
    <m/>
    <m/>
    <m/>
    <m/>
    <m/>
    <m/>
    <m/>
    <s v=""/>
    <m/>
    <s v=""/>
    <m/>
    <s v=""/>
    <m/>
    <m/>
    <m/>
    <m/>
    <m/>
    <m/>
    <m/>
    <m/>
    <m/>
    <m/>
    <m/>
    <m/>
    <m/>
    <m/>
    <s v=""/>
  </r>
  <r>
    <x v="3035"/>
    <x v="4"/>
    <x v="2590"/>
    <s v="問寒別佐久停車場線"/>
    <n v="1977"/>
    <n v="23.2"/>
    <n v="2018"/>
    <s v="Ⅱ"/>
    <n v="2018"/>
    <s v="Ⅱ"/>
    <n v="2018"/>
    <s v="Ⅱ"/>
    <x v="6"/>
    <x v="2"/>
    <m/>
    <m/>
    <n v="2023"/>
    <s v=""/>
    <s v=""/>
    <s v="修繕"/>
    <m/>
    <s v=""/>
    <s v=""/>
    <m/>
    <m/>
    <m/>
    <m/>
    <m/>
    <m/>
    <m/>
    <m/>
    <m/>
    <m/>
    <m/>
    <m/>
    <m/>
    <m/>
    <m/>
    <m/>
    <m/>
    <m/>
    <m/>
    <m/>
    <m/>
    <m/>
    <m/>
    <m/>
    <m/>
    <s v=""/>
    <m/>
    <s v=""/>
    <m/>
    <s v=""/>
    <m/>
    <m/>
    <m/>
    <m/>
    <m/>
    <m/>
    <m/>
    <m/>
    <m/>
    <m/>
    <m/>
    <m/>
    <m/>
    <m/>
    <s v=""/>
  </r>
  <r>
    <x v="3036"/>
    <x v="4"/>
    <x v="884"/>
    <s v="問寒別佐久停車場線"/>
    <n v="1981"/>
    <n v="5.6"/>
    <n v="2017"/>
    <s v="Ⅰ"/>
    <n v="2017"/>
    <s v="Ⅰ"/>
    <n v="2022"/>
    <s v="Ⅰ"/>
    <x v="2"/>
    <x v="0"/>
    <m/>
    <m/>
    <n v="2027"/>
    <s v=""/>
    <s v=""/>
    <s v="修繕"/>
    <m/>
    <s v=""/>
    <s v=""/>
    <m/>
    <m/>
    <m/>
    <m/>
    <m/>
    <m/>
    <m/>
    <m/>
    <m/>
    <m/>
    <m/>
    <m/>
    <m/>
    <m/>
    <m/>
    <m/>
    <m/>
    <m/>
    <m/>
    <m/>
    <m/>
    <m/>
    <m/>
    <m/>
    <s v=""/>
    <s v=""/>
    <m/>
    <s v=""/>
    <m/>
    <s v=""/>
    <m/>
    <m/>
    <m/>
    <m/>
    <m/>
    <m/>
    <m/>
    <m/>
    <m/>
    <m/>
    <m/>
    <m/>
    <m/>
    <m/>
    <m/>
  </r>
  <r>
    <x v="3037"/>
    <x v="4"/>
    <x v="2591"/>
    <s v="問寒別佐久停車場線"/>
    <n v="2008"/>
    <n v="16.899999999999999"/>
    <n v="2018"/>
    <s v="Ⅱ"/>
    <n v="2018"/>
    <s v="Ⅱ"/>
    <n v="2018"/>
    <s v="Ⅱ"/>
    <x v="6"/>
    <x v="2"/>
    <m/>
    <m/>
    <n v="2023"/>
    <s v=""/>
    <s v=""/>
    <s v="修繕"/>
    <m/>
    <s v=""/>
    <s v=""/>
    <m/>
    <m/>
    <m/>
    <m/>
    <m/>
    <m/>
    <m/>
    <m/>
    <m/>
    <m/>
    <m/>
    <m/>
    <m/>
    <m/>
    <m/>
    <m/>
    <m/>
    <m/>
    <m/>
    <m/>
    <m/>
    <m/>
    <m/>
    <m/>
    <m/>
    <s v=""/>
    <m/>
    <s v=""/>
    <m/>
    <s v=""/>
    <m/>
    <m/>
    <m/>
    <m/>
    <m/>
    <m/>
    <m/>
    <m/>
    <m/>
    <m/>
    <m/>
    <m/>
    <m/>
    <m/>
    <s v=""/>
  </r>
  <r>
    <x v="3038"/>
    <x v="4"/>
    <x v="2592"/>
    <s v="問寒別佐久停車場線"/>
    <n v="1968"/>
    <n v="46.5"/>
    <n v="2018"/>
    <s v="Ⅱ"/>
    <n v="2018"/>
    <s v="Ⅱ"/>
    <n v="2018"/>
    <s v="Ⅱ"/>
    <x v="6"/>
    <x v="2"/>
    <m/>
    <m/>
    <n v="2023"/>
    <s v=""/>
    <s v=""/>
    <s v="修繕"/>
    <m/>
    <s v=""/>
    <s v=""/>
    <m/>
    <m/>
    <m/>
    <m/>
    <m/>
    <m/>
    <m/>
    <m/>
    <m/>
    <m/>
    <m/>
    <m/>
    <m/>
    <m/>
    <m/>
    <m/>
    <s v=""/>
    <m/>
    <m/>
    <m/>
    <m/>
    <m/>
    <m/>
    <m/>
    <m/>
    <s v=""/>
    <m/>
    <s v=""/>
    <m/>
    <s v=""/>
    <m/>
    <m/>
    <m/>
    <m/>
    <m/>
    <m/>
    <m/>
    <m/>
    <m/>
    <m/>
    <m/>
    <m/>
    <m/>
    <m/>
    <s v=""/>
  </r>
  <r>
    <x v="3039"/>
    <x v="4"/>
    <x v="2593"/>
    <s v="問寒別佐久停車場線"/>
    <n v="1977"/>
    <n v="13.6"/>
    <n v="2018"/>
    <s v="Ⅱ"/>
    <n v="2018"/>
    <s v="Ⅱ"/>
    <n v="2018"/>
    <s v="Ⅱ"/>
    <x v="6"/>
    <x v="2"/>
    <m/>
    <m/>
    <n v="2023"/>
    <s v=""/>
    <s v=""/>
    <s v="修繕"/>
    <m/>
    <s v=""/>
    <s v=""/>
    <m/>
    <m/>
    <m/>
    <m/>
    <m/>
    <m/>
    <m/>
    <m/>
    <m/>
    <m/>
    <m/>
    <m/>
    <m/>
    <m/>
    <m/>
    <m/>
    <m/>
    <m/>
    <m/>
    <m/>
    <m/>
    <m/>
    <m/>
    <m/>
    <m/>
    <s v=""/>
    <m/>
    <s v=""/>
    <m/>
    <s v=""/>
    <m/>
    <m/>
    <m/>
    <m/>
    <m/>
    <m/>
    <m/>
    <m/>
    <m/>
    <m/>
    <m/>
    <m/>
    <m/>
    <m/>
    <s v=""/>
  </r>
  <r>
    <x v="3040"/>
    <x v="4"/>
    <x v="2594"/>
    <s v="問寒別佐久停車場線"/>
    <n v="1984"/>
    <n v="48.6"/>
    <n v="2018"/>
    <s v="Ⅰ"/>
    <n v="2018"/>
    <s v="Ⅰ"/>
    <n v="2018"/>
    <s v="Ⅰ"/>
    <x v="6"/>
    <x v="0"/>
    <m/>
    <m/>
    <n v="2023"/>
    <s v=""/>
    <s v=""/>
    <s v="修繕"/>
    <m/>
    <s v=""/>
    <s v=""/>
    <m/>
    <m/>
    <m/>
    <m/>
    <m/>
    <m/>
    <m/>
    <m/>
    <m/>
    <m/>
    <m/>
    <m/>
    <m/>
    <m/>
    <m/>
    <m/>
    <m/>
    <m/>
    <m/>
    <m/>
    <m/>
    <m/>
    <m/>
    <m/>
    <s v=""/>
    <s v=""/>
    <m/>
    <s v=""/>
    <m/>
    <s v=""/>
    <m/>
    <m/>
    <m/>
    <m/>
    <m/>
    <m/>
    <m/>
    <m/>
    <m/>
    <m/>
    <m/>
    <m/>
    <m/>
    <m/>
    <m/>
  </r>
  <r>
    <x v="3041"/>
    <x v="4"/>
    <x v="2595"/>
    <s v="問寒別佐久停車場線"/>
    <n v="1992"/>
    <n v="9.1"/>
    <n v="2018"/>
    <s v="Ⅰ"/>
    <n v="2018"/>
    <s v="Ⅰ"/>
    <n v="2018"/>
    <s v="Ⅰ"/>
    <x v="6"/>
    <x v="0"/>
    <m/>
    <m/>
    <n v="2023"/>
    <s v=""/>
    <s v=""/>
    <s v="修繕"/>
    <m/>
    <s v=""/>
    <s v=""/>
    <m/>
    <m/>
    <m/>
    <m/>
    <m/>
    <m/>
    <m/>
    <m/>
    <m/>
    <m/>
    <m/>
    <m/>
    <m/>
    <m/>
    <m/>
    <m/>
    <m/>
    <m/>
    <m/>
    <m/>
    <m/>
    <m/>
    <m/>
    <m/>
    <s v=""/>
    <s v=""/>
    <m/>
    <s v=""/>
    <m/>
    <s v=""/>
    <m/>
    <m/>
    <m/>
    <m/>
    <m/>
    <m/>
    <m/>
    <m/>
    <m/>
    <m/>
    <m/>
    <m/>
    <m/>
    <m/>
    <m/>
  </r>
  <r>
    <x v="3042"/>
    <x v="4"/>
    <x v="2596"/>
    <s v="問寒別佐久停車場線"/>
    <n v="1981"/>
    <n v="12.5"/>
    <n v="2018"/>
    <s v="Ⅰ"/>
    <n v="2018"/>
    <s v="Ⅰ"/>
    <n v="2018"/>
    <s v="Ⅰ"/>
    <x v="6"/>
    <x v="0"/>
    <m/>
    <m/>
    <n v="2023"/>
    <s v=""/>
    <s v=""/>
    <s v="修繕"/>
    <m/>
    <s v=""/>
    <s v=""/>
    <m/>
    <m/>
    <m/>
    <m/>
    <m/>
    <m/>
    <m/>
    <m/>
    <m/>
    <m/>
    <m/>
    <m/>
    <m/>
    <m/>
    <m/>
    <m/>
    <s v=""/>
    <m/>
    <m/>
    <m/>
    <m/>
    <m/>
    <m/>
    <m/>
    <s v=""/>
    <s v=""/>
    <m/>
    <s v=""/>
    <m/>
    <s v=""/>
    <m/>
    <m/>
    <m/>
    <m/>
    <m/>
    <m/>
    <m/>
    <m/>
    <m/>
    <m/>
    <m/>
    <m/>
    <m/>
    <m/>
    <m/>
  </r>
  <r>
    <x v="3043"/>
    <x v="4"/>
    <x v="2597"/>
    <s v="問寒別佐久停車場線"/>
    <n v="1981"/>
    <n v="5.6"/>
    <n v="2017"/>
    <s v="Ⅰ"/>
    <n v="2017"/>
    <s v="Ⅰ"/>
    <n v="2022"/>
    <s v="Ⅰ"/>
    <x v="2"/>
    <x v="0"/>
    <m/>
    <m/>
    <n v="2027"/>
    <s v=""/>
    <s v=""/>
    <s v="修繕"/>
    <m/>
    <s v=""/>
    <s v=""/>
    <m/>
    <m/>
    <m/>
    <m/>
    <m/>
    <m/>
    <m/>
    <m/>
    <m/>
    <m/>
    <m/>
    <m/>
    <m/>
    <m/>
    <m/>
    <m/>
    <m/>
    <m/>
    <m/>
    <m/>
    <m/>
    <m/>
    <m/>
    <m/>
    <s v=""/>
    <s v=""/>
    <m/>
    <s v=""/>
    <m/>
    <s v=""/>
    <m/>
    <m/>
    <m/>
    <m/>
    <m/>
    <m/>
    <m/>
    <m/>
    <m/>
    <m/>
    <m/>
    <m/>
    <m/>
    <m/>
    <m/>
  </r>
  <r>
    <x v="3044"/>
    <x v="4"/>
    <x v="2598"/>
    <s v="問寒別佐久停車場線"/>
    <n v="1979"/>
    <n v="56"/>
    <n v="2018"/>
    <s v="Ⅱ"/>
    <n v="2018"/>
    <s v="Ⅱ"/>
    <n v="2018"/>
    <s v="Ⅱ"/>
    <x v="6"/>
    <x v="2"/>
    <m/>
    <m/>
    <n v="2023"/>
    <s v=""/>
    <s v=""/>
    <s v="修繕"/>
    <m/>
    <s v=""/>
    <s v=""/>
    <m/>
    <m/>
    <m/>
    <m/>
    <m/>
    <m/>
    <m/>
    <m/>
    <m/>
    <m/>
    <m/>
    <m/>
    <m/>
    <m/>
    <m/>
    <m/>
    <m/>
    <m/>
    <m/>
    <m/>
    <m/>
    <m/>
    <m/>
    <m/>
    <m/>
    <s v=""/>
    <m/>
    <s v=""/>
    <m/>
    <s v=""/>
    <m/>
    <m/>
    <m/>
    <m/>
    <m/>
    <m/>
    <m/>
    <m/>
    <m/>
    <m/>
    <m/>
    <m/>
    <m/>
    <m/>
    <s v=""/>
  </r>
  <r>
    <x v="3045"/>
    <x v="4"/>
    <x v="2599"/>
    <s v="問寒別佐久停車場線"/>
    <n v="1974"/>
    <n v="3.8"/>
    <n v="2015"/>
    <s v="Ⅰ"/>
    <n v="2020"/>
    <s v="Ⅰ"/>
    <n v="2020"/>
    <s v="Ⅰ"/>
    <x v="1"/>
    <x v="0"/>
    <m/>
    <m/>
    <n v="2025"/>
    <s v=""/>
    <s v=""/>
    <s v="修繕"/>
    <m/>
    <s v=""/>
    <s v=""/>
    <m/>
    <m/>
    <m/>
    <m/>
    <m/>
    <m/>
    <m/>
    <m/>
    <m/>
    <m/>
    <m/>
    <m/>
    <m/>
    <m/>
    <m/>
    <m/>
    <m/>
    <m/>
    <m/>
    <m/>
    <m/>
    <m/>
    <m/>
    <m/>
    <s v=""/>
    <s v=""/>
    <m/>
    <s v=""/>
    <m/>
    <s v=""/>
    <m/>
    <m/>
    <m/>
    <m/>
    <m/>
    <m/>
    <m/>
    <m/>
    <m/>
    <m/>
    <m/>
    <m/>
    <m/>
    <m/>
    <m/>
  </r>
  <r>
    <x v="3046"/>
    <x v="4"/>
    <x v="2600"/>
    <s v="上宇莫別美瑛停車場線"/>
    <n v="1991"/>
    <n v="73.2"/>
    <n v="2017"/>
    <s v="Ⅱ"/>
    <n v="2017"/>
    <s v="Ⅱ"/>
    <n v="2022"/>
    <s v="Ⅱ"/>
    <x v="2"/>
    <x v="2"/>
    <m/>
    <m/>
    <n v="2027"/>
    <s v=""/>
    <s v=""/>
    <s v="修繕"/>
    <m/>
    <s v=""/>
    <s v=""/>
    <m/>
    <m/>
    <m/>
    <m/>
    <m/>
    <m/>
    <m/>
    <m/>
    <m/>
    <m/>
    <m/>
    <m/>
    <m/>
    <m/>
    <m/>
    <m/>
    <m/>
    <m/>
    <m/>
    <m/>
    <m/>
    <m/>
    <m/>
    <m/>
    <s v=""/>
    <s v=""/>
    <m/>
    <s v=""/>
    <m/>
    <s v=""/>
    <m/>
    <m/>
    <m/>
    <m/>
    <m/>
    <m/>
    <m/>
    <m/>
    <m/>
    <m/>
    <m/>
    <m/>
    <m/>
    <m/>
    <s v=""/>
  </r>
  <r>
    <x v="3047"/>
    <x v="4"/>
    <x v="2601"/>
    <s v="上宇莫別美瑛停車場線"/>
    <n v="1986"/>
    <n v="80.400000000000006"/>
    <n v="2017"/>
    <s v="Ⅰ"/>
    <n v="2017"/>
    <s v="Ⅰ"/>
    <n v="2022"/>
    <s v="Ⅱ"/>
    <x v="2"/>
    <x v="2"/>
    <m/>
    <m/>
    <n v="2027"/>
    <s v=""/>
    <s v=""/>
    <s v="修繕"/>
    <m/>
    <s v=""/>
    <s v=""/>
    <m/>
    <m/>
    <m/>
    <m/>
    <m/>
    <m/>
    <m/>
    <m/>
    <m/>
    <m/>
    <m/>
    <m/>
    <m/>
    <m/>
    <m/>
    <m/>
    <m/>
    <m/>
    <m/>
    <m/>
    <m/>
    <m/>
    <m/>
    <m/>
    <s v=""/>
    <s v=""/>
    <m/>
    <s v=""/>
    <m/>
    <s v=""/>
    <m/>
    <m/>
    <m/>
    <m/>
    <m/>
    <m/>
    <m/>
    <m/>
    <m/>
    <m/>
    <m/>
    <m/>
    <m/>
    <m/>
    <m/>
  </r>
  <r>
    <x v="3048"/>
    <x v="4"/>
    <x v="2602"/>
    <s v="上宇莫別美瑛停車場線"/>
    <n v="2012"/>
    <n v="60"/>
    <n v="2017"/>
    <s v="Ⅰ"/>
    <n v="2017"/>
    <s v="Ⅰ"/>
    <n v="2022"/>
    <s v="Ⅱ"/>
    <x v="2"/>
    <x v="2"/>
    <m/>
    <m/>
    <n v="2027"/>
    <s v=""/>
    <s v=""/>
    <s v="修繕"/>
    <m/>
    <s v=""/>
    <s v=""/>
    <m/>
    <m/>
    <m/>
    <m/>
    <m/>
    <m/>
    <m/>
    <m/>
    <m/>
    <m/>
    <m/>
    <m/>
    <m/>
    <m/>
    <m/>
    <m/>
    <m/>
    <m/>
    <m/>
    <m/>
    <m/>
    <m/>
    <m/>
    <m/>
    <s v=""/>
    <s v=""/>
    <m/>
    <s v=""/>
    <m/>
    <s v=""/>
    <m/>
    <m/>
    <m/>
    <m/>
    <m/>
    <m/>
    <m/>
    <m/>
    <m/>
    <m/>
    <m/>
    <m/>
    <m/>
    <m/>
    <m/>
  </r>
  <r>
    <x v="3049"/>
    <x v="4"/>
    <x v="2603"/>
    <s v="上宇莫別美瑛停車場線"/>
    <n v="1982"/>
    <n v="4"/>
    <n v="2017"/>
    <s v="Ⅰ"/>
    <n v="2017"/>
    <s v="Ⅰ"/>
    <n v="2022"/>
    <s v="Ⅰ"/>
    <x v="2"/>
    <x v="0"/>
    <m/>
    <m/>
    <n v="2027"/>
    <s v=""/>
    <s v=""/>
    <s v="修繕"/>
    <m/>
    <s v=""/>
    <s v=""/>
    <m/>
    <m/>
    <m/>
    <m/>
    <m/>
    <m/>
    <m/>
    <m/>
    <m/>
    <m/>
    <m/>
    <m/>
    <m/>
    <m/>
    <m/>
    <m/>
    <m/>
    <m/>
    <m/>
    <m/>
    <m/>
    <m/>
    <m/>
    <m/>
    <s v=""/>
    <s v=""/>
    <m/>
    <s v=""/>
    <m/>
    <s v=""/>
    <m/>
    <m/>
    <m/>
    <m/>
    <m/>
    <m/>
    <m/>
    <m/>
    <m/>
    <m/>
    <m/>
    <m/>
    <m/>
    <m/>
    <m/>
  </r>
  <r>
    <x v="3050"/>
    <x v="4"/>
    <x v="2604"/>
    <s v="上宇莫別美瑛停車場線"/>
    <n v="1989"/>
    <n v="78.2"/>
    <n v="2017"/>
    <s v="Ⅱ"/>
    <n v="2017"/>
    <s v="Ⅱ"/>
    <n v="2022"/>
    <s v="Ⅱ"/>
    <x v="2"/>
    <x v="2"/>
    <m/>
    <m/>
    <n v="2027"/>
    <s v=""/>
    <s v=""/>
    <s v="修繕"/>
    <m/>
    <s v=""/>
    <s v=""/>
    <m/>
    <m/>
    <m/>
    <m/>
    <m/>
    <m/>
    <m/>
    <m/>
    <m/>
    <m/>
    <m/>
    <m/>
    <m/>
    <m/>
    <m/>
    <m/>
    <s v=""/>
    <m/>
    <m/>
    <m/>
    <m/>
    <m/>
    <m/>
    <m/>
    <s v=""/>
    <s v=""/>
    <m/>
    <s v=""/>
    <m/>
    <s v=""/>
    <m/>
    <m/>
    <m/>
    <m/>
    <m/>
    <m/>
    <m/>
    <m/>
    <m/>
    <m/>
    <m/>
    <m/>
    <m/>
    <m/>
    <s v=""/>
  </r>
  <r>
    <x v="3051"/>
    <x v="4"/>
    <x v="235"/>
    <s v="麓郷山部停車場線"/>
    <n v="1977"/>
    <n v="13.5"/>
    <n v="2018"/>
    <s v="Ⅰ"/>
    <n v="2018"/>
    <s v="Ⅰ"/>
    <n v="2018"/>
    <s v="Ⅰ"/>
    <x v="6"/>
    <x v="0"/>
    <m/>
    <m/>
    <n v="2023"/>
    <s v=""/>
    <s v=""/>
    <s v="修繕"/>
    <m/>
    <s v=""/>
    <s v=""/>
    <m/>
    <m/>
    <m/>
    <m/>
    <m/>
    <m/>
    <m/>
    <m/>
    <m/>
    <m/>
    <m/>
    <m/>
    <m/>
    <m/>
    <m/>
    <m/>
    <m/>
    <m/>
    <m/>
    <m/>
    <m/>
    <m/>
    <m/>
    <m/>
    <s v=""/>
    <s v=""/>
    <m/>
    <s v=""/>
    <m/>
    <s v=""/>
    <m/>
    <m/>
    <m/>
    <m/>
    <m/>
    <m/>
    <m/>
    <m/>
    <m/>
    <m/>
    <m/>
    <m/>
    <m/>
    <m/>
    <m/>
  </r>
  <r>
    <x v="3052"/>
    <x v="4"/>
    <x v="244"/>
    <s v="麓郷山部停車場線"/>
    <n v="1977"/>
    <n v="6"/>
    <n v="2016"/>
    <s v="Ⅱ"/>
    <n v="2021"/>
    <s v="Ⅱ"/>
    <n v="2021"/>
    <s v="Ⅱ"/>
    <x v="5"/>
    <x v="2"/>
    <m/>
    <m/>
    <n v="2026"/>
    <s v=""/>
    <m/>
    <s v="修繕"/>
    <m/>
    <s v=""/>
    <s v=""/>
    <m/>
    <m/>
    <m/>
    <m/>
    <m/>
    <m/>
    <m/>
    <m/>
    <m/>
    <m/>
    <m/>
    <m/>
    <m/>
    <m/>
    <m/>
    <m/>
    <m/>
    <m/>
    <m/>
    <m/>
    <m/>
    <m/>
    <m/>
    <m/>
    <s v="修繕"/>
    <s v=""/>
    <m/>
    <s v=""/>
    <m/>
    <s v=""/>
    <m/>
    <m/>
    <m/>
    <m/>
    <m/>
    <m/>
    <m/>
    <m/>
    <m/>
    <m/>
    <m/>
    <m/>
    <m/>
    <m/>
    <s v=""/>
  </r>
  <r>
    <x v="3053"/>
    <x v="4"/>
    <x v="245"/>
    <s v="麓郷山部停車場線"/>
    <n v="1978"/>
    <n v="13.6"/>
    <n v="2018"/>
    <s v="Ⅰ"/>
    <n v="2018"/>
    <s v="Ⅰ"/>
    <n v="2018"/>
    <s v="Ⅰ"/>
    <x v="6"/>
    <x v="0"/>
    <m/>
    <m/>
    <n v="2023"/>
    <s v=""/>
    <s v=""/>
    <s v="修繕"/>
    <m/>
    <s v=""/>
    <s v=""/>
    <m/>
    <m/>
    <m/>
    <m/>
    <m/>
    <m/>
    <m/>
    <m/>
    <m/>
    <m/>
    <m/>
    <m/>
    <m/>
    <m/>
    <m/>
    <m/>
    <m/>
    <m/>
    <m/>
    <m/>
    <m/>
    <m/>
    <m/>
    <m/>
    <s v=""/>
    <s v=""/>
    <m/>
    <s v=""/>
    <m/>
    <s v=""/>
    <m/>
    <m/>
    <m/>
    <m/>
    <m/>
    <m/>
    <m/>
    <m/>
    <m/>
    <m/>
    <m/>
    <m/>
    <m/>
    <m/>
    <m/>
  </r>
  <r>
    <x v="3054"/>
    <x v="4"/>
    <x v="438"/>
    <s v="麓郷山部停車場線"/>
    <n v="1964"/>
    <n v="4"/>
    <n v="2016"/>
    <s v="Ⅱ"/>
    <n v="2021"/>
    <s v="Ⅱ"/>
    <n v="2021"/>
    <s v="Ⅱ"/>
    <x v="5"/>
    <x v="2"/>
    <m/>
    <m/>
    <n v="2026"/>
    <s v=""/>
    <m/>
    <s v="修繕"/>
    <m/>
    <s v=""/>
    <s v=""/>
    <m/>
    <m/>
    <m/>
    <m/>
    <m/>
    <m/>
    <m/>
    <m/>
    <m/>
    <m/>
    <m/>
    <m/>
    <m/>
    <m/>
    <m/>
    <m/>
    <m/>
    <m/>
    <m/>
    <m/>
    <m/>
    <m/>
    <m/>
    <m/>
    <s v="修繕"/>
    <s v=""/>
    <m/>
    <s v=""/>
    <m/>
    <s v=""/>
    <m/>
    <m/>
    <m/>
    <m/>
    <m/>
    <m/>
    <m/>
    <m/>
    <m/>
    <m/>
    <m/>
    <m/>
    <m/>
    <m/>
    <s v=""/>
  </r>
  <r>
    <x v="3055"/>
    <x v="4"/>
    <x v="2605"/>
    <s v="麓郷山部停車場線"/>
    <n v="2000"/>
    <n v="25.4"/>
    <n v="2018"/>
    <s v="Ⅰ"/>
    <n v="2018"/>
    <s v="Ⅰ"/>
    <n v="2018"/>
    <s v="Ⅰ"/>
    <x v="6"/>
    <x v="0"/>
    <m/>
    <m/>
    <n v="2023"/>
    <s v=""/>
    <s v=""/>
    <s v="修繕"/>
    <m/>
    <s v=""/>
    <s v=""/>
    <m/>
    <m/>
    <m/>
    <m/>
    <m/>
    <m/>
    <m/>
    <m/>
    <m/>
    <m/>
    <m/>
    <m/>
    <m/>
    <m/>
    <m/>
    <m/>
    <m/>
    <m/>
    <m/>
    <m/>
    <m/>
    <m/>
    <m/>
    <m/>
    <s v=""/>
    <s v=""/>
    <m/>
    <s v=""/>
    <m/>
    <s v=""/>
    <m/>
    <m/>
    <m/>
    <m/>
    <m/>
    <m/>
    <m/>
    <m/>
    <m/>
    <m/>
    <m/>
    <m/>
    <m/>
    <m/>
    <m/>
  </r>
  <r>
    <x v="3056"/>
    <x v="4"/>
    <x v="1832"/>
    <s v="麓郷山部停車場線"/>
    <n v="1969"/>
    <n v="25"/>
    <n v="2018"/>
    <s v="Ⅱ"/>
    <n v="2018"/>
    <s v="Ⅱ"/>
    <n v="2018"/>
    <s v="Ⅱ"/>
    <x v="6"/>
    <x v="2"/>
    <m/>
    <m/>
    <n v="2023"/>
    <s v=""/>
    <s v="修繕"/>
    <s v="修繕"/>
    <s v="修繕"/>
    <n v="2023"/>
    <n v="2025"/>
    <m/>
    <m/>
    <m/>
    <m/>
    <m/>
    <m/>
    <m/>
    <m/>
    <m/>
    <m/>
    <m/>
    <m/>
    <m/>
    <m/>
    <m/>
    <m/>
    <s v=""/>
    <m/>
    <m/>
    <m/>
    <m/>
    <m/>
    <m/>
    <m/>
    <s v="修繕"/>
    <s v=""/>
    <m/>
    <s v=""/>
    <m/>
    <s v=""/>
    <m/>
    <m/>
    <m/>
    <m/>
    <m/>
    <m/>
    <m/>
    <m/>
    <s v="修繕"/>
    <n v="2024"/>
    <n v="2025"/>
    <s v="修繕"/>
    <n v="2023"/>
    <n v="2025"/>
    <n v="20"/>
  </r>
  <r>
    <x v="3057"/>
    <x v="4"/>
    <x v="2606"/>
    <s v="麓郷山部停車場線"/>
    <n v="2008"/>
    <n v="59.8"/>
    <n v="2017"/>
    <s v="Ⅱ"/>
    <n v="2017"/>
    <s v="Ⅱ"/>
    <n v="2022"/>
    <s v="Ⅱ"/>
    <x v="2"/>
    <x v="2"/>
    <m/>
    <m/>
    <n v="2027"/>
    <s v=""/>
    <s v=""/>
    <s v="修繕"/>
    <m/>
    <s v=""/>
    <s v=""/>
    <m/>
    <m/>
    <m/>
    <m/>
    <m/>
    <m/>
    <m/>
    <m/>
    <m/>
    <m/>
    <m/>
    <m/>
    <m/>
    <m/>
    <m/>
    <m/>
    <m/>
    <m/>
    <m/>
    <m/>
    <m/>
    <m/>
    <m/>
    <m/>
    <s v=""/>
    <s v=""/>
    <m/>
    <s v=""/>
    <m/>
    <s v=""/>
    <m/>
    <m/>
    <m/>
    <m/>
    <m/>
    <m/>
    <m/>
    <m/>
    <m/>
    <m/>
    <m/>
    <m/>
    <m/>
    <m/>
    <s v=""/>
  </r>
  <r>
    <x v="3058"/>
    <x v="4"/>
    <x v="154"/>
    <s v="麓郷山部停車場線"/>
    <n v="1997"/>
    <n v="7"/>
    <n v="2018"/>
    <s v="Ⅰ"/>
    <n v="2018"/>
    <s v="Ⅰ"/>
    <n v="2018"/>
    <s v="Ⅰ"/>
    <x v="6"/>
    <x v="0"/>
    <m/>
    <m/>
    <n v="2023"/>
    <s v=""/>
    <s v=""/>
    <s v="修繕"/>
    <m/>
    <s v=""/>
    <s v=""/>
    <m/>
    <m/>
    <m/>
    <m/>
    <m/>
    <m/>
    <m/>
    <m/>
    <m/>
    <m/>
    <m/>
    <m/>
    <m/>
    <m/>
    <m/>
    <m/>
    <m/>
    <m/>
    <m/>
    <m/>
    <m/>
    <m/>
    <m/>
    <m/>
    <s v=""/>
    <s v=""/>
    <m/>
    <s v=""/>
    <m/>
    <s v=""/>
    <m/>
    <m/>
    <m/>
    <m/>
    <m/>
    <m/>
    <m/>
    <m/>
    <m/>
    <m/>
    <m/>
    <m/>
    <m/>
    <m/>
    <m/>
  </r>
  <r>
    <x v="3059"/>
    <x v="4"/>
    <x v="2607"/>
    <s v="麓郷山部停車場線"/>
    <n v="1993"/>
    <n v="78.099999999999994"/>
    <n v="2017"/>
    <s v="Ⅱ"/>
    <n v="2017"/>
    <s v="Ⅱ"/>
    <n v="2022"/>
    <s v="Ⅱ"/>
    <x v="2"/>
    <x v="2"/>
    <m/>
    <m/>
    <n v="2027"/>
    <s v=""/>
    <s v="修繕"/>
    <s v="修繕"/>
    <s v="修繕"/>
    <n v="2023"/>
    <n v="2025"/>
    <m/>
    <m/>
    <m/>
    <m/>
    <m/>
    <m/>
    <m/>
    <m/>
    <m/>
    <m/>
    <m/>
    <m/>
    <m/>
    <m/>
    <m/>
    <m/>
    <s v=""/>
    <m/>
    <m/>
    <m/>
    <m/>
    <m/>
    <m/>
    <m/>
    <s v=""/>
    <s v=""/>
    <m/>
    <s v=""/>
    <m/>
    <s v=""/>
    <m/>
    <m/>
    <m/>
    <m/>
    <m/>
    <m/>
    <m/>
    <m/>
    <s v="修繕"/>
    <n v="2024"/>
    <n v="2025"/>
    <s v="修繕"/>
    <n v="2023"/>
    <n v="2025"/>
    <n v="60"/>
  </r>
  <r>
    <x v="3060"/>
    <x v="4"/>
    <x v="1459"/>
    <s v="麓郷山部停車場線"/>
    <n v="2016"/>
    <n v="198.9"/>
    <n v="2018"/>
    <s v="Ⅰ"/>
    <n v="2018"/>
    <s v="Ⅰ"/>
    <n v="2018"/>
    <s v="Ⅰ"/>
    <x v="6"/>
    <x v="0"/>
    <m/>
    <m/>
    <n v="2023"/>
    <s v=""/>
    <s v=""/>
    <s v="更新"/>
    <m/>
    <s v=""/>
    <s v=""/>
    <m/>
    <m/>
    <m/>
    <m/>
    <m/>
    <m/>
    <m/>
    <m/>
    <m/>
    <m/>
    <m/>
    <m/>
    <m/>
    <m/>
    <m/>
    <m/>
    <s v=""/>
    <m/>
    <m/>
    <m/>
    <m/>
    <m/>
    <m/>
    <m/>
    <s v=""/>
    <s v=""/>
    <m/>
    <s v=""/>
    <m/>
    <s v=""/>
    <m/>
    <m/>
    <m/>
    <m/>
    <m/>
    <m/>
    <m/>
    <m/>
    <m/>
    <m/>
    <m/>
    <m/>
    <m/>
    <m/>
    <m/>
  </r>
  <r>
    <x v="3061"/>
    <x v="4"/>
    <x v="2608"/>
    <s v="三和剣淵線"/>
    <n v="1988"/>
    <n v="15.9"/>
    <n v="2018"/>
    <s v="Ⅰ"/>
    <n v="2018"/>
    <s v="Ⅰ"/>
    <n v="2018"/>
    <s v="Ⅰ"/>
    <x v="6"/>
    <x v="0"/>
    <m/>
    <m/>
    <n v="2023"/>
    <s v=""/>
    <s v=""/>
    <s v="修繕"/>
    <m/>
    <s v=""/>
    <s v=""/>
    <m/>
    <m/>
    <m/>
    <m/>
    <m/>
    <m/>
    <m/>
    <m/>
    <m/>
    <m/>
    <m/>
    <m/>
    <m/>
    <m/>
    <m/>
    <m/>
    <m/>
    <m/>
    <m/>
    <m/>
    <m/>
    <m/>
    <m/>
    <m/>
    <s v=""/>
    <s v=""/>
    <m/>
    <s v=""/>
    <m/>
    <s v=""/>
    <m/>
    <m/>
    <m/>
    <m/>
    <m/>
    <m/>
    <m/>
    <m/>
    <m/>
    <m/>
    <m/>
    <m/>
    <m/>
    <m/>
    <m/>
  </r>
  <r>
    <x v="3062"/>
    <x v="4"/>
    <x v="412"/>
    <s v="三和剣淵線"/>
    <n v="1975"/>
    <n v="70.599999999999994"/>
    <n v="2018"/>
    <s v="Ⅰ"/>
    <n v="2018"/>
    <s v="Ⅰ"/>
    <n v="2018"/>
    <s v="Ⅰ"/>
    <x v="6"/>
    <x v="0"/>
    <m/>
    <m/>
    <n v="2023"/>
    <s v=""/>
    <s v=""/>
    <s v="修繕"/>
    <m/>
    <s v=""/>
    <s v=""/>
    <m/>
    <m/>
    <m/>
    <m/>
    <m/>
    <m/>
    <m/>
    <m/>
    <m/>
    <m/>
    <m/>
    <m/>
    <m/>
    <m/>
    <m/>
    <m/>
    <m/>
    <m/>
    <m/>
    <m/>
    <m/>
    <m/>
    <m/>
    <m/>
    <s v=""/>
    <s v=""/>
    <m/>
    <s v=""/>
    <m/>
    <s v=""/>
    <m/>
    <m/>
    <m/>
    <m/>
    <m/>
    <m/>
    <m/>
    <m/>
    <m/>
    <m/>
    <m/>
    <m/>
    <m/>
    <m/>
    <m/>
  </r>
  <r>
    <x v="3063"/>
    <x v="4"/>
    <x v="339"/>
    <s v="三和剣淵線"/>
    <n v="1998"/>
    <n v="20"/>
    <n v="2017"/>
    <s v="Ⅰ"/>
    <n v="2017"/>
    <s v="Ⅰ"/>
    <n v="2022"/>
    <s v="Ⅰ"/>
    <x v="2"/>
    <x v="0"/>
    <m/>
    <m/>
    <n v="2027"/>
    <s v=""/>
    <s v=""/>
    <s v="修繕"/>
    <m/>
    <s v=""/>
    <s v=""/>
    <m/>
    <m/>
    <m/>
    <m/>
    <m/>
    <m/>
    <m/>
    <m/>
    <m/>
    <m/>
    <m/>
    <m/>
    <m/>
    <m/>
    <m/>
    <m/>
    <m/>
    <m/>
    <m/>
    <m/>
    <m/>
    <m/>
    <m/>
    <m/>
    <s v=""/>
    <s v=""/>
    <m/>
    <s v=""/>
    <m/>
    <s v=""/>
    <m/>
    <m/>
    <m/>
    <m/>
    <m/>
    <m/>
    <m/>
    <m/>
    <m/>
    <m/>
    <m/>
    <m/>
    <m/>
    <m/>
    <m/>
  </r>
  <r>
    <x v="3064"/>
    <x v="4"/>
    <x v="2609"/>
    <s v="三和剣淵線"/>
    <n v="1971"/>
    <n v="99.4"/>
    <n v="2018"/>
    <s v="Ⅱ"/>
    <n v="2018"/>
    <s v="Ⅱ"/>
    <n v="2018"/>
    <s v="Ⅱ"/>
    <x v="6"/>
    <x v="2"/>
    <m/>
    <m/>
    <n v="2023"/>
    <s v=""/>
    <s v=""/>
    <s v="修繕"/>
    <m/>
    <s v=""/>
    <s v=""/>
    <m/>
    <m/>
    <m/>
    <m/>
    <m/>
    <m/>
    <m/>
    <m/>
    <m/>
    <m/>
    <m/>
    <m/>
    <m/>
    <m/>
    <m/>
    <m/>
    <s v=""/>
    <m/>
    <m/>
    <m/>
    <m/>
    <m/>
    <m/>
    <m/>
    <m/>
    <s v=""/>
    <m/>
    <s v=""/>
    <m/>
    <s v=""/>
    <m/>
    <m/>
    <m/>
    <m/>
    <m/>
    <m/>
    <m/>
    <m/>
    <m/>
    <m/>
    <m/>
    <m/>
    <m/>
    <m/>
    <s v=""/>
  </r>
  <r>
    <x v="3065"/>
    <x v="4"/>
    <x v="2610"/>
    <s v="新開西神楽停車場線"/>
    <n v="1970"/>
    <n v="175.3"/>
    <n v="2017"/>
    <s v="Ⅲ"/>
    <n v="2017"/>
    <s v="Ⅲ"/>
    <n v="2022"/>
    <s v="Ⅱ"/>
    <x v="2"/>
    <x v="2"/>
    <m/>
    <m/>
    <n v="2027"/>
    <s v="修繕"/>
    <m/>
    <s v="修繕"/>
    <m/>
    <m/>
    <m/>
    <m/>
    <m/>
    <m/>
    <m/>
    <s v="補助"/>
    <n v="51"/>
    <m/>
    <m/>
    <m/>
    <m/>
    <m/>
    <m/>
    <m/>
    <m/>
    <m/>
    <m/>
    <s v=""/>
    <m/>
    <s v="修繕"/>
    <s v="支承補修"/>
    <n v="2019"/>
    <s v="2019.06"/>
    <n v="2020"/>
    <s v="2020.12"/>
    <s v=""/>
    <s v=""/>
    <m/>
    <s v=""/>
    <m/>
    <s v=""/>
    <m/>
    <m/>
    <m/>
    <m/>
    <m/>
    <m/>
    <m/>
    <m/>
    <m/>
    <m/>
    <m/>
    <m/>
    <m/>
    <m/>
    <n v="63"/>
  </r>
  <r>
    <x v="3066"/>
    <x v="4"/>
    <x v="2611"/>
    <s v="美馬牛神楽線"/>
    <n v="2007"/>
    <n v="72"/>
    <n v="2017"/>
    <s v="Ⅰ"/>
    <n v="2017"/>
    <s v="Ⅰ"/>
    <n v="2022"/>
    <s v="Ⅱ"/>
    <x v="2"/>
    <x v="2"/>
    <m/>
    <m/>
    <n v="2027"/>
    <s v=""/>
    <s v=""/>
    <s v="修繕"/>
    <m/>
    <s v=""/>
    <s v=""/>
    <m/>
    <m/>
    <m/>
    <m/>
    <m/>
    <m/>
    <m/>
    <m/>
    <m/>
    <m/>
    <m/>
    <m/>
    <m/>
    <m/>
    <m/>
    <m/>
    <m/>
    <m/>
    <m/>
    <m/>
    <m/>
    <m/>
    <m/>
    <m/>
    <s v=""/>
    <s v=""/>
    <m/>
    <s v=""/>
    <m/>
    <s v=""/>
    <m/>
    <m/>
    <m/>
    <m/>
    <m/>
    <m/>
    <m/>
    <m/>
    <m/>
    <m/>
    <m/>
    <m/>
    <m/>
    <m/>
    <m/>
  </r>
  <r>
    <x v="3067"/>
    <x v="4"/>
    <x v="376"/>
    <s v="美馬牛神楽線"/>
    <n v="2000"/>
    <n v="160"/>
    <n v="2017"/>
    <s v="Ⅱ"/>
    <n v="2017"/>
    <s v="Ⅱ"/>
    <n v="2022"/>
    <s v="Ⅱ"/>
    <x v="2"/>
    <x v="2"/>
    <m/>
    <m/>
    <n v="2027"/>
    <s v=""/>
    <s v=""/>
    <s v="修繕"/>
    <m/>
    <s v=""/>
    <s v=""/>
    <m/>
    <m/>
    <m/>
    <m/>
    <m/>
    <m/>
    <m/>
    <m/>
    <m/>
    <m/>
    <m/>
    <m/>
    <m/>
    <m/>
    <m/>
    <m/>
    <s v=""/>
    <m/>
    <m/>
    <m/>
    <m/>
    <m/>
    <m/>
    <m/>
    <s v=""/>
    <s v=""/>
    <m/>
    <s v=""/>
    <m/>
    <s v=""/>
    <m/>
    <m/>
    <m/>
    <m/>
    <m/>
    <m/>
    <m/>
    <m/>
    <m/>
    <m/>
    <m/>
    <m/>
    <m/>
    <m/>
    <s v=""/>
  </r>
  <r>
    <x v="3068"/>
    <x v="4"/>
    <x v="2612"/>
    <s v="美馬牛神楽線"/>
    <n v="1981"/>
    <n v="15"/>
    <n v="2018"/>
    <s v="Ⅱ"/>
    <n v="2018"/>
    <s v="Ⅱ"/>
    <n v="2018"/>
    <s v="Ⅱ"/>
    <x v="6"/>
    <x v="2"/>
    <m/>
    <m/>
    <n v="2023"/>
    <s v=""/>
    <m/>
    <s v="修繕"/>
    <m/>
    <s v=""/>
    <s v=""/>
    <m/>
    <m/>
    <m/>
    <m/>
    <m/>
    <m/>
    <m/>
    <m/>
    <m/>
    <m/>
    <m/>
    <m/>
    <m/>
    <m/>
    <m/>
    <m/>
    <m/>
    <m/>
    <m/>
    <m/>
    <m/>
    <m/>
    <m/>
    <m/>
    <s v="修繕"/>
    <s v=""/>
    <m/>
    <s v=""/>
    <m/>
    <s v=""/>
    <m/>
    <m/>
    <m/>
    <m/>
    <m/>
    <m/>
    <m/>
    <m/>
    <m/>
    <m/>
    <m/>
    <m/>
    <m/>
    <m/>
    <s v=""/>
  </r>
  <r>
    <x v="3069"/>
    <x v="4"/>
    <x v="2613"/>
    <s v="留辺蘂上富良野線"/>
    <n v="1976"/>
    <n v="8.4"/>
    <n v="2017"/>
    <s v="Ⅰ"/>
    <n v="2021"/>
    <s v="Ⅰ"/>
    <n v="2021"/>
    <s v="Ⅰ"/>
    <x v="5"/>
    <x v="0"/>
    <m/>
    <m/>
    <n v="2026"/>
    <s v=""/>
    <s v=""/>
    <s v="修繕"/>
    <m/>
    <s v=""/>
    <s v=""/>
    <m/>
    <m/>
    <m/>
    <m/>
    <m/>
    <m/>
    <m/>
    <m/>
    <m/>
    <m/>
    <m/>
    <m/>
    <m/>
    <m/>
    <m/>
    <m/>
    <s v=""/>
    <m/>
    <m/>
    <m/>
    <m/>
    <m/>
    <m/>
    <m/>
    <s v=""/>
    <s v=""/>
    <m/>
    <s v=""/>
    <m/>
    <s v=""/>
    <m/>
    <m/>
    <m/>
    <m/>
    <m/>
    <m/>
    <m/>
    <m/>
    <m/>
    <m/>
    <m/>
    <m/>
    <m/>
    <m/>
    <m/>
  </r>
  <r>
    <x v="3070"/>
    <x v="4"/>
    <x v="2614"/>
    <s v="留辺蘂上富良野線"/>
    <n v="1979"/>
    <n v="7"/>
    <n v="2017"/>
    <s v="Ⅱ"/>
    <n v="2021"/>
    <s v="Ⅱ"/>
    <n v="2021"/>
    <s v="Ⅱ"/>
    <x v="5"/>
    <x v="2"/>
    <m/>
    <m/>
    <n v="2026"/>
    <s v="修繕"/>
    <s v="修繕"/>
    <s v="修繕"/>
    <s v="修繕"/>
    <n v="2023"/>
    <n v="2025"/>
    <m/>
    <m/>
    <m/>
    <m/>
    <m/>
    <m/>
    <m/>
    <m/>
    <m/>
    <m/>
    <m/>
    <m/>
    <m/>
    <m/>
    <m/>
    <m/>
    <m/>
    <m/>
    <m/>
    <m/>
    <m/>
    <m/>
    <m/>
    <m/>
    <s v="修繕"/>
    <s v=""/>
    <m/>
    <s v=""/>
    <m/>
    <s v=""/>
    <s v="修繕"/>
    <n v="2023"/>
    <n v="2024"/>
    <m/>
    <m/>
    <m/>
    <m/>
    <m/>
    <s v="修繕"/>
    <n v="2024"/>
    <n v="2025"/>
    <s v="修繕"/>
    <n v="2023"/>
    <n v="2025"/>
    <n v="32"/>
  </r>
  <r>
    <x v="3071"/>
    <x v="4"/>
    <x v="2615"/>
    <s v="留辺蘂上富良野線"/>
    <n v="1996"/>
    <n v="71.5"/>
    <n v="2015"/>
    <s v="Ⅰ"/>
    <n v="2019"/>
    <s v="Ⅰ"/>
    <n v="2019"/>
    <s v="Ⅰ"/>
    <x v="0"/>
    <x v="0"/>
    <m/>
    <m/>
    <n v="2024"/>
    <s v=""/>
    <s v=""/>
    <s v="修繕"/>
    <m/>
    <s v=""/>
    <s v=""/>
    <m/>
    <m/>
    <m/>
    <m/>
    <m/>
    <m/>
    <m/>
    <m/>
    <m/>
    <m/>
    <m/>
    <m/>
    <m/>
    <m/>
    <m/>
    <m/>
    <m/>
    <m/>
    <m/>
    <m/>
    <m/>
    <m/>
    <m/>
    <m/>
    <s v=""/>
    <s v=""/>
    <m/>
    <s v=""/>
    <m/>
    <s v=""/>
    <m/>
    <m/>
    <m/>
    <m/>
    <m/>
    <m/>
    <m/>
    <m/>
    <m/>
    <m/>
    <m/>
    <m/>
    <m/>
    <m/>
    <m/>
  </r>
  <r>
    <x v="3072"/>
    <x v="4"/>
    <x v="234"/>
    <s v="留辺蘂上富良野線"/>
    <n v="1992"/>
    <n v="46.8"/>
    <n v="2015"/>
    <s v="Ⅱ"/>
    <n v="2019"/>
    <s v="Ⅱ"/>
    <n v="2019"/>
    <s v="Ⅱ"/>
    <x v="0"/>
    <x v="2"/>
    <m/>
    <m/>
    <n v="2024"/>
    <s v=""/>
    <m/>
    <s v="修繕"/>
    <m/>
    <s v=""/>
    <s v=""/>
    <m/>
    <m/>
    <m/>
    <m/>
    <m/>
    <m/>
    <m/>
    <m/>
    <m/>
    <m/>
    <m/>
    <m/>
    <m/>
    <m/>
    <m/>
    <m/>
    <m/>
    <m/>
    <m/>
    <m/>
    <m/>
    <m/>
    <m/>
    <m/>
    <s v="修繕"/>
    <s v=""/>
    <m/>
    <s v=""/>
    <m/>
    <s v=""/>
    <m/>
    <m/>
    <m/>
    <m/>
    <m/>
    <m/>
    <m/>
    <m/>
    <m/>
    <m/>
    <m/>
    <m/>
    <m/>
    <m/>
    <s v=""/>
  </r>
  <r>
    <x v="3073"/>
    <x v="4"/>
    <x v="2616"/>
    <s v="占冠穂別線"/>
    <n v="1966"/>
    <n v="19.5"/>
    <n v="2018"/>
    <s v="Ⅲ"/>
    <n v="2018"/>
    <s v="Ⅲ"/>
    <n v="2018"/>
    <s v="Ⅲ"/>
    <x v="6"/>
    <x v="1"/>
    <m/>
    <m/>
    <n v="2023"/>
    <s v="修繕"/>
    <s v="修繕"/>
    <s v="修繕"/>
    <s v="修繕"/>
    <n v="2020"/>
    <n v="2021"/>
    <m/>
    <m/>
    <m/>
    <m/>
    <s v="補助"/>
    <n v="3.42"/>
    <m/>
    <m/>
    <s v="補助"/>
    <n v="11"/>
    <m/>
    <m/>
    <m/>
    <m/>
    <m/>
    <m/>
    <s v=""/>
    <m/>
    <s v="修繕"/>
    <s v="修繕（沓座打替）"/>
    <n v="2020"/>
    <s v="2020.08"/>
    <n v="2021"/>
    <s v="2022.02"/>
    <s v="修繕"/>
    <s v="修繕（沓座打替）"/>
    <n v="2020"/>
    <n v="2020.08"/>
    <n v="2021"/>
    <n v="2022.02"/>
    <m/>
    <m/>
    <m/>
    <m/>
    <m/>
    <m/>
    <m/>
    <m/>
    <m/>
    <m/>
    <m/>
    <m/>
    <m/>
    <m/>
    <n v="3"/>
  </r>
  <r>
    <x v="3074"/>
    <x v="4"/>
    <x v="2617"/>
    <s v="占冠穂別線"/>
    <n v="2007"/>
    <n v="130"/>
    <n v="2018"/>
    <s v="Ⅲ"/>
    <n v="2018"/>
    <s v="Ⅲ"/>
    <n v="2018"/>
    <s v="Ⅲ"/>
    <x v="6"/>
    <x v="1"/>
    <m/>
    <m/>
    <n v="2023"/>
    <s v="修繕"/>
    <s v="修繕"/>
    <s v="修繕"/>
    <s v="修繕"/>
    <n v="2020"/>
    <n v="2021"/>
    <m/>
    <m/>
    <m/>
    <m/>
    <s v="補助"/>
    <n v="5.13"/>
    <m/>
    <m/>
    <s v="補助"/>
    <n v="15"/>
    <m/>
    <m/>
    <m/>
    <m/>
    <m/>
    <m/>
    <s v=""/>
    <m/>
    <s v="修繕"/>
    <s v="修繕（断面補修）"/>
    <n v="2020"/>
    <s v="2020.08"/>
    <n v="2021"/>
    <s v="2022.02"/>
    <s v="修繕"/>
    <s v="修繕（断面補修）"/>
    <n v="2020"/>
    <n v="2020.08"/>
    <n v="2021"/>
    <n v="2022.02"/>
    <m/>
    <m/>
    <m/>
    <m/>
    <m/>
    <m/>
    <m/>
    <m/>
    <m/>
    <m/>
    <m/>
    <m/>
    <m/>
    <m/>
    <n v="3"/>
  </r>
  <r>
    <x v="3075"/>
    <x v="4"/>
    <x v="2618"/>
    <s v="占冠穂別線"/>
    <n v="1965"/>
    <n v="13"/>
    <n v="2018"/>
    <s v="Ⅱ"/>
    <n v="2018"/>
    <s v="Ⅱ"/>
    <n v="2018"/>
    <s v="Ⅱ"/>
    <x v="6"/>
    <x v="2"/>
    <m/>
    <m/>
    <n v="2023"/>
    <s v=""/>
    <m/>
    <s v="修繕"/>
    <m/>
    <s v=""/>
    <s v=""/>
    <m/>
    <m/>
    <m/>
    <m/>
    <m/>
    <m/>
    <m/>
    <m/>
    <m/>
    <m/>
    <m/>
    <m/>
    <m/>
    <m/>
    <m/>
    <m/>
    <m/>
    <m/>
    <m/>
    <m/>
    <m/>
    <m/>
    <m/>
    <m/>
    <s v="修繕"/>
    <s v=""/>
    <m/>
    <s v=""/>
    <m/>
    <s v=""/>
    <m/>
    <m/>
    <m/>
    <m/>
    <m/>
    <m/>
    <m/>
    <m/>
    <m/>
    <m/>
    <m/>
    <m/>
    <m/>
    <m/>
    <s v=""/>
  </r>
  <r>
    <x v="3076"/>
    <x v="4"/>
    <x v="2619"/>
    <s v="占冠穂別線"/>
    <n v="1989"/>
    <n v="4"/>
    <n v="2016"/>
    <s v="Ⅲ"/>
    <n v="2021"/>
    <s v="Ⅰ"/>
    <n v="2021"/>
    <s v="Ⅰ"/>
    <x v="5"/>
    <x v="0"/>
    <m/>
    <m/>
    <n v="2026"/>
    <s v=""/>
    <s v=""/>
    <s v="修繕"/>
    <m/>
    <s v=""/>
    <s v=""/>
    <m/>
    <m/>
    <m/>
    <m/>
    <m/>
    <m/>
    <m/>
    <m/>
    <m/>
    <m/>
    <m/>
    <m/>
    <m/>
    <m/>
    <m/>
    <m/>
    <s v=""/>
    <m/>
    <m/>
    <s v="修繕（断面補修）"/>
    <m/>
    <s v="2017.08"/>
    <m/>
    <s v="2019.03"/>
    <s v=""/>
    <s v=""/>
    <m/>
    <s v=""/>
    <m/>
    <s v=""/>
    <m/>
    <m/>
    <m/>
    <m/>
    <m/>
    <m/>
    <m/>
    <m/>
    <m/>
    <m/>
    <m/>
    <m/>
    <m/>
    <m/>
    <m/>
  </r>
  <r>
    <x v="3077"/>
    <x v="4"/>
    <x v="2620"/>
    <s v="瑞穂東川線"/>
    <n v="1992"/>
    <n v="19.399999999999999"/>
    <n v="2017"/>
    <s v="Ⅰ"/>
    <n v="2021"/>
    <s v="Ⅰ"/>
    <n v="2021"/>
    <s v="Ⅰ"/>
    <x v="5"/>
    <x v="0"/>
    <m/>
    <m/>
    <n v="2026"/>
    <s v=""/>
    <s v=""/>
    <s v="修繕"/>
    <m/>
    <s v=""/>
    <s v=""/>
    <m/>
    <m/>
    <m/>
    <m/>
    <m/>
    <m/>
    <m/>
    <m/>
    <m/>
    <m/>
    <m/>
    <m/>
    <m/>
    <m/>
    <m/>
    <m/>
    <m/>
    <m/>
    <m/>
    <m/>
    <m/>
    <m/>
    <m/>
    <m/>
    <s v=""/>
    <s v=""/>
    <m/>
    <s v=""/>
    <m/>
    <s v=""/>
    <m/>
    <m/>
    <m/>
    <m/>
    <m/>
    <m/>
    <m/>
    <m/>
    <m/>
    <m/>
    <m/>
    <m/>
    <m/>
    <m/>
    <m/>
  </r>
  <r>
    <x v="3078"/>
    <x v="4"/>
    <x v="2621"/>
    <s v="瑞穂東川線"/>
    <n v="2007"/>
    <n v="29.3"/>
    <n v="2017"/>
    <s v="Ⅰ"/>
    <n v="2021"/>
    <s v="Ⅰ"/>
    <n v="2021"/>
    <s v="Ⅰ"/>
    <x v="5"/>
    <x v="0"/>
    <m/>
    <m/>
    <n v="2026"/>
    <s v=""/>
    <s v=""/>
    <s v="修繕"/>
    <m/>
    <s v=""/>
    <s v=""/>
    <m/>
    <m/>
    <m/>
    <m/>
    <m/>
    <m/>
    <m/>
    <m/>
    <m/>
    <m/>
    <m/>
    <m/>
    <m/>
    <m/>
    <m/>
    <m/>
    <m/>
    <m/>
    <m/>
    <m/>
    <m/>
    <m/>
    <m/>
    <m/>
    <s v=""/>
    <s v=""/>
    <m/>
    <s v=""/>
    <m/>
    <s v=""/>
    <m/>
    <m/>
    <m/>
    <m/>
    <m/>
    <m/>
    <m/>
    <m/>
    <m/>
    <m/>
    <m/>
    <m/>
    <m/>
    <m/>
    <m/>
  </r>
  <r>
    <x v="3079"/>
    <x v="4"/>
    <x v="2622"/>
    <s v="瑞穂東川線"/>
    <n v="1996"/>
    <n v="51.7"/>
    <n v="2016"/>
    <s v="Ⅰ"/>
    <n v="2021"/>
    <s v="Ⅰ"/>
    <n v="2021"/>
    <s v="Ⅰ"/>
    <x v="5"/>
    <x v="0"/>
    <m/>
    <m/>
    <n v="2026"/>
    <s v=""/>
    <s v=""/>
    <s v="修繕"/>
    <m/>
    <s v=""/>
    <s v=""/>
    <m/>
    <m/>
    <m/>
    <m/>
    <m/>
    <m/>
    <m/>
    <m/>
    <m/>
    <m/>
    <m/>
    <m/>
    <m/>
    <m/>
    <m/>
    <m/>
    <m/>
    <m/>
    <m/>
    <m/>
    <m/>
    <m/>
    <m/>
    <m/>
    <s v=""/>
    <s v=""/>
    <m/>
    <s v=""/>
    <m/>
    <s v=""/>
    <m/>
    <m/>
    <m/>
    <m/>
    <m/>
    <m/>
    <m/>
    <m/>
    <m/>
    <m/>
    <m/>
    <m/>
    <m/>
    <m/>
    <m/>
  </r>
  <r>
    <x v="3080"/>
    <x v="4"/>
    <x v="278"/>
    <s v="瑞穂東川線"/>
    <n v="2007"/>
    <n v="41.8"/>
    <n v="2017"/>
    <s v="Ⅰ"/>
    <n v="2021"/>
    <s v="Ⅰ"/>
    <n v="2021"/>
    <s v="Ⅰ"/>
    <x v="5"/>
    <x v="0"/>
    <m/>
    <m/>
    <n v="2026"/>
    <s v=""/>
    <s v=""/>
    <s v="修繕"/>
    <m/>
    <s v=""/>
    <s v=""/>
    <m/>
    <m/>
    <m/>
    <m/>
    <m/>
    <m/>
    <m/>
    <m/>
    <m/>
    <m/>
    <m/>
    <m/>
    <m/>
    <m/>
    <m/>
    <m/>
    <m/>
    <m/>
    <m/>
    <m/>
    <m/>
    <m/>
    <m/>
    <m/>
    <s v=""/>
    <s v=""/>
    <m/>
    <s v=""/>
    <m/>
    <s v=""/>
    <m/>
    <m/>
    <m/>
    <m/>
    <m/>
    <m/>
    <m/>
    <m/>
    <m/>
    <m/>
    <m/>
    <m/>
    <m/>
    <m/>
    <m/>
  </r>
  <r>
    <x v="3081"/>
    <x v="4"/>
    <x v="2623"/>
    <s v="瑞穂東川線"/>
    <n v="1996"/>
    <n v="12.4"/>
    <n v="2018"/>
    <s v="Ⅱ"/>
    <n v="2018"/>
    <s v="Ⅱ"/>
    <n v="2018"/>
    <s v="Ⅱ"/>
    <x v="6"/>
    <x v="2"/>
    <m/>
    <m/>
    <n v="2023"/>
    <s v=""/>
    <m/>
    <s v="修繕"/>
    <m/>
    <s v=""/>
    <s v=""/>
    <m/>
    <m/>
    <m/>
    <m/>
    <m/>
    <m/>
    <m/>
    <m/>
    <m/>
    <m/>
    <m/>
    <m/>
    <m/>
    <m/>
    <m/>
    <m/>
    <m/>
    <m/>
    <m/>
    <m/>
    <m/>
    <m/>
    <m/>
    <m/>
    <s v="修繕"/>
    <s v=""/>
    <m/>
    <s v=""/>
    <m/>
    <s v=""/>
    <m/>
    <m/>
    <m/>
    <m/>
    <m/>
    <m/>
    <m/>
    <m/>
    <m/>
    <m/>
    <m/>
    <m/>
    <m/>
    <m/>
    <s v=""/>
  </r>
  <r>
    <x v="3082"/>
    <x v="4"/>
    <x v="261"/>
    <s v="上士別和寒線"/>
    <n v="1974"/>
    <n v="4"/>
    <n v="2017"/>
    <s v="Ⅰ"/>
    <n v="2017"/>
    <s v="Ⅰ"/>
    <n v="2022"/>
    <s v="Ⅰ"/>
    <x v="2"/>
    <x v="0"/>
    <m/>
    <m/>
    <n v="2027"/>
    <s v=""/>
    <s v=""/>
    <s v="修繕"/>
    <m/>
    <s v=""/>
    <s v=""/>
    <m/>
    <m/>
    <m/>
    <m/>
    <m/>
    <m/>
    <m/>
    <m/>
    <m/>
    <m/>
    <m/>
    <m/>
    <m/>
    <m/>
    <m/>
    <m/>
    <m/>
    <m/>
    <m/>
    <m/>
    <m/>
    <m/>
    <m/>
    <m/>
    <s v=""/>
    <s v=""/>
    <m/>
    <s v=""/>
    <m/>
    <s v=""/>
    <m/>
    <m/>
    <m/>
    <m/>
    <m/>
    <m/>
    <m/>
    <m/>
    <m/>
    <m/>
    <m/>
    <m/>
    <m/>
    <m/>
    <m/>
  </r>
  <r>
    <x v="3083"/>
    <x v="4"/>
    <x v="2624"/>
    <s v="上士別和寒線"/>
    <n v="1988"/>
    <n v="42"/>
    <n v="2018"/>
    <s v="Ⅰ"/>
    <n v="2018"/>
    <s v="Ⅰ"/>
    <n v="2018"/>
    <s v="Ⅰ"/>
    <x v="6"/>
    <x v="0"/>
    <m/>
    <m/>
    <n v="2023"/>
    <s v=""/>
    <s v=""/>
    <s v="修繕"/>
    <m/>
    <s v=""/>
    <s v=""/>
    <m/>
    <m/>
    <m/>
    <m/>
    <m/>
    <m/>
    <m/>
    <m/>
    <m/>
    <m/>
    <m/>
    <m/>
    <m/>
    <m/>
    <m/>
    <m/>
    <m/>
    <m/>
    <m/>
    <m/>
    <m/>
    <m/>
    <m/>
    <m/>
    <s v=""/>
    <s v=""/>
    <m/>
    <s v=""/>
    <m/>
    <s v=""/>
    <m/>
    <m/>
    <m/>
    <m/>
    <m/>
    <m/>
    <m/>
    <m/>
    <m/>
    <m/>
    <m/>
    <m/>
    <m/>
    <m/>
    <m/>
  </r>
  <r>
    <x v="3084"/>
    <x v="4"/>
    <x v="2625"/>
    <s v="上士別和寒線"/>
    <n v="1988"/>
    <n v="18.2"/>
    <n v="2018"/>
    <s v="Ⅰ"/>
    <n v="2018"/>
    <s v="Ⅰ"/>
    <n v="2018"/>
    <s v="Ⅰ"/>
    <x v="6"/>
    <x v="0"/>
    <m/>
    <m/>
    <n v="2023"/>
    <s v=""/>
    <s v=""/>
    <s v="修繕"/>
    <m/>
    <s v=""/>
    <s v=""/>
    <m/>
    <m/>
    <m/>
    <m/>
    <m/>
    <m/>
    <m/>
    <m/>
    <m/>
    <m/>
    <m/>
    <m/>
    <m/>
    <m/>
    <m/>
    <m/>
    <m/>
    <m/>
    <m/>
    <m/>
    <m/>
    <m/>
    <m/>
    <m/>
    <s v=""/>
    <s v=""/>
    <m/>
    <s v=""/>
    <m/>
    <s v=""/>
    <m/>
    <m/>
    <m/>
    <m/>
    <m/>
    <m/>
    <m/>
    <m/>
    <m/>
    <m/>
    <m/>
    <m/>
    <m/>
    <m/>
    <m/>
  </r>
  <r>
    <x v="3085"/>
    <x v="4"/>
    <x v="2626"/>
    <s v="上士別和寒線"/>
    <n v="1973"/>
    <n v="12"/>
    <n v="2017"/>
    <s v="Ⅰ"/>
    <n v="2017"/>
    <s v="Ⅰ"/>
    <n v="2022"/>
    <s v="Ⅰ"/>
    <x v="2"/>
    <x v="0"/>
    <m/>
    <m/>
    <n v="2027"/>
    <s v=""/>
    <s v=""/>
    <s v="修繕"/>
    <m/>
    <s v=""/>
    <s v=""/>
    <m/>
    <m/>
    <m/>
    <m/>
    <m/>
    <m/>
    <m/>
    <m/>
    <m/>
    <m/>
    <m/>
    <m/>
    <m/>
    <m/>
    <m/>
    <m/>
    <m/>
    <m/>
    <m/>
    <m/>
    <m/>
    <m/>
    <m/>
    <m/>
    <s v=""/>
    <s v=""/>
    <m/>
    <s v=""/>
    <m/>
    <s v=""/>
    <m/>
    <m/>
    <m/>
    <m/>
    <m/>
    <m/>
    <m/>
    <m/>
    <m/>
    <m/>
    <m/>
    <m/>
    <m/>
    <m/>
    <m/>
  </r>
  <r>
    <x v="3086"/>
    <x v="4"/>
    <x v="478"/>
    <s v="上士別和寒線"/>
    <n v="1985"/>
    <n v="15.5"/>
    <n v="2018"/>
    <s v="Ⅰ"/>
    <n v="2018"/>
    <s v="Ⅰ"/>
    <n v="2018"/>
    <s v="Ⅰ"/>
    <x v="6"/>
    <x v="0"/>
    <m/>
    <m/>
    <n v="2023"/>
    <s v=""/>
    <s v=""/>
    <s v="修繕"/>
    <m/>
    <s v=""/>
    <s v=""/>
    <m/>
    <m/>
    <m/>
    <m/>
    <m/>
    <m/>
    <m/>
    <m/>
    <m/>
    <m/>
    <m/>
    <m/>
    <m/>
    <m/>
    <m/>
    <m/>
    <m/>
    <m/>
    <m/>
    <m/>
    <m/>
    <m/>
    <m/>
    <m/>
    <s v=""/>
    <s v=""/>
    <m/>
    <s v=""/>
    <m/>
    <s v=""/>
    <m/>
    <m/>
    <m/>
    <m/>
    <m/>
    <m/>
    <m/>
    <m/>
    <m/>
    <m/>
    <m/>
    <m/>
    <m/>
    <m/>
    <m/>
  </r>
  <r>
    <x v="3087"/>
    <x v="4"/>
    <x v="2627"/>
    <s v="上士別和寒線"/>
    <n v="1976"/>
    <n v="42"/>
    <n v="2017"/>
    <s v="Ⅲ"/>
    <n v="2017"/>
    <s v="Ⅲ"/>
    <n v="2022"/>
    <s v="Ⅱ"/>
    <x v="2"/>
    <x v="2"/>
    <m/>
    <m/>
    <n v="2027"/>
    <s v="修繕"/>
    <s v="修繕"/>
    <s v="修繕"/>
    <s v="修繕"/>
    <n v="2020"/>
    <n v="2023"/>
    <s v="補助"/>
    <n v="74"/>
    <s v="補助"/>
    <n v="25.22"/>
    <m/>
    <m/>
    <s v="補助"/>
    <n v="8"/>
    <s v="補助"/>
    <n v="12"/>
    <s v="補助"/>
    <n v="70"/>
    <s v="補助"/>
    <n v="25.22"/>
    <m/>
    <m/>
    <s v="補助"/>
    <n v="35"/>
    <s v="修繕"/>
    <s v="支承補修"/>
    <n v="2021"/>
    <m/>
    <m/>
    <m/>
    <s v=""/>
    <s v=""/>
    <m/>
    <s v=""/>
    <m/>
    <s v=""/>
    <s v="修繕"/>
    <n v="2020"/>
    <n v="2023"/>
    <s v="修繕"/>
    <n v="2020"/>
    <n v="2023"/>
    <s v="修繕"/>
    <n v="33.6"/>
    <m/>
    <m/>
    <m/>
    <m/>
    <m/>
    <m/>
    <n v="155"/>
  </r>
  <r>
    <x v="3088"/>
    <x v="4"/>
    <x v="2628"/>
    <s v="上士別和寒線"/>
    <n v="1964"/>
    <n v="13"/>
    <n v="2016"/>
    <s v="Ⅲ"/>
    <n v="2020"/>
    <s v="Ⅰ"/>
    <n v="2020"/>
    <s v="Ⅰ"/>
    <x v="1"/>
    <x v="0"/>
    <m/>
    <m/>
    <n v="2025"/>
    <s v=""/>
    <s v=""/>
    <s v="修繕"/>
    <m/>
    <s v=""/>
    <s v=""/>
    <m/>
    <m/>
    <m/>
    <m/>
    <m/>
    <m/>
    <m/>
    <m/>
    <m/>
    <m/>
    <m/>
    <m/>
    <m/>
    <m/>
    <m/>
    <m/>
    <s v=""/>
    <m/>
    <m/>
    <s v="下部断面修復"/>
    <m/>
    <s v="2017.09"/>
    <m/>
    <s v="2020.01"/>
    <s v=""/>
    <s v=""/>
    <m/>
    <s v=""/>
    <m/>
    <s v=""/>
    <m/>
    <m/>
    <m/>
    <m/>
    <m/>
    <m/>
    <m/>
    <m/>
    <m/>
    <m/>
    <m/>
    <m/>
    <m/>
    <m/>
    <m/>
  </r>
  <r>
    <x v="3089"/>
    <x v="4"/>
    <x v="32"/>
    <s v="上士別和寒線"/>
    <n v="1963"/>
    <n v="235.3"/>
    <n v="2016"/>
    <s v="Ⅲ"/>
    <n v="2020"/>
    <s v="Ⅲ"/>
    <n v="2020"/>
    <s v="Ⅲ"/>
    <x v="1"/>
    <x v="1"/>
    <m/>
    <m/>
    <n v="2025"/>
    <s v="修繕"/>
    <s v="修繕"/>
    <s v="修繕"/>
    <s v="修繕"/>
    <n v="2020"/>
    <n v="2025"/>
    <s v="補助"/>
    <n v="100"/>
    <s v="補助"/>
    <n v="24.25"/>
    <m/>
    <m/>
    <s v="補助"/>
    <n v="50"/>
    <s v="補助"/>
    <n v="20"/>
    <s v="補助"/>
    <n v="100"/>
    <s v="補助"/>
    <n v="24.25"/>
    <m/>
    <m/>
    <s v="補助"/>
    <n v="50"/>
    <s v="修繕"/>
    <s v="下部断面修復"/>
    <n v="2019"/>
    <s v="2019.08"/>
    <m/>
    <m/>
    <s v="修繕"/>
    <s v="断面修復、根固め工、支承取替、伸縮装置取替等"/>
    <n v="2020"/>
    <n v="2020.07"/>
    <m/>
    <s v=""/>
    <s v="修繕"/>
    <n v="2020"/>
    <n v="2023"/>
    <s v="修繕"/>
    <n v="2020"/>
    <n v="2023"/>
    <s v="修繕"/>
    <n v="48"/>
    <s v="修繕"/>
    <n v="2020"/>
    <n v="2025"/>
    <s v="修繕"/>
    <n v="2020"/>
    <n v="2025"/>
    <n v="397.06"/>
  </r>
  <r>
    <x v="3090"/>
    <x v="4"/>
    <x v="2629"/>
    <s v="上士別和寒線"/>
    <n v="1968"/>
    <n v="7"/>
    <n v="2016"/>
    <s v="Ⅰ"/>
    <n v="2021"/>
    <s v="Ⅱ"/>
    <n v="2021"/>
    <s v="Ⅱ"/>
    <x v="5"/>
    <x v="2"/>
    <m/>
    <m/>
    <n v="2026"/>
    <s v=""/>
    <s v=""/>
    <s v="修繕"/>
    <m/>
    <s v=""/>
    <s v=""/>
    <m/>
    <m/>
    <m/>
    <m/>
    <m/>
    <m/>
    <m/>
    <m/>
    <m/>
    <m/>
    <m/>
    <m/>
    <m/>
    <m/>
    <m/>
    <m/>
    <m/>
    <m/>
    <m/>
    <m/>
    <m/>
    <m/>
    <m/>
    <m/>
    <m/>
    <s v=""/>
    <m/>
    <s v=""/>
    <m/>
    <s v=""/>
    <m/>
    <m/>
    <m/>
    <m/>
    <m/>
    <m/>
    <m/>
    <m/>
    <m/>
    <m/>
    <m/>
    <m/>
    <m/>
    <m/>
    <s v=""/>
  </r>
  <r>
    <x v="3091"/>
    <x v="4"/>
    <x v="2630"/>
    <s v="上士別和寒線"/>
    <n v="1968"/>
    <n v="7"/>
    <n v="2016"/>
    <s v="Ⅱ"/>
    <n v="2021"/>
    <s v="Ⅱ"/>
    <n v="2021"/>
    <s v="Ⅱ"/>
    <x v="5"/>
    <x v="2"/>
    <m/>
    <m/>
    <n v="2026"/>
    <s v=""/>
    <s v=""/>
    <s v="修繕"/>
    <m/>
    <s v=""/>
    <s v=""/>
    <m/>
    <m/>
    <m/>
    <m/>
    <m/>
    <m/>
    <m/>
    <m/>
    <m/>
    <m/>
    <m/>
    <m/>
    <m/>
    <m/>
    <m/>
    <m/>
    <m/>
    <m/>
    <m/>
    <m/>
    <m/>
    <m/>
    <m/>
    <m/>
    <m/>
    <s v=""/>
    <m/>
    <s v=""/>
    <m/>
    <s v=""/>
    <m/>
    <m/>
    <m/>
    <m/>
    <m/>
    <m/>
    <m/>
    <m/>
    <m/>
    <m/>
    <m/>
    <m/>
    <m/>
    <m/>
    <s v=""/>
  </r>
  <r>
    <x v="3092"/>
    <x v="4"/>
    <x v="2631"/>
    <s v="上士別和寒線"/>
    <n v="1975"/>
    <n v="12"/>
    <n v="2018"/>
    <s v="Ⅱ"/>
    <n v="2018"/>
    <s v="Ⅱ"/>
    <n v="2018"/>
    <s v="Ⅱ"/>
    <x v="6"/>
    <x v="2"/>
    <m/>
    <m/>
    <n v="2023"/>
    <s v=""/>
    <s v=""/>
    <s v="修繕"/>
    <m/>
    <s v=""/>
    <s v=""/>
    <m/>
    <m/>
    <m/>
    <m/>
    <m/>
    <m/>
    <m/>
    <m/>
    <m/>
    <m/>
    <m/>
    <m/>
    <m/>
    <m/>
    <m/>
    <m/>
    <m/>
    <m/>
    <m/>
    <m/>
    <m/>
    <m/>
    <m/>
    <m/>
    <m/>
    <s v=""/>
    <m/>
    <s v=""/>
    <m/>
    <s v=""/>
    <m/>
    <m/>
    <m/>
    <m/>
    <m/>
    <m/>
    <m/>
    <m/>
    <m/>
    <m/>
    <m/>
    <m/>
    <m/>
    <m/>
    <s v=""/>
  </r>
  <r>
    <x v="3093"/>
    <x v="4"/>
    <x v="2632"/>
    <s v="上士別和寒線"/>
    <n v="1968"/>
    <n v="12"/>
    <n v="2017"/>
    <s v="Ⅰ"/>
    <n v="2017"/>
    <s v="Ⅰ"/>
    <n v="2022"/>
    <s v="Ⅰ"/>
    <x v="2"/>
    <x v="0"/>
    <m/>
    <m/>
    <n v="2027"/>
    <s v=""/>
    <s v=""/>
    <s v="修繕"/>
    <m/>
    <s v=""/>
    <s v=""/>
    <m/>
    <m/>
    <m/>
    <m/>
    <m/>
    <m/>
    <m/>
    <m/>
    <m/>
    <m/>
    <m/>
    <m/>
    <m/>
    <m/>
    <m/>
    <m/>
    <m/>
    <m/>
    <m/>
    <m/>
    <m/>
    <m/>
    <m/>
    <m/>
    <s v=""/>
    <s v=""/>
    <m/>
    <s v=""/>
    <m/>
    <s v=""/>
    <m/>
    <m/>
    <m/>
    <m/>
    <m/>
    <m/>
    <m/>
    <m/>
    <m/>
    <m/>
    <m/>
    <m/>
    <m/>
    <m/>
    <m/>
  </r>
  <r>
    <x v="3094"/>
    <x v="4"/>
    <x v="2633"/>
    <s v="中愛別上川線"/>
    <n v="1988"/>
    <n v="25.9"/>
    <n v="2018"/>
    <s v="Ⅲ"/>
    <n v="2018"/>
    <s v="Ⅲ"/>
    <n v="2018"/>
    <s v="Ⅲ"/>
    <x v="6"/>
    <x v="1"/>
    <m/>
    <m/>
    <n v="2023"/>
    <s v="修繕"/>
    <s v="修繕"/>
    <s v="修繕"/>
    <s v="修繕"/>
    <n v="2022"/>
    <n v="2023"/>
    <m/>
    <m/>
    <s v="補助"/>
    <n v="9.6999999999999993"/>
    <m/>
    <m/>
    <m/>
    <m/>
    <m/>
    <m/>
    <m/>
    <m/>
    <s v="補助"/>
    <n v="9.6999999999999993"/>
    <m/>
    <m/>
    <s v="補助"/>
    <n v="50"/>
    <s v="修繕"/>
    <s v="主桁ひび割れ補修、支承"/>
    <m/>
    <m/>
    <m/>
    <m/>
    <s v="修繕"/>
    <s v="修繕(伸縮装置取替、支承モルタル補修、橋面防水、塗装塗替)"/>
    <n v="2022"/>
    <n v="2022.05"/>
    <m/>
    <s v=""/>
    <s v="修繕"/>
    <n v="2022"/>
    <n v="2023"/>
    <s v="修繕"/>
    <n v="2022"/>
    <n v="2023"/>
    <s v="修繕"/>
    <n v="38.4"/>
    <m/>
    <m/>
    <m/>
    <m/>
    <m/>
    <m/>
    <n v="50"/>
  </r>
  <r>
    <x v="3095"/>
    <x v="4"/>
    <x v="2634"/>
    <s v="中愛別上川線"/>
    <n v="1978"/>
    <n v="14"/>
    <n v="2018"/>
    <s v="Ⅲ"/>
    <n v="2018"/>
    <s v="Ⅲ"/>
    <n v="2018"/>
    <s v="Ⅲ"/>
    <x v="6"/>
    <x v="1"/>
    <m/>
    <m/>
    <n v="2023"/>
    <s v="修繕"/>
    <s v="修繕"/>
    <s v="修繕"/>
    <s v="修繕"/>
    <n v="2019"/>
    <n v="2021"/>
    <m/>
    <m/>
    <m/>
    <m/>
    <s v="補助"/>
    <n v="6.84"/>
    <m/>
    <m/>
    <s v="補助"/>
    <n v="15"/>
    <m/>
    <m/>
    <m/>
    <m/>
    <m/>
    <m/>
    <s v=""/>
    <m/>
    <s v="修繕"/>
    <s v="ｸﾗｯｸ補修、橋台洗掘、鏡面防水"/>
    <n v="2019"/>
    <s v="2019.08"/>
    <n v="2021"/>
    <s v="2022.03"/>
    <s v="修繕"/>
    <s v="修繕（ひび割れ補修、断面修復、橋台洗掘）"/>
    <n v="2019"/>
    <n v="2019.08"/>
    <n v="2021"/>
    <n v="2022.03"/>
    <m/>
    <m/>
    <m/>
    <m/>
    <m/>
    <m/>
    <m/>
    <m/>
    <m/>
    <m/>
    <m/>
    <m/>
    <m/>
    <m/>
    <n v="20"/>
  </r>
  <r>
    <x v="3096"/>
    <x v="4"/>
    <x v="2635"/>
    <s v="中愛別上川線"/>
    <n v="2010"/>
    <n v="24.9"/>
    <n v="2018"/>
    <s v="Ⅰ"/>
    <n v="2018"/>
    <s v="Ⅰ"/>
    <n v="2018"/>
    <s v="Ⅰ"/>
    <x v="6"/>
    <x v="0"/>
    <m/>
    <m/>
    <n v="2023"/>
    <s v=""/>
    <s v=""/>
    <s v="修繕"/>
    <m/>
    <s v=""/>
    <s v=""/>
    <m/>
    <m/>
    <m/>
    <m/>
    <m/>
    <m/>
    <m/>
    <m/>
    <m/>
    <m/>
    <m/>
    <m/>
    <m/>
    <m/>
    <m/>
    <m/>
    <m/>
    <m/>
    <m/>
    <m/>
    <m/>
    <m/>
    <m/>
    <m/>
    <s v=""/>
    <s v=""/>
    <m/>
    <s v=""/>
    <m/>
    <s v=""/>
    <m/>
    <m/>
    <m/>
    <m/>
    <m/>
    <m/>
    <m/>
    <m/>
    <m/>
    <m/>
    <m/>
    <m/>
    <m/>
    <m/>
    <m/>
  </r>
  <r>
    <x v="3097"/>
    <x v="4"/>
    <x v="2636"/>
    <s v="中愛別上川線"/>
    <n v="2012"/>
    <n v="20.399999999999999"/>
    <n v="2017"/>
    <s v="Ⅰ"/>
    <n v="2017"/>
    <s v="Ⅰ"/>
    <n v="2022"/>
    <s v="Ⅰ"/>
    <x v="2"/>
    <x v="0"/>
    <m/>
    <m/>
    <n v="2027"/>
    <s v=""/>
    <s v=""/>
    <s v="修繕"/>
    <m/>
    <s v=""/>
    <s v=""/>
    <m/>
    <m/>
    <m/>
    <m/>
    <m/>
    <m/>
    <m/>
    <m/>
    <m/>
    <m/>
    <m/>
    <m/>
    <m/>
    <m/>
    <m/>
    <m/>
    <m/>
    <m/>
    <m/>
    <m/>
    <m/>
    <m/>
    <m/>
    <m/>
    <s v=""/>
    <s v=""/>
    <m/>
    <s v=""/>
    <m/>
    <s v=""/>
    <m/>
    <m/>
    <m/>
    <m/>
    <m/>
    <m/>
    <m/>
    <m/>
    <m/>
    <m/>
    <m/>
    <m/>
    <m/>
    <m/>
    <m/>
  </r>
  <r>
    <x v="3098"/>
    <x v="4"/>
    <x v="2637"/>
    <s v="班渓美深停車場線"/>
    <n v="1975"/>
    <n v="18.2"/>
    <n v="2017"/>
    <s v="Ⅲ"/>
    <n v="2017"/>
    <s v="Ⅲ"/>
    <n v="2022"/>
    <s v="Ⅲ"/>
    <x v="2"/>
    <x v="1"/>
    <m/>
    <m/>
    <n v="2027"/>
    <s v="修繕"/>
    <s v="修繕"/>
    <s v="修繕"/>
    <s v="修繕"/>
    <n v="2020"/>
    <n v="2023"/>
    <m/>
    <m/>
    <m/>
    <m/>
    <s v="補助"/>
    <n v="4"/>
    <m/>
    <m/>
    <s v="補助"/>
    <n v="2"/>
    <m/>
    <m/>
    <s v="補助"/>
    <n v="9.6999999999999993"/>
    <m/>
    <m/>
    <s v=""/>
    <m/>
    <s v="修繕"/>
    <s v="支承補修等"/>
    <n v="2020"/>
    <s v="2020.08"/>
    <m/>
    <m/>
    <s v=""/>
    <s v=""/>
    <m/>
    <s v=""/>
    <m/>
    <s v=""/>
    <m/>
    <m/>
    <m/>
    <m/>
    <m/>
    <m/>
    <m/>
    <m/>
    <m/>
    <m/>
    <m/>
    <m/>
    <m/>
    <m/>
    <n v="5"/>
  </r>
  <r>
    <x v="3099"/>
    <x v="4"/>
    <x v="2638"/>
    <s v="班渓美深停車場線"/>
    <n v="1974"/>
    <n v="44.5"/>
    <n v="2018"/>
    <s v="Ⅲ"/>
    <n v="2018"/>
    <s v="Ⅲ"/>
    <n v="2018"/>
    <s v="Ⅲ"/>
    <x v="6"/>
    <x v="1"/>
    <m/>
    <m/>
    <n v="2023"/>
    <s v="修繕"/>
    <s v="修繕"/>
    <s v="修繕"/>
    <s v="修繕"/>
    <n v="2020"/>
    <n v="2023"/>
    <s v="補助"/>
    <n v="25"/>
    <s v="補助"/>
    <n v="14.55"/>
    <s v="補助"/>
    <n v="3.42"/>
    <s v="補助"/>
    <n v="2"/>
    <s v="補助"/>
    <n v="2"/>
    <s v="補助"/>
    <n v="25"/>
    <s v="補助"/>
    <n v="14.55"/>
    <m/>
    <m/>
    <s v="補助"/>
    <n v="55"/>
    <s v="修繕"/>
    <s v="主桁断面修復等"/>
    <n v="2020"/>
    <s v="2020.08"/>
    <m/>
    <m/>
    <s v="修繕"/>
    <s v="主桁断面修復、伸縮装置取替支承ﾓﾙﾀﾙ補修等"/>
    <n v="2020"/>
    <n v="2020.08"/>
    <m/>
    <s v=""/>
    <s v="修繕"/>
    <n v="2020"/>
    <n v="2023"/>
    <s v="修繕"/>
    <n v="2020"/>
    <n v="2023"/>
    <s v="修繕"/>
    <n v="52.8"/>
    <m/>
    <m/>
    <m/>
    <m/>
    <m/>
    <m/>
    <n v="103"/>
  </r>
  <r>
    <x v="3100"/>
    <x v="4"/>
    <x v="2639"/>
    <s v="班渓美深停車場線"/>
    <n v="1970"/>
    <n v="6"/>
    <n v="2018"/>
    <s v="Ⅰ"/>
    <n v="2018"/>
    <s v="Ⅰ"/>
    <n v="2018"/>
    <s v="Ⅰ"/>
    <x v="6"/>
    <x v="0"/>
    <m/>
    <m/>
    <n v="2023"/>
    <s v=""/>
    <s v=""/>
    <s v="修繕"/>
    <m/>
    <s v=""/>
    <s v=""/>
    <m/>
    <m/>
    <m/>
    <m/>
    <m/>
    <m/>
    <m/>
    <m/>
    <m/>
    <m/>
    <m/>
    <m/>
    <m/>
    <m/>
    <m/>
    <m/>
    <m/>
    <m/>
    <m/>
    <m/>
    <m/>
    <m/>
    <m/>
    <m/>
    <s v=""/>
    <s v=""/>
    <m/>
    <s v=""/>
    <m/>
    <s v=""/>
    <m/>
    <m/>
    <m/>
    <m/>
    <m/>
    <m/>
    <m/>
    <m/>
    <m/>
    <m/>
    <m/>
    <m/>
    <m/>
    <m/>
    <m/>
  </r>
  <r>
    <x v="3101"/>
    <x v="4"/>
    <x v="2640"/>
    <s v="班渓美深停車場線"/>
    <n v="1980"/>
    <n v="34.700000000000003"/>
    <n v="2017"/>
    <s v="Ⅰ"/>
    <n v="2017"/>
    <s v="Ⅰ"/>
    <n v="2022"/>
    <s v="Ⅰ"/>
    <x v="2"/>
    <x v="0"/>
    <m/>
    <m/>
    <n v="2027"/>
    <s v=""/>
    <s v=""/>
    <s v="修繕"/>
    <m/>
    <s v=""/>
    <s v=""/>
    <m/>
    <m/>
    <m/>
    <m/>
    <m/>
    <m/>
    <m/>
    <m/>
    <m/>
    <m/>
    <m/>
    <m/>
    <m/>
    <m/>
    <m/>
    <m/>
    <s v=""/>
    <m/>
    <m/>
    <m/>
    <m/>
    <m/>
    <m/>
    <m/>
    <s v=""/>
    <s v=""/>
    <m/>
    <s v=""/>
    <m/>
    <s v=""/>
    <m/>
    <m/>
    <m/>
    <m/>
    <m/>
    <m/>
    <m/>
    <m/>
    <m/>
    <m/>
    <m/>
    <m/>
    <m/>
    <m/>
    <m/>
  </r>
  <r>
    <x v="3102"/>
    <x v="4"/>
    <x v="2641"/>
    <s v="班渓美深停車場線"/>
    <n v="1992"/>
    <n v="8.3000000000000007"/>
    <n v="2017"/>
    <s v="Ⅰ"/>
    <n v="2017"/>
    <s v="Ⅰ"/>
    <n v="2022"/>
    <s v="Ⅰ"/>
    <x v="2"/>
    <x v="0"/>
    <m/>
    <m/>
    <n v="2027"/>
    <s v=""/>
    <s v=""/>
    <s v="修繕"/>
    <m/>
    <s v=""/>
    <s v=""/>
    <m/>
    <m/>
    <m/>
    <m/>
    <m/>
    <m/>
    <m/>
    <m/>
    <m/>
    <m/>
    <m/>
    <m/>
    <m/>
    <m/>
    <m/>
    <m/>
    <m/>
    <m/>
    <m/>
    <m/>
    <m/>
    <m/>
    <m/>
    <m/>
    <s v=""/>
    <s v=""/>
    <m/>
    <s v=""/>
    <m/>
    <s v=""/>
    <m/>
    <m/>
    <m/>
    <m/>
    <m/>
    <m/>
    <m/>
    <m/>
    <m/>
    <m/>
    <m/>
    <m/>
    <m/>
    <m/>
    <m/>
  </r>
  <r>
    <x v="3103"/>
    <x v="4"/>
    <x v="2642"/>
    <s v="名寄遠別線"/>
    <n v="1990"/>
    <n v="26"/>
    <n v="2017"/>
    <s v="Ⅱ"/>
    <n v="2017"/>
    <s v="Ⅱ"/>
    <n v="2022"/>
    <s v="Ⅱ"/>
    <x v="2"/>
    <x v="2"/>
    <m/>
    <m/>
    <n v="2027"/>
    <s v=""/>
    <s v="修繕"/>
    <s v="修繕"/>
    <s v="修繕"/>
    <n v="2023"/>
    <n v="2025"/>
    <m/>
    <m/>
    <m/>
    <m/>
    <m/>
    <m/>
    <m/>
    <m/>
    <m/>
    <m/>
    <m/>
    <m/>
    <m/>
    <m/>
    <m/>
    <m/>
    <m/>
    <m/>
    <m/>
    <m/>
    <m/>
    <m/>
    <m/>
    <m/>
    <s v=""/>
    <s v=""/>
    <m/>
    <s v=""/>
    <m/>
    <s v=""/>
    <m/>
    <m/>
    <m/>
    <m/>
    <m/>
    <m/>
    <m/>
    <m/>
    <s v="修繕"/>
    <n v="2023"/>
    <n v="2025"/>
    <s v="修繕"/>
    <n v="2023"/>
    <n v="2025"/>
    <n v="33"/>
  </r>
  <r>
    <x v="3104"/>
    <x v="4"/>
    <x v="2643"/>
    <s v="名寄遠別線"/>
    <n v="1984"/>
    <n v="53"/>
    <n v="2017"/>
    <s v="Ⅱ"/>
    <n v="2017"/>
    <s v="Ⅱ"/>
    <n v="2022"/>
    <s v="Ⅱ"/>
    <x v="2"/>
    <x v="2"/>
    <m/>
    <m/>
    <n v="2027"/>
    <s v=""/>
    <s v="修繕"/>
    <s v="修繕"/>
    <s v="修繕"/>
    <n v="2023"/>
    <n v="2025"/>
    <m/>
    <m/>
    <m/>
    <m/>
    <m/>
    <m/>
    <m/>
    <m/>
    <m/>
    <m/>
    <m/>
    <m/>
    <m/>
    <m/>
    <m/>
    <m/>
    <m/>
    <m/>
    <m/>
    <m/>
    <m/>
    <m/>
    <m/>
    <m/>
    <s v=""/>
    <s v=""/>
    <m/>
    <s v=""/>
    <m/>
    <s v=""/>
    <m/>
    <m/>
    <m/>
    <m/>
    <m/>
    <m/>
    <m/>
    <m/>
    <s v="修繕"/>
    <n v="2023"/>
    <n v="2025"/>
    <s v="修繕"/>
    <n v="2023"/>
    <n v="2025"/>
    <n v="40"/>
  </r>
  <r>
    <x v="3105"/>
    <x v="4"/>
    <x v="2644"/>
    <s v="名寄遠別線"/>
    <n v="1983"/>
    <n v="37"/>
    <n v="2017"/>
    <s v="Ⅰ"/>
    <n v="2017"/>
    <s v="Ⅰ"/>
    <n v="2022"/>
    <s v="Ⅱ"/>
    <x v="2"/>
    <x v="2"/>
    <m/>
    <m/>
    <n v="2027"/>
    <s v=""/>
    <s v="修繕"/>
    <s v="修繕"/>
    <s v="修繕"/>
    <n v="2023"/>
    <n v="2025"/>
    <m/>
    <m/>
    <m/>
    <m/>
    <m/>
    <m/>
    <m/>
    <m/>
    <m/>
    <m/>
    <m/>
    <m/>
    <m/>
    <m/>
    <m/>
    <m/>
    <m/>
    <m/>
    <m/>
    <m/>
    <m/>
    <m/>
    <m/>
    <m/>
    <s v=""/>
    <s v=""/>
    <m/>
    <s v=""/>
    <m/>
    <s v=""/>
    <m/>
    <m/>
    <m/>
    <m/>
    <m/>
    <m/>
    <m/>
    <m/>
    <s v="修繕"/>
    <n v="2023"/>
    <n v="2025"/>
    <s v="修繕"/>
    <n v="2023"/>
    <n v="2025"/>
    <n v="27"/>
  </r>
  <r>
    <x v="3106"/>
    <x v="4"/>
    <x v="2645"/>
    <s v="名寄遠別線"/>
    <n v="1989"/>
    <n v="17"/>
    <n v="2017"/>
    <s v="Ⅰ"/>
    <n v="2017"/>
    <s v="Ⅰ"/>
    <n v="2022"/>
    <s v="Ⅰ"/>
    <x v="2"/>
    <x v="0"/>
    <m/>
    <m/>
    <n v="2027"/>
    <s v=""/>
    <s v=""/>
    <s v="修繕"/>
    <m/>
    <s v=""/>
    <s v=""/>
    <m/>
    <m/>
    <m/>
    <m/>
    <m/>
    <m/>
    <m/>
    <m/>
    <m/>
    <m/>
    <m/>
    <m/>
    <m/>
    <m/>
    <m/>
    <m/>
    <m/>
    <m/>
    <m/>
    <m/>
    <m/>
    <m/>
    <m/>
    <m/>
    <s v=""/>
    <s v=""/>
    <m/>
    <s v=""/>
    <m/>
    <s v=""/>
    <m/>
    <m/>
    <m/>
    <m/>
    <m/>
    <m/>
    <m/>
    <m/>
    <m/>
    <m/>
    <m/>
    <m/>
    <m/>
    <m/>
    <m/>
  </r>
  <r>
    <x v="3107"/>
    <x v="4"/>
    <x v="2646"/>
    <s v="名寄遠別線"/>
    <n v="1987"/>
    <n v="28"/>
    <n v="2017"/>
    <s v="Ⅲ"/>
    <n v="2017"/>
    <s v="Ⅲ"/>
    <n v="2022"/>
    <s v="Ⅲ"/>
    <x v="2"/>
    <x v="1"/>
    <m/>
    <m/>
    <n v="2027"/>
    <s v="修繕"/>
    <s v="修繕"/>
    <s v="修繕"/>
    <s v="修繕"/>
    <n v="2022"/>
    <n v="2024"/>
    <m/>
    <m/>
    <s v="補助"/>
    <n v="9.6999999999999993"/>
    <m/>
    <m/>
    <m/>
    <m/>
    <m/>
    <m/>
    <m/>
    <m/>
    <s v="補助"/>
    <n v="9.6999999999999993"/>
    <m/>
    <m/>
    <s v="補助"/>
    <n v="50"/>
    <s v="修繕"/>
    <s v="護岸補修、支承補修"/>
    <n v="2017"/>
    <s v="2017.08"/>
    <m/>
    <m/>
    <s v=""/>
    <s v=""/>
    <m/>
    <s v=""/>
    <m/>
    <s v=""/>
    <s v="修繕"/>
    <n v="2022"/>
    <n v="2023"/>
    <s v="修繕"/>
    <n v="2022"/>
    <n v="2023"/>
    <s v="修繕"/>
    <n v="57.6"/>
    <s v="修繕"/>
    <n v="2022"/>
    <n v="2024"/>
    <s v="修繕"/>
    <n v="2022"/>
    <n v="2024"/>
    <n v="141.244"/>
  </r>
  <r>
    <x v="3108"/>
    <x v="4"/>
    <x v="2647"/>
    <s v="名寄遠別線"/>
    <n v="1990"/>
    <n v="24"/>
    <n v="2017"/>
    <s v="Ⅱ"/>
    <n v="2017"/>
    <s v="Ⅱ"/>
    <n v="2022"/>
    <s v="Ⅱ"/>
    <x v="2"/>
    <x v="2"/>
    <m/>
    <m/>
    <n v="2027"/>
    <s v=""/>
    <s v="修繕"/>
    <s v="修繕"/>
    <s v="修繕"/>
    <n v="2023"/>
    <n v="2025"/>
    <m/>
    <m/>
    <m/>
    <m/>
    <m/>
    <m/>
    <m/>
    <m/>
    <m/>
    <m/>
    <m/>
    <m/>
    <m/>
    <m/>
    <m/>
    <m/>
    <m/>
    <m/>
    <m/>
    <m/>
    <m/>
    <m/>
    <m/>
    <m/>
    <s v=""/>
    <s v=""/>
    <m/>
    <s v=""/>
    <m/>
    <s v=""/>
    <m/>
    <m/>
    <m/>
    <m/>
    <m/>
    <m/>
    <m/>
    <m/>
    <s v="修繕"/>
    <n v="2023"/>
    <n v="2025"/>
    <s v="修繕"/>
    <n v="2023"/>
    <n v="2025"/>
    <n v="22"/>
  </r>
  <r>
    <x v="3109"/>
    <x v="4"/>
    <x v="2573"/>
    <s v="名寄遠別線"/>
    <n v="1981"/>
    <n v="43"/>
    <n v="2017"/>
    <s v="Ⅱ"/>
    <n v="2017"/>
    <s v="Ⅱ"/>
    <n v="2022"/>
    <s v="Ⅱ"/>
    <x v="2"/>
    <x v="2"/>
    <m/>
    <m/>
    <n v="2027"/>
    <s v=""/>
    <s v="修繕"/>
    <s v="修繕"/>
    <s v="修繕"/>
    <n v="2023"/>
    <n v="2025"/>
    <m/>
    <m/>
    <m/>
    <m/>
    <m/>
    <m/>
    <m/>
    <m/>
    <m/>
    <m/>
    <m/>
    <m/>
    <m/>
    <m/>
    <m/>
    <m/>
    <m/>
    <m/>
    <m/>
    <m/>
    <m/>
    <m/>
    <m/>
    <m/>
    <s v=""/>
    <s v=""/>
    <m/>
    <s v=""/>
    <m/>
    <s v=""/>
    <m/>
    <m/>
    <m/>
    <m/>
    <m/>
    <m/>
    <m/>
    <m/>
    <s v="修繕"/>
    <n v="2023"/>
    <n v="2025"/>
    <s v="修繕"/>
    <n v="2023"/>
    <n v="2025"/>
    <n v="25"/>
  </r>
  <r>
    <x v="3110"/>
    <x v="4"/>
    <x v="2574"/>
    <s v="名寄遠別線"/>
    <n v="1971"/>
    <n v="13"/>
    <n v="2017"/>
    <s v="Ⅰ"/>
    <n v="2017"/>
    <s v="Ⅰ"/>
    <n v="2022"/>
    <s v="Ⅰ"/>
    <x v="2"/>
    <x v="0"/>
    <m/>
    <m/>
    <n v="2027"/>
    <s v=""/>
    <s v=""/>
    <s v="修繕"/>
    <m/>
    <s v=""/>
    <s v=""/>
    <m/>
    <m/>
    <m/>
    <m/>
    <m/>
    <m/>
    <m/>
    <m/>
    <m/>
    <m/>
    <m/>
    <m/>
    <m/>
    <m/>
    <m/>
    <m/>
    <m/>
    <m/>
    <m/>
    <m/>
    <m/>
    <m/>
    <m/>
    <m/>
    <s v=""/>
    <s v=""/>
    <m/>
    <s v=""/>
    <m/>
    <s v=""/>
    <m/>
    <m/>
    <m/>
    <m/>
    <m/>
    <m/>
    <m/>
    <m/>
    <m/>
    <m/>
    <m/>
    <m/>
    <m/>
    <m/>
    <m/>
  </r>
  <r>
    <x v="3111"/>
    <x v="4"/>
    <x v="2648"/>
    <s v="名寄遠別線"/>
    <n v="1988"/>
    <n v="165"/>
    <n v="2018"/>
    <s v="Ⅱ"/>
    <n v="2018"/>
    <s v="Ⅱ"/>
    <n v="2018"/>
    <s v="Ⅱ"/>
    <x v="6"/>
    <x v="2"/>
    <m/>
    <m/>
    <n v="2023"/>
    <s v=""/>
    <m/>
    <s v="修繕"/>
    <m/>
    <s v=""/>
    <s v=""/>
    <m/>
    <m/>
    <m/>
    <m/>
    <m/>
    <m/>
    <m/>
    <m/>
    <m/>
    <m/>
    <m/>
    <m/>
    <m/>
    <m/>
    <m/>
    <m/>
    <m/>
    <m/>
    <m/>
    <m/>
    <m/>
    <m/>
    <m/>
    <m/>
    <s v="修繕"/>
    <s v=""/>
    <m/>
    <s v=""/>
    <m/>
    <s v=""/>
    <m/>
    <m/>
    <m/>
    <m/>
    <m/>
    <m/>
    <m/>
    <m/>
    <m/>
    <m/>
    <m/>
    <m/>
    <m/>
    <m/>
    <s v=""/>
  </r>
  <r>
    <x v="3112"/>
    <x v="4"/>
    <x v="2649"/>
    <s v="名寄遠別線"/>
    <n v="1972"/>
    <n v="19"/>
    <n v="2017"/>
    <s v="Ⅲ"/>
    <n v="2017"/>
    <s v="Ⅲ"/>
    <n v="2022"/>
    <s v="Ⅱ"/>
    <x v="2"/>
    <x v="2"/>
    <m/>
    <m/>
    <n v="2027"/>
    <s v="修繕"/>
    <m/>
    <s v="修繕"/>
    <m/>
    <m/>
    <m/>
    <m/>
    <m/>
    <m/>
    <m/>
    <s v="補助"/>
    <n v="16"/>
    <s v="補助"/>
    <n v="20"/>
    <s v="補助"/>
    <n v="1"/>
    <m/>
    <m/>
    <m/>
    <m/>
    <m/>
    <m/>
    <s v=""/>
    <m/>
    <s v="修繕"/>
    <s v="支承補修"/>
    <n v="2020"/>
    <s v="2020.07"/>
    <n v="2021"/>
    <s v="2022.03"/>
    <s v=""/>
    <s v=""/>
    <m/>
    <s v=""/>
    <m/>
    <s v=""/>
    <m/>
    <m/>
    <m/>
    <m/>
    <m/>
    <m/>
    <m/>
    <m/>
    <m/>
    <m/>
    <m/>
    <m/>
    <m/>
    <m/>
    <n v="20"/>
  </r>
  <r>
    <x v="3113"/>
    <x v="4"/>
    <x v="1856"/>
    <s v="名寄遠別線"/>
    <n v="1977"/>
    <n v="25"/>
    <n v="2018"/>
    <s v="Ⅰ"/>
    <n v="2018"/>
    <s v="Ⅰ"/>
    <n v="2018"/>
    <s v="Ⅰ"/>
    <x v="6"/>
    <x v="0"/>
    <m/>
    <m/>
    <n v="2023"/>
    <s v=""/>
    <s v=""/>
    <s v="修繕"/>
    <m/>
    <s v=""/>
    <s v=""/>
    <m/>
    <m/>
    <m/>
    <m/>
    <m/>
    <m/>
    <m/>
    <m/>
    <m/>
    <m/>
    <m/>
    <m/>
    <m/>
    <m/>
    <m/>
    <m/>
    <s v=""/>
    <m/>
    <m/>
    <m/>
    <m/>
    <m/>
    <m/>
    <m/>
    <s v=""/>
    <s v=""/>
    <m/>
    <s v=""/>
    <m/>
    <s v=""/>
    <m/>
    <m/>
    <m/>
    <m/>
    <m/>
    <m/>
    <m/>
    <m/>
    <m/>
    <m/>
    <m/>
    <m/>
    <m/>
    <m/>
    <m/>
  </r>
  <r>
    <x v="3114"/>
    <x v="4"/>
    <x v="2650"/>
    <s v="名寄遠別線"/>
    <n v="1974"/>
    <n v="27"/>
    <n v="2017"/>
    <s v="Ⅲ"/>
    <n v="2017"/>
    <s v="Ⅲ"/>
    <n v="2022"/>
    <s v="Ⅲ"/>
    <x v="2"/>
    <x v="1"/>
    <m/>
    <m/>
    <n v="2027"/>
    <s v="修繕"/>
    <s v="修繕"/>
    <s v="修繕"/>
    <s v="修繕"/>
    <n v="2022"/>
    <n v="2023"/>
    <m/>
    <m/>
    <s v="補助"/>
    <n v="9.6999999999999993"/>
    <m/>
    <m/>
    <m/>
    <m/>
    <m/>
    <m/>
    <m/>
    <m/>
    <s v="補助"/>
    <n v="9.6999999999999993"/>
    <m/>
    <m/>
    <s v="補助"/>
    <n v="55"/>
    <s v="修繕"/>
    <s v="支承補修"/>
    <m/>
    <m/>
    <m/>
    <m/>
    <s v=""/>
    <s v=""/>
    <m/>
    <s v=""/>
    <m/>
    <s v=""/>
    <s v="修繕"/>
    <n v="2022"/>
    <n v="2023"/>
    <s v="修繕"/>
    <n v="2022"/>
    <n v="2023"/>
    <s v="修繕"/>
    <n v="48"/>
    <m/>
    <m/>
    <m/>
    <m/>
    <m/>
    <m/>
    <n v="60"/>
  </r>
  <r>
    <x v="3115"/>
    <x v="4"/>
    <x v="2651"/>
    <s v="名寄遠別線"/>
    <n v="1989"/>
    <n v="55"/>
    <n v="2017"/>
    <s v="Ⅲ"/>
    <n v="2017"/>
    <s v="Ⅲ"/>
    <n v="2022"/>
    <s v="Ⅲ"/>
    <x v="2"/>
    <x v="1"/>
    <m/>
    <m/>
    <n v="2027"/>
    <s v="修繕"/>
    <s v="修繕"/>
    <s v="修繕"/>
    <s v="修繕"/>
    <n v="2022"/>
    <n v="2023"/>
    <m/>
    <m/>
    <s v="補助"/>
    <n v="14.55"/>
    <m/>
    <m/>
    <m/>
    <m/>
    <m/>
    <m/>
    <m/>
    <m/>
    <s v="補助"/>
    <n v="14.55"/>
    <m/>
    <m/>
    <s v="補助"/>
    <n v="35"/>
    <s v="修繕"/>
    <s v="主桁ひび割れ補修"/>
    <m/>
    <m/>
    <m/>
    <m/>
    <s v=""/>
    <s v=""/>
    <m/>
    <s v=""/>
    <m/>
    <s v=""/>
    <s v="修繕"/>
    <n v="2022"/>
    <n v="2023"/>
    <s v="修繕"/>
    <n v="2022"/>
    <n v="2023"/>
    <s v="修繕"/>
    <n v="33.6"/>
    <m/>
    <m/>
    <m/>
    <m/>
    <m/>
    <m/>
    <n v="50"/>
  </r>
  <r>
    <x v="3116"/>
    <x v="4"/>
    <x v="2652"/>
    <s v="名寄遠別線"/>
    <n v="1980"/>
    <n v="15"/>
    <n v="2017"/>
    <s v="Ⅰ"/>
    <n v="2017"/>
    <s v="Ⅰ"/>
    <n v="2022"/>
    <s v="Ⅰ"/>
    <x v="2"/>
    <x v="0"/>
    <m/>
    <m/>
    <n v="2027"/>
    <s v=""/>
    <s v=""/>
    <s v="修繕"/>
    <m/>
    <s v=""/>
    <s v=""/>
    <m/>
    <m/>
    <m/>
    <m/>
    <m/>
    <m/>
    <m/>
    <m/>
    <m/>
    <m/>
    <m/>
    <m/>
    <m/>
    <m/>
    <m/>
    <m/>
    <m/>
    <m/>
    <m/>
    <m/>
    <m/>
    <m/>
    <m/>
    <m/>
    <s v=""/>
    <s v=""/>
    <m/>
    <s v=""/>
    <m/>
    <s v=""/>
    <m/>
    <m/>
    <m/>
    <m/>
    <m/>
    <m/>
    <m/>
    <m/>
    <m/>
    <m/>
    <m/>
    <m/>
    <m/>
    <m/>
    <m/>
  </r>
  <r>
    <x v="3117"/>
    <x v="4"/>
    <x v="2653"/>
    <s v="名寄遠別線"/>
    <n v="1979"/>
    <n v="15"/>
    <n v="2017"/>
    <s v="Ⅲ"/>
    <n v="2017"/>
    <s v="Ⅲ"/>
    <n v="2022"/>
    <s v="Ⅲ"/>
    <x v="2"/>
    <x v="1"/>
    <m/>
    <m/>
    <n v="2027"/>
    <s v="修繕"/>
    <s v="修繕"/>
    <s v="修繕"/>
    <s v="修繕"/>
    <n v="2022"/>
    <n v="2023"/>
    <m/>
    <m/>
    <s v="補助"/>
    <n v="9.6999999999999993"/>
    <m/>
    <m/>
    <m/>
    <m/>
    <m/>
    <m/>
    <m/>
    <m/>
    <s v="補助"/>
    <n v="9.6999999999999993"/>
    <m/>
    <m/>
    <s v="補助"/>
    <n v="25"/>
    <s v="修繕"/>
    <s v="主桁ひび割れ補修"/>
    <m/>
    <m/>
    <m/>
    <m/>
    <s v=""/>
    <s v=""/>
    <m/>
    <s v=""/>
    <m/>
    <s v=""/>
    <s v="修繕"/>
    <n v="2022"/>
    <n v="2023"/>
    <s v="修繕"/>
    <n v="2022"/>
    <n v="2023"/>
    <s v="修繕"/>
    <n v="24"/>
    <m/>
    <m/>
    <m/>
    <m/>
    <m/>
    <m/>
    <n v="35"/>
  </r>
  <r>
    <x v="3118"/>
    <x v="4"/>
    <x v="2654"/>
    <s v="名寄遠別線"/>
    <n v="1994"/>
    <n v="15.1"/>
    <n v="2017"/>
    <s v="Ⅰ"/>
    <n v="2017"/>
    <s v="Ⅰ"/>
    <n v="2022"/>
    <s v="Ⅰ"/>
    <x v="2"/>
    <x v="0"/>
    <m/>
    <m/>
    <n v="2027"/>
    <s v=""/>
    <s v=""/>
    <s v="修繕"/>
    <m/>
    <s v=""/>
    <s v=""/>
    <m/>
    <m/>
    <m/>
    <m/>
    <m/>
    <m/>
    <m/>
    <m/>
    <m/>
    <m/>
    <m/>
    <m/>
    <m/>
    <m/>
    <m/>
    <m/>
    <m/>
    <m/>
    <m/>
    <m/>
    <m/>
    <m/>
    <m/>
    <m/>
    <s v=""/>
    <s v=""/>
    <m/>
    <s v=""/>
    <m/>
    <s v=""/>
    <m/>
    <m/>
    <m/>
    <m/>
    <m/>
    <m/>
    <m/>
    <m/>
    <m/>
    <m/>
    <m/>
    <m/>
    <m/>
    <m/>
    <m/>
  </r>
  <r>
    <x v="3119"/>
    <x v="4"/>
    <x v="2655"/>
    <s v="名寄遠別線"/>
    <n v="1976"/>
    <n v="18.5"/>
    <n v="2017"/>
    <s v="Ⅰ"/>
    <n v="2017"/>
    <s v="Ⅰ"/>
    <n v="2022"/>
    <s v="Ⅱ"/>
    <x v="2"/>
    <x v="2"/>
    <m/>
    <m/>
    <n v="2027"/>
    <s v=""/>
    <s v=""/>
    <s v="修繕"/>
    <m/>
    <s v=""/>
    <s v=""/>
    <m/>
    <m/>
    <m/>
    <m/>
    <m/>
    <m/>
    <m/>
    <m/>
    <m/>
    <m/>
    <m/>
    <m/>
    <m/>
    <m/>
    <m/>
    <m/>
    <m/>
    <m/>
    <m/>
    <m/>
    <m/>
    <m/>
    <m/>
    <m/>
    <s v=""/>
    <s v=""/>
    <m/>
    <s v=""/>
    <m/>
    <s v=""/>
    <m/>
    <m/>
    <m/>
    <m/>
    <m/>
    <m/>
    <m/>
    <m/>
    <m/>
    <m/>
    <m/>
    <m/>
    <m/>
    <m/>
    <m/>
  </r>
  <r>
    <x v="3120"/>
    <x v="4"/>
    <x v="2656"/>
    <s v="名寄遠別線"/>
    <n v="1975"/>
    <n v="42.6"/>
    <n v="2017"/>
    <s v="Ⅲ"/>
    <n v="2017"/>
    <s v="Ⅲ"/>
    <n v="2022"/>
    <s v="Ⅱ"/>
    <x v="2"/>
    <x v="2"/>
    <m/>
    <m/>
    <n v="2027"/>
    <s v="修繕"/>
    <m/>
    <s v="修繕"/>
    <m/>
    <m/>
    <m/>
    <m/>
    <m/>
    <m/>
    <m/>
    <s v="補助"/>
    <n v="4"/>
    <s v="補助"/>
    <n v="2"/>
    <s v="補助"/>
    <n v="25"/>
    <s v="補助"/>
    <n v="40"/>
    <s v="補助"/>
    <n v="29.1"/>
    <m/>
    <m/>
    <s v=""/>
    <m/>
    <s v="修繕"/>
    <s v="上下部断面修復補修等"/>
    <n v="2020"/>
    <s v="2020.08"/>
    <m/>
    <m/>
    <s v=""/>
    <s v=""/>
    <m/>
    <s v=""/>
    <m/>
    <s v=""/>
    <m/>
    <m/>
    <m/>
    <m/>
    <m/>
    <m/>
    <m/>
    <m/>
    <m/>
    <m/>
    <m/>
    <m/>
    <m/>
    <m/>
    <n v="7"/>
  </r>
  <r>
    <x v="3121"/>
    <x v="4"/>
    <x v="2657"/>
    <s v="名寄遠別線"/>
    <n v="1981"/>
    <n v="8"/>
    <n v="2018"/>
    <s v="Ⅰ"/>
    <n v="2018"/>
    <s v="Ⅰ"/>
    <n v="2018"/>
    <s v="Ⅰ"/>
    <x v="6"/>
    <x v="0"/>
    <m/>
    <m/>
    <n v="2023"/>
    <s v=""/>
    <s v=""/>
    <s v="修繕"/>
    <m/>
    <s v=""/>
    <s v=""/>
    <m/>
    <m/>
    <m/>
    <m/>
    <m/>
    <m/>
    <m/>
    <m/>
    <m/>
    <m/>
    <m/>
    <m/>
    <m/>
    <m/>
    <m/>
    <m/>
    <m/>
    <m/>
    <m/>
    <m/>
    <m/>
    <m/>
    <m/>
    <m/>
    <s v=""/>
    <s v=""/>
    <m/>
    <s v=""/>
    <m/>
    <s v=""/>
    <m/>
    <m/>
    <m/>
    <m/>
    <m/>
    <m/>
    <m/>
    <m/>
    <m/>
    <m/>
    <m/>
    <m/>
    <m/>
    <m/>
    <m/>
  </r>
  <r>
    <x v="3122"/>
    <x v="4"/>
    <x v="2658"/>
    <s v="名寄遠別線"/>
    <n v="1997"/>
    <n v="14"/>
    <n v="2018"/>
    <s v="Ⅰ"/>
    <n v="2018"/>
    <s v="Ⅰ"/>
    <n v="2018"/>
    <s v="Ⅰ"/>
    <x v="6"/>
    <x v="0"/>
    <m/>
    <m/>
    <n v="2023"/>
    <s v=""/>
    <s v=""/>
    <s v="修繕"/>
    <m/>
    <s v=""/>
    <s v=""/>
    <m/>
    <m/>
    <m/>
    <m/>
    <m/>
    <m/>
    <m/>
    <m/>
    <m/>
    <m/>
    <m/>
    <m/>
    <m/>
    <m/>
    <m/>
    <m/>
    <m/>
    <m/>
    <m/>
    <m/>
    <m/>
    <m/>
    <m/>
    <m/>
    <s v=""/>
    <s v=""/>
    <m/>
    <s v=""/>
    <m/>
    <s v=""/>
    <m/>
    <m/>
    <m/>
    <m/>
    <m/>
    <m/>
    <m/>
    <m/>
    <m/>
    <m/>
    <m/>
    <m/>
    <m/>
    <m/>
    <m/>
  </r>
  <r>
    <x v="3123"/>
    <x v="4"/>
    <x v="2659"/>
    <s v="名寄遠別線"/>
    <n v="1993"/>
    <n v="70"/>
    <n v="2017"/>
    <s v="Ⅰ"/>
    <n v="2017"/>
    <s v="Ⅰ"/>
    <n v="2022"/>
    <s v="Ⅰ"/>
    <x v="2"/>
    <x v="0"/>
    <m/>
    <m/>
    <n v="2027"/>
    <s v=""/>
    <s v=""/>
    <s v="修繕"/>
    <m/>
    <s v=""/>
    <s v=""/>
    <m/>
    <m/>
    <m/>
    <m/>
    <m/>
    <m/>
    <m/>
    <m/>
    <m/>
    <m/>
    <m/>
    <m/>
    <m/>
    <m/>
    <m/>
    <m/>
    <m/>
    <m/>
    <m/>
    <m/>
    <m/>
    <m/>
    <m/>
    <m/>
    <s v=""/>
    <s v=""/>
    <m/>
    <s v=""/>
    <m/>
    <s v=""/>
    <m/>
    <m/>
    <m/>
    <m/>
    <m/>
    <m/>
    <m/>
    <m/>
    <m/>
    <m/>
    <m/>
    <m/>
    <m/>
    <m/>
    <m/>
  </r>
  <r>
    <x v="3124"/>
    <x v="4"/>
    <x v="2660"/>
    <s v="ベベルイ中富良野停車場線"/>
    <n v="1987"/>
    <n v="52.1"/>
    <n v="2017"/>
    <s v="Ⅰ"/>
    <n v="2021"/>
    <s v="Ⅰ"/>
    <n v="2021"/>
    <s v="Ⅰ"/>
    <x v="5"/>
    <x v="0"/>
    <m/>
    <m/>
    <n v="2026"/>
    <s v=""/>
    <s v=""/>
    <s v="修繕"/>
    <m/>
    <s v=""/>
    <s v=""/>
    <m/>
    <m/>
    <m/>
    <m/>
    <m/>
    <m/>
    <m/>
    <m/>
    <m/>
    <m/>
    <m/>
    <m/>
    <m/>
    <m/>
    <m/>
    <m/>
    <m/>
    <m/>
    <m/>
    <m/>
    <m/>
    <m/>
    <m/>
    <m/>
    <s v=""/>
    <s v=""/>
    <m/>
    <s v=""/>
    <m/>
    <s v=""/>
    <m/>
    <m/>
    <m/>
    <m/>
    <m/>
    <m/>
    <m/>
    <m/>
    <m/>
    <m/>
    <m/>
    <m/>
    <m/>
    <m/>
    <m/>
  </r>
  <r>
    <x v="3125"/>
    <x v="4"/>
    <x v="2661"/>
    <s v="ベベルイ中富良野停車場線"/>
    <n v="2003"/>
    <n v="49.2"/>
    <n v="2017"/>
    <s v="Ⅱ"/>
    <n v="2021"/>
    <s v="Ⅱ"/>
    <n v="2021"/>
    <s v="Ⅱ"/>
    <x v="5"/>
    <x v="2"/>
    <m/>
    <m/>
    <n v="2026"/>
    <s v=""/>
    <m/>
    <s v="修繕"/>
    <m/>
    <s v=""/>
    <s v=""/>
    <m/>
    <m/>
    <m/>
    <m/>
    <m/>
    <m/>
    <m/>
    <m/>
    <m/>
    <m/>
    <m/>
    <m/>
    <m/>
    <m/>
    <m/>
    <m/>
    <m/>
    <m/>
    <m/>
    <m/>
    <m/>
    <m/>
    <m/>
    <m/>
    <s v="修繕"/>
    <s v=""/>
    <m/>
    <s v=""/>
    <m/>
    <s v=""/>
    <m/>
    <m/>
    <m/>
    <m/>
    <m/>
    <m/>
    <m/>
    <m/>
    <m/>
    <m/>
    <m/>
    <m/>
    <m/>
    <m/>
    <s v=""/>
  </r>
  <r>
    <x v="3126"/>
    <x v="4"/>
    <x v="2662"/>
    <s v="ベベルイ中富良野停車場線"/>
    <n v="1982"/>
    <n v="76.8"/>
    <n v="2017"/>
    <s v="Ⅰ"/>
    <n v="2021"/>
    <s v="Ⅰ"/>
    <n v="2021"/>
    <s v="Ⅰ"/>
    <x v="5"/>
    <x v="0"/>
    <m/>
    <m/>
    <n v="2026"/>
    <s v=""/>
    <s v=""/>
    <s v="修繕"/>
    <m/>
    <s v=""/>
    <s v=""/>
    <m/>
    <m/>
    <m/>
    <m/>
    <m/>
    <m/>
    <m/>
    <m/>
    <m/>
    <m/>
    <m/>
    <m/>
    <m/>
    <m/>
    <m/>
    <m/>
    <m/>
    <m/>
    <m/>
    <m/>
    <m/>
    <m/>
    <m/>
    <m/>
    <s v=""/>
    <s v=""/>
    <m/>
    <s v=""/>
    <m/>
    <s v=""/>
    <m/>
    <m/>
    <m/>
    <m/>
    <m/>
    <m/>
    <m/>
    <m/>
    <m/>
    <m/>
    <m/>
    <m/>
    <m/>
    <m/>
    <m/>
  </r>
  <r>
    <x v="3127"/>
    <x v="4"/>
    <x v="773"/>
    <s v="ベベルイ中富良野停車場線"/>
    <n v="2002"/>
    <n v="40.799999999999997"/>
    <n v="2017"/>
    <s v="Ⅰ"/>
    <n v="2021"/>
    <s v="Ⅰ"/>
    <n v="2021"/>
    <s v="Ⅰ"/>
    <x v="5"/>
    <x v="0"/>
    <m/>
    <m/>
    <n v="2026"/>
    <s v=""/>
    <s v=""/>
    <s v="修繕"/>
    <m/>
    <s v=""/>
    <s v=""/>
    <m/>
    <m/>
    <m/>
    <m/>
    <m/>
    <m/>
    <m/>
    <m/>
    <m/>
    <m/>
    <m/>
    <m/>
    <m/>
    <m/>
    <m/>
    <m/>
    <m/>
    <m/>
    <m/>
    <m/>
    <m/>
    <m/>
    <m/>
    <m/>
    <s v=""/>
    <s v=""/>
    <m/>
    <s v=""/>
    <m/>
    <s v=""/>
    <m/>
    <m/>
    <m/>
    <m/>
    <m/>
    <m/>
    <m/>
    <m/>
    <m/>
    <m/>
    <m/>
    <m/>
    <m/>
    <m/>
    <m/>
  </r>
  <r>
    <x v="3128"/>
    <x v="4"/>
    <x v="2663"/>
    <s v="ベベルイ中富良野停車場線"/>
    <n v="1999"/>
    <n v="29.2"/>
    <n v="2017"/>
    <s v="Ⅰ"/>
    <n v="2021"/>
    <s v="Ⅰ"/>
    <n v="2021"/>
    <s v="Ⅰ"/>
    <x v="5"/>
    <x v="0"/>
    <m/>
    <m/>
    <n v="2026"/>
    <s v=""/>
    <s v=""/>
    <s v="修繕"/>
    <m/>
    <s v=""/>
    <s v=""/>
    <m/>
    <m/>
    <m/>
    <m/>
    <m/>
    <m/>
    <m/>
    <m/>
    <m/>
    <m/>
    <m/>
    <m/>
    <m/>
    <m/>
    <m/>
    <m/>
    <m/>
    <m/>
    <m/>
    <m/>
    <m/>
    <m/>
    <m/>
    <m/>
    <s v=""/>
    <s v=""/>
    <m/>
    <s v=""/>
    <m/>
    <s v=""/>
    <m/>
    <m/>
    <m/>
    <m/>
    <m/>
    <m/>
    <m/>
    <m/>
    <m/>
    <m/>
    <m/>
    <m/>
    <m/>
    <m/>
    <m/>
  </r>
  <r>
    <x v="3129"/>
    <x v="4"/>
    <x v="138"/>
    <s v="ベベルイ中富良野停車場線"/>
    <n v="2011"/>
    <n v="4.5"/>
    <n v="2017"/>
    <s v="Ⅰ"/>
    <n v="2021"/>
    <s v="Ⅰ"/>
    <n v="2021"/>
    <s v="Ⅰ"/>
    <x v="5"/>
    <x v="0"/>
    <m/>
    <m/>
    <n v="2026"/>
    <s v=""/>
    <s v=""/>
    <s v="修繕"/>
    <m/>
    <s v=""/>
    <s v=""/>
    <m/>
    <m/>
    <m/>
    <m/>
    <m/>
    <m/>
    <m/>
    <m/>
    <m/>
    <m/>
    <m/>
    <m/>
    <m/>
    <m/>
    <m/>
    <m/>
    <m/>
    <m/>
    <m/>
    <m/>
    <m/>
    <m/>
    <m/>
    <m/>
    <s v=""/>
    <s v=""/>
    <m/>
    <s v=""/>
    <m/>
    <s v=""/>
    <m/>
    <m/>
    <m/>
    <m/>
    <m/>
    <m/>
    <m/>
    <m/>
    <m/>
    <m/>
    <m/>
    <m/>
    <m/>
    <m/>
    <m/>
  </r>
  <r>
    <x v="3130"/>
    <x v="4"/>
    <x v="2664"/>
    <s v="ベベルイ中富良野停車場線"/>
    <n v="1977"/>
    <n v="5"/>
    <n v="2016"/>
    <s v="Ⅰ"/>
    <n v="2021"/>
    <s v="Ⅰ"/>
    <n v="2021"/>
    <s v="Ⅰ"/>
    <x v="5"/>
    <x v="0"/>
    <m/>
    <m/>
    <n v="2026"/>
    <s v=""/>
    <s v=""/>
    <s v="修繕"/>
    <m/>
    <s v=""/>
    <s v=""/>
    <m/>
    <m/>
    <m/>
    <m/>
    <m/>
    <m/>
    <m/>
    <m/>
    <m/>
    <m/>
    <m/>
    <m/>
    <m/>
    <m/>
    <m/>
    <m/>
    <m/>
    <m/>
    <m/>
    <m/>
    <m/>
    <m/>
    <m/>
    <m/>
    <s v=""/>
    <s v=""/>
    <m/>
    <s v=""/>
    <m/>
    <s v=""/>
    <m/>
    <m/>
    <m/>
    <m/>
    <m/>
    <m/>
    <m/>
    <m/>
    <m/>
    <m/>
    <m/>
    <m/>
    <m/>
    <m/>
    <m/>
  </r>
  <r>
    <x v="3131"/>
    <x v="4"/>
    <x v="2665"/>
    <s v="南陽山部停車場線"/>
    <n v="1978"/>
    <n v="24.6"/>
    <n v="2018"/>
    <s v="Ⅰ"/>
    <n v="2018"/>
    <s v="Ⅰ"/>
    <n v="2018"/>
    <s v="Ⅰ"/>
    <x v="6"/>
    <x v="0"/>
    <m/>
    <m/>
    <n v="2023"/>
    <s v=""/>
    <s v=""/>
    <s v="修繕"/>
    <m/>
    <s v=""/>
    <s v=""/>
    <m/>
    <m/>
    <m/>
    <m/>
    <m/>
    <m/>
    <m/>
    <m/>
    <m/>
    <m/>
    <m/>
    <m/>
    <m/>
    <m/>
    <m/>
    <m/>
    <s v=""/>
    <m/>
    <m/>
    <m/>
    <m/>
    <m/>
    <m/>
    <m/>
    <s v=""/>
    <s v=""/>
    <m/>
    <s v=""/>
    <m/>
    <s v=""/>
    <m/>
    <m/>
    <m/>
    <m/>
    <m/>
    <m/>
    <m/>
    <m/>
    <m/>
    <m/>
    <m/>
    <m/>
    <m/>
    <m/>
    <m/>
  </r>
  <r>
    <x v="3132"/>
    <x v="4"/>
    <x v="2666"/>
    <s v="南陽山部停車場線"/>
    <n v="1977"/>
    <n v="15.9"/>
    <n v="2018"/>
    <s v="Ⅱ"/>
    <n v="2018"/>
    <s v="Ⅱ"/>
    <n v="2018"/>
    <s v="Ⅱ"/>
    <x v="6"/>
    <x v="2"/>
    <m/>
    <m/>
    <n v="2023"/>
    <s v=""/>
    <m/>
    <s v="修繕"/>
    <m/>
    <s v=""/>
    <s v=""/>
    <m/>
    <m/>
    <m/>
    <m/>
    <m/>
    <m/>
    <m/>
    <m/>
    <m/>
    <m/>
    <m/>
    <m/>
    <m/>
    <m/>
    <m/>
    <m/>
    <m/>
    <m/>
    <m/>
    <m/>
    <m/>
    <m/>
    <m/>
    <m/>
    <s v="修繕"/>
    <s v=""/>
    <m/>
    <s v=""/>
    <m/>
    <s v=""/>
    <m/>
    <m/>
    <m/>
    <m/>
    <m/>
    <m/>
    <m/>
    <m/>
    <m/>
    <m/>
    <m/>
    <m/>
    <m/>
    <m/>
    <s v=""/>
  </r>
  <r>
    <x v="3133"/>
    <x v="4"/>
    <x v="2667"/>
    <s v="南陽山部停車場線"/>
    <n v="1978"/>
    <n v="9.8000000000000007"/>
    <n v="2018"/>
    <s v="Ⅲ"/>
    <n v="2018"/>
    <s v="Ⅲ"/>
    <n v="2018"/>
    <s v="Ⅲ"/>
    <x v="6"/>
    <x v="1"/>
    <m/>
    <m/>
    <n v="2023"/>
    <s v="修繕"/>
    <s v="修繕"/>
    <s v="修繕"/>
    <s v="修繕"/>
    <n v="2020"/>
    <n v="2021"/>
    <m/>
    <m/>
    <m/>
    <m/>
    <s v="補助"/>
    <n v="3.42"/>
    <m/>
    <m/>
    <s v="補助"/>
    <n v="10"/>
    <m/>
    <m/>
    <m/>
    <m/>
    <m/>
    <m/>
    <s v=""/>
    <m/>
    <s v="修繕"/>
    <s v="修繕（橋台洗掘対策）"/>
    <n v="2020"/>
    <s v="2020.08"/>
    <n v="2021"/>
    <s v="2022.03"/>
    <s v="修繕"/>
    <s v="修繕（橋台洗掘対策）"/>
    <n v="2020"/>
    <n v="2020.08"/>
    <n v="2021"/>
    <n v="2022.03"/>
    <m/>
    <m/>
    <m/>
    <m/>
    <m/>
    <m/>
    <m/>
    <m/>
    <m/>
    <m/>
    <m/>
    <m/>
    <m/>
    <m/>
    <n v="6"/>
  </r>
  <r>
    <x v="3134"/>
    <x v="4"/>
    <x v="2668"/>
    <s v="南陽山部停車場線"/>
    <n v="1966"/>
    <n v="8.5"/>
    <n v="2018"/>
    <s v="Ⅱ"/>
    <n v="2018"/>
    <s v="Ⅱ"/>
    <n v="2018"/>
    <s v="Ⅱ"/>
    <x v="6"/>
    <x v="2"/>
    <m/>
    <m/>
    <n v="2023"/>
    <s v="修繕"/>
    <s v="修繕"/>
    <s v="修繕"/>
    <s v="修繕"/>
    <n v="2023"/>
    <n v="2025"/>
    <m/>
    <m/>
    <m/>
    <m/>
    <m/>
    <m/>
    <m/>
    <m/>
    <m/>
    <m/>
    <m/>
    <m/>
    <m/>
    <m/>
    <m/>
    <m/>
    <m/>
    <m/>
    <m/>
    <m/>
    <m/>
    <m/>
    <m/>
    <m/>
    <s v="修繕"/>
    <s v=""/>
    <m/>
    <s v=""/>
    <m/>
    <s v=""/>
    <s v="修繕"/>
    <n v="2023"/>
    <n v="2024"/>
    <m/>
    <m/>
    <m/>
    <m/>
    <m/>
    <s v="修繕"/>
    <n v="2024"/>
    <n v="2025"/>
    <s v="修繕"/>
    <n v="2023"/>
    <n v="2025"/>
    <n v="20"/>
  </r>
  <r>
    <x v="3135"/>
    <x v="4"/>
    <x v="2669"/>
    <s v="忠別清水線"/>
    <n v="1978"/>
    <n v="25.5"/>
    <n v="2017"/>
    <s v="Ⅲ"/>
    <n v="2017"/>
    <s v="Ⅲ"/>
    <n v="2022"/>
    <s v="Ⅰ"/>
    <x v="2"/>
    <x v="0"/>
    <m/>
    <m/>
    <n v="2027"/>
    <s v="修繕"/>
    <m/>
    <s v="修繕"/>
    <m/>
    <m/>
    <m/>
    <m/>
    <m/>
    <m/>
    <m/>
    <s v="補助"/>
    <n v="6"/>
    <m/>
    <m/>
    <s v="補助"/>
    <n v="5"/>
    <m/>
    <m/>
    <m/>
    <m/>
    <m/>
    <m/>
    <s v=""/>
    <m/>
    <s v="修繕"/>
    <s v="伸縮装置"/>
    <n v="2020"/>
    <s v="2020.06"/>
    <n v="2021"/>
    <s v="2022.01"/>
    <s v=""/>
    <s v=""/>
    <m/>
    <s v=""/>
    <m/>
    <s v=""/>
    <m/>
    <m/>
    <m/>
    <m/>
    <m/>
    <m/>
    <m/>
    <m/>
    <m/>
    <m/>
    <m/>
    <m/>
    <m/>
    <m/>
    <n v="5"/>
  </r>
  <r>
    <x v="3136"/>
    <x v="4"/>
    <x v="2670"/>
    <s v="朱鞠内風連線"/>
    <n v="1987"/>
    <n v="16"/>
    <n v="2017"/>
    <s v="Ⅰ"/>
    <n v="2017"/>
    <s v="Ⅰ"/>
    <n v="2022"/>
    <s v="Ⅰ"/>
    <x v="2"/>
    <x v="0"/>
    <m/>
    <m/>
    <n v="2027"/>
    <s v=""/>
    <s v=""/>
    <s v="修繕"/>
    <m/>
    <s v=""/>
    <s v=""/>
    <m/>
    <m/>
    <m/>
    <m/>
    <m/>
    <m/>
    <m/>
    <m/>
    <m/>
    <m/>
    <m/>
    <m/>
    <m/>
    <m/>
    <m/>
    <m/>
    <m/>
    <m/>
    <m/>
    <m/>
    <m/>
    <m/>
    <m/>
    <m/>
    <s v=""/>
    <s v=""/>
    <m/>
    <s v=""/>
    <m/>
    <s v=""/>
    <m/>
    <m/>
    <m/>
    <m/>
    <m/>
    <m/>
    <m/>
    <m/>
    <m/>
    <m/>
    <m/>
    <m/>
    <m/>
    <m/>
    <m/>
  </r>
  <r>
    <x v="3137"/>
    <x v="4"/>
    <x v="2671"/>
    <s v="朱鞠内風連線"/>
    <n v="1972"/>
    <n v="45"/>
    <n v="2018"/>
    <s v="Ⅲ"/>
    <n v="2018"/>
    <s v="Ⅲ"/>
    <n v="2018"/>
    <s v="Ⅲ"/>
    <x v="6"/>
    <x v="1"/>
    <m/>
    <m/>
    <n v="2023"/>
    <s v="修繕"/>
    <s v="修繕"/>
    <s v="修繕"/>
    <s v="修繕"/>
    <n v="2021"/>
    <n v="2023"/>
    <s v="補助"/>
    <n v="5"/>
    <s v="補助"/>
    <n v="4.8499999999999996"/>
    <m/>
    <m/>
    <m/>
    <m/>
    <m/>
    <m/>
    <s v="補助"/>
    <n v="6"/>
    <s v="補助"/>
    <n v="4.8499999999999996"/>
    <s v="補助"/>
    <n v="45"/>
    <s v="補助"/>
    <n v="45"/>
    <s v="修繕"/>
    <s v="主桁断面補修"/>
    <m/>
    <m/>
    <m/>
    <m/>
    <s v="修繕"/>
    <s v="主桁断面補修"/>
    <n v="2021"/>
    <n v="2022.02"/>
    <m/>
    <s v=""/>
    <s v="修繕"/>
    <n v="2021"/>
    <n v="2023"/>
    <s v="修繕"/>
    <n v="2021"/>
    <n v="2023"/>
    <s v="修繕"/>
    <n v="28.8"/>
    <m/>
    <m/>
    <m/>
    <m/>
    <m/>
    <m/>
    <n v="75"/>
  </r>
  <r>
    <x v="3138"/>
    <x v="4"/>
    <x v="2672"/>
    <s v="朱鞠内風連線"/>
    <n v="1965"/>
    <n v="323.8"/>
    <n v="2018"/>
    <s v="Ⅲ"/>
    <n v="2018"/>
    <s v="Ⅲ"/>
    <n v="2018"/>
    <s v="Ⅲ"/>
    <x v="6"/>
    <x v="1"/>
    <m/>
    <m/>
    <n v="2023"/>
    <s v="修繕"/>
    <s v="修繕"/>
    <s v="修繕"/>
    <s v="修繕"/>
    <n v="2021"/>
    <n v="2023"/>
    <s v="補助"/>
    <n v="12"/>
    <s v="補助"/>
    <n v="7.76"/>
    <m/>
    <m/>
    <m/>
    <m/>
    <m/>
    <m/>
    <s v="補助"/>
    <n v="14"/>
    <s v="補助"/>
    <n v="7.76"/>
    <m/>
    <m/>
    <s v="補助"/>
    <n v="10"/>
    <s v="修繕"/>
    <s v="主桁断面補修"/>
    <m/>
    <m/>
    <m/>
    <m/>
    <s v="修繕"/>
    <s v="主桁断面補修、地覆防護柵取替、伸縮装置取替、橋面防水"/>
    <n v="2021"/>
    <n v="2022.02"/>
    <m/>
    <s v=""/>
    <s v="修繕"/>
    <n v="2021"/>
    <n v="2023"/>
    <s v="修繕"/>
    <n v="2021"/>
    <n v="2023"/>
    <s v="修繕"/>
    <n v="9.6"/>
    <m/>
    <m/>
    <m/>
    <m/>
    <m/>
    <m/>
    <n v="30"/>
  </r>
  <r>
    <x v="3139"/>
    <x v="4"/>
    <x v="2673"/>
    <s v="朱鞠内風連線"/>
    <n v="1970"/>
    <n v="5"/>
    <n v="2018"/>
    <s v="Ⅲ"/>
    <n v="2018"/>
    <s v="Ⅲ"/>
    <n v="2018"/>
    <s v="Ⅲ"/>
    <x v="6"/>
    <x v="1"/>
    <m/>
    <m/>
    <n v="2023"/>
    <s v="修繕"/>
    <s v="修繕"/>
    <s v="修繕"/>
    <s v="修繕"/>
    <n v="2021"/>
    <n v="2023"/>
    <s v="補助"/>
    <n v="6"/>
    <s v="補助"/>
    <n v="3.88"/>
    <m/>
    <m/>
    <m/>
    <m/>
    <m/>
    <m/>
    <s v="補助"/>
    <n v="7"/>
    <s v="補助"/>
    <n v="3.88"/>
    <m/>
    <m/>
    <s v="補助"/>
    <n v="30"/>
    <s v="修繕"/>
    <s v="主桁、下部断面補修"/>
    <m/>
    <m/>
    <m/>
    <m/>
    <s v="修繕"/>
    <s v="主桁、下部断面補修、伸縮装置取替、橋面防水"/>
    <n v="2021"/>
    <n v="2022.02"/>
    <m/>
    <s v=""/>
    <s v="修繕"/>
    <n v="2021"/>
    <n v="2023"/>
    <s v="修繕"/>
    <n v="2021"/>
    <n v="2023"/>
    <s v="修繕"/>
    <n v="28.8"/>
    <m/>
    <m/>
    <m/>
    <m/>
    <m/>
    <m/>
    <n v="30"/>
  </r>
  <r>
    <x v="3140"/>
    <x v="4"/>
    <x v="2674"/>
    <s v="朱鞠内風連線"/>
    <n v="1984"/>
    <n v="9.4"/>
    <n v="2018"/>
    <s v="Ⅰ"/>
    <n v="2018"/>
    <s v="Ⅰ"/>
    <n v="2018"/>
    <s v="Ⅰ"/>
    <x v="6"/>
    <x v="0"/>
    <m/>
    <m/>
    <n v="2023"/>
    <s v=""/>
    <s v=""/>
    <s v="修繕"/>
    <m/>
    <s v=""/>
    <s v=""/>
    <m/>
    <m/>
    <m/>
    <m/>
    <m/>
    <m/>
    <m/>
    <m/>
    <m/>
    <m/>
    <m/>
    <m/>
    <m/>
    <m/>
    <m/>
    <m/>
    <m/>
    <m/>
    <m/>
    <m/>
    <m/>
    <m/>
    <m/>
    <m/>
    <s v=""/>
    <s v=""/>
    <m/>
    <s v=""/>
    <m/>
    <s v=""/>
    <m/>
    <m/>
    <m/>
    <m/>
    <m/>
    <m/>
    <m/>
    <m/>
    <m/>
    <m/>
    <m/>
    <m/>
    <m/>
    <m/>
    <m/>
  </r>
  <r>
    <x v="3141"/>
    <x v="4"/>
    <x v="2675"/>
    <s v="朱鞠内風連線"/>
    <n v="1973"/>
    <n v="17.100000000000001"/>
    <n v="2018"/>
    <s v="Ⅰ"/>
    <n v="2018"/>
    <s v="Ⅰ"/>
    <n v="2018"/>
    <s v="Ⅰ"/>
    <x v="6"/>
    <x v="0"/>
    <m/>
    <m/>
    <n v="2023"/>
    <s v=""/>
    <s v=""/>
    <s v="修繕"/>
    <m/>
    <s v=""/>
    <s v=""/>
    <m/>
    <m/>
    <m/>
    <m/>
    <m/>
    <m/>
    <m/>
    <m/>
    <m/>
    <m/>
    <m/>
    <m/>
    <m/>
    <m/>
    <m/>
    <m/>
    <m/>
    <m/>
    <m/>
    <m/>
    <m/>
    <m/>
    <m/>
    <m/>
    <s v=""/>
    <s v=""/>
    <m/>
    <s v=""/>
    <m/>
    <s v=""/>
    <m/>
    <m/>
    <m/>
    <m/>
    <m/>
    <m/>
    <m/>
    <m/>
    <m/>
    <m/>
    <m/>
    <m/>
    <m/>
    <m/>
    <m/>
  </r>
  <r>
    <x v="3142"/>
    <x v="4"/>
    <x v="2676"/>
    <s v="朱鞠内風連線"/>
    <n v="1980"/>
    <n v="38.299999999999997"/>
    <n v="2018"/>
    <s v="Ⅱ"/>
    <n v="2018"/>
    <s v="Ⅱ"/>
    <n v="2018"/>
    <s v="Ⅱ"/>
    <x v="6"/>
    <x v="2"/>
    <m/>
    <m/>
    <n v="2023"/>
    <s v=""/>
    <s v=""/>
    <s v="修繕"/>
    <m/>
    <s v=""/>
    <s v=""/>
    <m/>
    <m/>
    <m/>
    <m/>
    <m/>
    <m/>
    <m/>
    <m/>
    <m/>
    <m/>
    <m/>
    <m/>
    <m/>
    <m/>
    <m/>
    <m/>
    <m/>
    <m/>
    <m/>
    <m/>
    <m/>
    <m/>
    <m/>
    <m/>
    <m/>
    <s v=""/>
    <m/>
    <s v=""/>
    <m/>
    <s v=""/>
    <m/>
    <m/>
    <m/>
    <m/>
    <m/>
    <m/>
    <m/>
    <m/>
    <m/>
    <m/>
    <m/>
    <m/>
    <m/>
    <m/>
    <s v=""/>
  </r>
  <r>
    <x v="3143"/>
    <x v="4"/>
    <x v="2677"/>
    <s v="朱鞠内風連線"/>
    <n v="1951"/>
    <n v="3"/>
    <n v="2017"/>
    <s v="Ⅰ"/>
    <n v="2017"/>
    <s v="Ⅰ"/>
    <n v="2022"/>
    <s v="Ⅱ"/>
    <x v="2"/>
    <x v="2"/>
    <m/>
    <m/>
    <n v="2027"/>
    <s v=""/>
    <s v=""/>
    <s v="修繕"/>
    <m/>
    <s v=""/>
    <s v=""/>
    <m/>
    <m/>
    <m/>
    <m/>
    <m/>
    <m/>
    <m/>
    <m/>
    <m/>
    <m/>
    <m/>
    <m/>
    <m/>
    <m/>
    <m/>
    <m/>
    <s v=""/>
    <m/>
    <m/>
    <m/>
    <m/>
    <m/>
    <m/>
    <m/>
    <s v=""/>
    <s v=""/>
    <m/>
    <s v=""/>
    <m/>
    <s v=""/>
    <m/>
    <m/>
    <m/>
    <m/>
    <m/>
    <m/>
    <m/>
    <m/>
    <m/>
    <m/>
    <m/>
    <m/>
    <m/>
    <m/>
    <m/>
  </r>
  <r>
    <x v="3144"/>
    <x v="4"/>
    <x v="2678"/>
    <s v="朱鞠内風連線"/>
    <n v="1975"/>
    <n v="14"/>
    <n v="2018"/>
    <s v="Ⅱ"/>
    <n v="2018"/>
    <s v="Ⅱ"/>
    <n v="2018"/>
    <s v="Ⅱ"/>
    <x v="6"/>
    <x v="2"/>
    <m/>
    <m/>
    <n v="2023"/>
    <s v=""/>
    <s v=""/>
    <s v="修繕"/>
    <m/>
    <s v=""/>
    <s v=""/>
    <m/>
    <m/>
    <m/>
    <m/>
    <m/>
    <m/>
    <m/>
    <m/>
    <m/>
    <m/>
    <m/>
    <m/>
    <m/>
    <m/>
    <m/>
    <m/>
    <m/>
    <m/>
    <m/>
    <m/>
    <m/>
    <m/>
    <m/>
    <m/>
    <m/>
    <s v=""/>
    <m/>
    <s v=""/>
    <m/>
    <s v=""/>
    <m/>
    <m/>
    <m/>
    <m/>
    <m/>
    <m/>
    <m/>
    <m/>
    <m/>
    <m/>
    <m/>
    <m/>
    <m/>
    <m/>
    <s v=""/>
  </r>
  <r>
    <x v="3145"/>
    <x v="4"/>
    <x v="2679"/>
    <s v="パンケ風連線"/>
    <n v="2000"/>
    <n v="15.5"/>
    <n v="2018"/>
    <s v="Ⅰ"/>
    <n v="2018"/>
    <s v="Ⅰ"/>
    <n v="2018"/>
    <s v="Ⅰ"/>
    <x v="6"/>
    <x v="0"/>
    <m/>
    <m/>
    <n v="2023"/>
    <s v=""/>
    <s v=""/>
    <s v="修繕"/>
    <m/>
    <s v=""/>
    <s v=""/>
    <m/>
    <m/>
    <m/>
    <m/>
    <m/>
    <m/>
    <m/>
    <m/>
    <m/>
    <m/>
    <m/>
    <m/>
    <m/>
    <m/>
    <m/>
    <m/>
    <m/>
    <m/>
    <m/>
    <m/>
    <m/>
    <m/>
    <m/>
    <m/>
    <s v=""/>
    <s v=""/>
    <m/>
    <s v=""/>
    <m/>
    <s v=""/>
    <m/>
    <m/>
    <m/>
    <m/>
    <m/>
    <m/>
    <m/>
    <m/>
    <m/>
    <m/>
    <m/>
    <m/>
    <m/>
    <m/>
    <m/>
  </r>
  <r>
    <x v="3146"/>
    <x v="4"/>
    <x v="2680"/>
    <s v="パンケ風連線"/>
    <n v="1967"/>
    <n v="4"/>
    <n v="2018"/>
    <s v="Ⅰ"/>
    <n v="2018"/>
    <s v="Ⅰ"/>
    <n v="2018"/>
    <s v="Ⅰ"/>
    <x v="6"/>
    <x v="0"/>
    <m/>
    <m/>
    <n v="2023"/>
    <s v=""/>
    <s v=""/>
    <s v="修繕"/>
    <m/>
    <s v=""/>
    <s v=""/>
    <m/>
    <m/>
    <m/>
    <m/>
    <m/>
    <m/>
    <m/>
    <m/>
    <m/>
    <m/>
    <m/>
    <m/>
    <m/>
    <m/>
    <m/>
    <m/>
    <m/>
    <m/>
    <m/>
    <m/>
    <m/>
    <m/>
    <m/>
    <m/>
    <s v=""/>
    <s v=""/>
    <m/>
    <s v=""/>
    <m/>
    <s v=""/>
    <m/>
    <m/>
    <m/>
    <m/>
    <m/>
    <m/>
    <m/>
    <m/>
    <m/>
    <m/>
    <m/>
    <m/>
    <m/>
    <m/>
    <m/>
  </r>
  <r>
    <x v="3147"/>
    <x v="4"/>
    <x v="2681"/>
    <s v="パンケ風連線"/>
    <n v="1998"/>
    <n v="19.8"/>
    <n v="2018"/>
    <s v="Ⅰ"/>
    <n v="2018"/>
    <s v="Ⅰ"/>
    <n v="2018"/>
    <s v="Ⅰ"/>
    <x v="6"/>
    <x v="0"/>
    <m/>
    <m/>
    <n v="2023"/>
    <s v=""/>
    <s v=""/>
    <s v="修繕"/>
    <m/>
    <s v=""/>
    <s v=""/>
    <m/>
    <m/>
    <m/>
    <m/>
    <m/>
    <m/>
    <m/>
    <m/>
    <m/>
    <m/>
    <m/>
    <m/>
    <m/>
    <m/>
    <m/>
    <m/>
    <m/>
    <m/>
    <m/>
    <m/>
    <m/>
    <m/>
    <m/>
    <m/>
    <s v=""/>
    <s v=""/>
    <m/>
    <s v=""/>
    <m/>
    <s v=""/>
    <m/>
    <m/>
    <m/>
    <m/>
    <m/>
    <m/>
    <m/>
    <m/>
    <m/>
    <m/>
    <m/>
    <m/>
    <m/>
    <m/>
    <m/>
  </r>
  <r>
    <x v="3148"/>
    <x v="4"/>
    <x v="2682"/>
    <s v="パンケ風連線"/>
    <n v="1977"/>
    <n v="12"/>
    <n v="2018"/>
    <s v="Ⅱ"/>
    <n v="2018"/>
    <s v="Ⅱ"/>
    <n v="2018"/>
    <s v="Ⅱ"/>
    <x v="6"/>
    <x v="2"/>
    <m/>
    <m/>
    <n v="2023"/>
    <s v=""/>
    <s v=""/>
    <s v="修繕"/>
    <m/>
    <s v=""/>
    <s v=""/>
    <m/>
    <m/>
    <m/>
    <m/>
    <m/>
    <m/>
    <m/>
    <m/>
    <m/>
    <m/>
    <m/>
    <m/>
    <m/>
    <m/>
    <m/>
    <m/>
    <m/>
    <m/>
    <m/>
    <m/>
    <m/>
    <m/>
    <m/>
    <m/>
    <m/>
    <s v=""/>
    <m/>
    <s v=""/>
    <m/>
    <s v=""/>
    <m/>
    <m/>
    <m/>
    <m/>
    <m/>
    <m/>
    <m/>
    <m/>
    <m/>
    <m/>
    <m/>
    <m/>
    <m/>
    <m/>
    <s v=""/>
  </r>
  <r>
    <x v="3149"/>
    <x v="4"/>
    <x v="2683"/>
    <s v="パンケ風連線"/>
    <n v="1964"/>
    <n v="6"/>
    <n v="2016"/>
    <s v="Ⅱ"/>
    <n v="2021"/>
    <s v="Ⅱ"/>
    <n v="2021"/>
    <s v="Ⅱ"/>
    <x v="5"/>
    <x v="2"/>
    <m/>
    <m/>
    <n v="2026"/>
    <s v=""/>
    <s v=""/>
    <s v="修繕"/>
    <m/>
    <s v=""/>
    <s v=""/>
    <m/>
    <m/>
    <m/>
    <m/>
    <m/>
    <m/>
    <m/>
    <m/>
    <m/>
    <m/>
    <m/>
    <m/>
    <m/>
    <m/>
    <m/>
    <m/>
    <m/>
    <m/>
    <m/>
    <m/>
    <m/>
    <m/>
    <m/>
    <m/>
    <m/>
    <s v=""/>
    <m/>
    <s v=""/>
    <m/>
    <s v=""/>
    <m/>
    <m/>
    <m/>
    <m/>
    <m/>
    <m/>
    <m/>
    <m/>
    <m/>
    <m/>
    <m/>
    <m/>
    <m/>
    <m/>
    <s v=""/>
  </r>
  <r>
    <x v="3150"/>
    <x v="4"/>
    <x v="2684"/>
    <s v="パンケ風連線"/>
    <n v="1964"/>
    <n v="6"/>
    <n v="2016"/>
    <s v="Ⅱ"/>
    <n v="2021"/>
    <s v="Ⅱ"/>
    <n v="2021"/>
    <s v="Ⅱ"/>
    <x v="5"/>
    <x v="2"/>
    <m/>
    <m/>
    <n v="2026"/>
    <s v=""/>
    <s v=""/>
    <s v="修繕"/>
    <m/>
    <s v=""/>
    <s v=""/>
    <m/>
    <m/>
    <m/>
    <m/>
    <m/>
    <m/>
    <m/>
    <m/>
    <m/>
    <m/>
    <m/>
    <m/>
    <m/>
    <m/>
    <m/>
    <m/>
    <m/>
    <m/>
    <m/>
    <m/>
    <m/>
    <m/>
    <m/>
    <m/>
    <m/>
    <s v=""/>
    <m/>
    <s v=""/>
    <m/>
    <s v=""/>
    <m/>
    <m/>
    <m/>
    <m/>
    <m/>
    <m/>
    <m/>
    <m/>
    <m/>
    <m/>
    <m/>
    <m/>
    <m/>
    <m/>
    <s v=""/>
  </r>
  <r>
    <x v="3151"/>
    <x v="4"/>
    <x v="2685"/>
    <s v="パンケ風連線"/>
    <n v="1964"/>
    <n v="6"/>
    <n v="2016"/>
    <s v="Ⅲ"/>
    <n v="2021"/>
    <s v="Ⅱ"/>
    <n v="2021"/>
    <s v="Ⅱ"/>
    <x v="5"/>
    <x v="2"/>
    <m/>
    <m/>
    <n v="2026"/>
    <s v=""/>
    <s v=""/>
    <s v="修繕"/>
    <m/>
    <s v=""/>
    <s v=""/>
    <m/>
    <m/>
    <m/>
    <m/>
    <s v="補助"/>
    <n v="16"/>
    <m/>
    <m/>
    <m/>
    <m/>
    <m/>
    <m/>
    <m/>
    <m/>
    <m/>
    <m/>
    <s v=""/>
    <m/>
    <m/>
    <s v="主桁断面修復"/>
    <m/>
    <s v="2017.11"/>
    <m/>
    <s v="2021.03"/>
    <m/>
    <s v=""/>
    <m/>
    <s v=""/>
    <m/>
    <s v=""/>
    <m/>
    <m/>
    <m/>
    <m/>
    <m/>
    <m/>
    <m/>
    <m/>
    <m/>
    <m/>
    <m/>
    <m/>
    <m/>
    <m/>
    <s v=""/>
  </r>
  <r>
    <x v="3152"/>
    <x v="4"/>
    <x v="1436"/>
    <s v="パンケ風連線"/>
    <n v="1980"/>
    <n v="7"/>
    <n v="2016"/>
    <s v="Ⅱ"/>
    <n v="2021"/>
    <s v="Ⅱ"/>
    <n v="2021"/>
    <s v="Ⅱ"/>
    <x v="5"/>
    <x v="2"/>
    <m/>
    <m/>
    <n v="2026"/>
    <s v=""/>
    <s v=""/>
    <s v="修繕"/>
    <m/>
    <s v=""/>
    <s v=""/>
    <m/>
    <m/>
    <m/>
    <m/>
    <m/>
    <m/>
    <m/>
    <m/>
    <m/>
    <m/>
    <m/>
    <m/>
    <m/>
    <m/>
    <m/>
    <m/>
    <m/>
    <m/>
    <m/>
    <m/>
    <m/>
    <m/>
    <m/>
    <m/>
    <m/>
    <s v=""/>
    <m/>
    <s v=""/>
    <m/>
    <s v=""/>
    <m/>
    <m/>
    <m/>
    <m/>
    <m/>
    <m/>
    <m/>
    <m/>
    <m/>
    <m/>
    <m/>
    <m/>
    <m/>
    <m/>
    <s v=""/>
  </r>
  <r>
    <x v="3153"/>
    <x v="4"/>
    <x v="2686"/>
    <s v="奈江富良野線"/>
    <n v="1982"/>
    <n v="19"/>
    <n v="2017"/>
    <s v="Ⅱ"/>
    <n v="2017"/>
    <s v="Ⅱ"/>
    <n v="2022"/>
    <s v="Ⅱ"/>
    <x v="2"/>
    <x v="2"/>
    <m/>
    <m/>
    <n v="2027"/>
    <s v=""/>
    <s v=""/>
    <s v="修繕"/>
    <m/>
    <s v=""/>
    <s v=""/>
    <m/>
    <m/>
    <m/>
    <m/>
    <m/>
    <m/>
    <m/>
    <m/>
    <m/>
    <m/>
    <m/>
    <m/>
    <m/>
    <m/>
    <m/>
    <m/>
    <m/>
    <m/>
    <m/>
    <m/>
    <m/>
    <m/>
    <m/>
    <m/>
    <s v=""/>
    <s v=""/>
    <m/>
    <s v=""/>
    <m/>
    <s v=""/>
    <m/>
    <m/>
    <m/>
    <m/>
    <m/>
    <m/>
    <m/>
    <m/>
    <m/>
    <m/>
    <m/>
    <m/>
    <m/>
    <m/>
    <s v=""/>
  </r>
  <r>
    <x v="3154"/>
    <x v="4"/>
    <x v="2687"/>
    <s v="奈江富良野線"/>
    <n v="1980"/>
    <n v="12.4"/>
    <n v="2017"/>
    <s v="Ⅱ"/>
    <n v="2017"/>
    <s v="Ⅱ"/>
    <n v="2022"/>
    <s v="Ⅱ"/>
    <x v="2"/>
    <x v="2"/>
    <m/>
    <m/>
    <n v="2027"/>
    <s v=""/>
    <s v=""/>
    <s v="修繕"/>
    <m/>
    <s v=""/>
    <s v=""/>
    <m/>
    <m/>
    <m/>
    <m/>
    <m/>
    <m/>
    <m/>
    <m/>
    <m/>
    <m/>
    <m/>
    <m/>
    <m/>
    <m/>
    <m/>
    <m/>
    <m/>
    <m/>
    <m/>
    <m/>
    <m/>
    <m/>
    <m/>
    <m/>
    <s v=""/>
    <s v=""/>
    <m/>
    <s v=""/>
    <m/>
    <s v=""/>
    <m/>
    <m/>
    <m/>
    <m/>
    <m/>
    <m/>
    <m/>
    <m/>
    <m/>
    <m/>
    <m/>
    <m/>
    <m/>
    <m/>
    <s v=""/>
  </r>
  <r>
    <x v="3155"/>
    <x v="4"/>
    <x v="2688"/>
    <s v="奈江富良野線"/>
    <n v="1999"/>
    <n v="3.6"/>
    <n v="2017"/>
    <s v="Ⅰ"/>
    <n v="2017"/>
    <s v="Ⅰ"/>
    <n v="2022"/>
    <s v="Ⅰ"/>
    <x v="2"/>
    <x v="0"/>
    <m/>
    <m/>
    <n v="2027"/>
    <s v=""/>
    <s v=""/>
    <s v="修繕"/>
    <m/>
    <s v=""/>
    <s v=""/>
    <m/>
    <m/>
    <m/>
    <m/>
    <m/>
    <m/>
    <m/>
    <m/>
    <m/>
    <m/>
    <m/>
    <m/>
    <m/>
    <m/>
    <m/>
    <m/>
    <m/>
    <m/>
    <m/>
    <m/>
    <m/>
    <m/>
    <m/>
    <m/>
    <s v=""/>
    <s v=""/>
    <m/>
    <s v=""/>
    <m/>
    <s v=""/>
    <m/>
    <m/>
    <m/>
    <m/>
    <m/>
    <m/>
    <m/>
    <m/>
    <m/>
    <m/>
    <m/>
    <m/>
    <m/>
    <m/>
    <m/>
  </r>
  <r>
    <x v="3156"/>
    <x v="4"/>
    <x v="2689"/>
    <s v="奈江富良野線"/>
    <n v="1982"/>
    <n v="17"/>
    <n v="2018"/>
    <s v="Ⅱ"/>
    <n v="2018"/>
    <s v="Ⅱ"/>
    <n v="2018"/>
    <s v="Ⅱ"/>
    <x v="6"/>
    <x v="2"/>
    <m/>
    <m/>
    <n v="2023"/>
    <s v=""/>
    <m/>
    <s v="修繕"/>
    <m/>
    <s v=""/>
    <s v=""/>
    <m/>
    <m/>
    <m/>
    <m/>
    <m/>
    <m/>
    <m/>
    <m/>
    <m/>
    <m/>
    <m/>
    <m/>
    <m/>
    <m/>
    <m/>
    <m/>
    <m/>
    <m/>
    <m/>
    <m/>
    <m/>
    <m/>
    <m/>
    <m/>
    <s v="修繕"/>
    <s v=""/>
    <m/>
    <s v=""/>
    <m/>
    <s v=""/>
    <m/>
    <m/>
    <m/>
    <m/>
    <m/>
    <m/>
    <m/>
    <m/>
    <m/>
    <m/>
    <m/>
    <m/>
    <m/>
    <m/>
    <s v=""/>
  </r>
  <r>
    <x v="3157"/>
    <x v="4"/>
    <x v="2690"/>
    <s v="奈江富良野線"/>
    <n v="1997"/>
    <n v="39"/>
    <n v="2018"/>
    <s v="Ⅱ"/>
    <n v="2018"/>
    <s v="Ⅱ"/>
    <n v="2018"/>
    <s v="Ⅱ"/>
    <x v="6"/>
    <x v="2"/>
    <m/>
    <m/>
    <n v="2023"/>
    <s v=""/>
    <m/>
    <s v="修繕"/>
    <m/>
    <s v=""/>
    <s v=""/>
    <m/>
    <m/>
    <m/>
    <m/>
    <m/>
    <m/>
    <m/>
    <m/>
    <m/>
    <m/>
    <m/>
    <m/>
    <m/>
    <m/>
    <m/>
    <m/>
    <m/>
    <m/>
    <m/>
    <m/>
    <m/>
    <m/>
    <m/>
    <m/>
    <s v="修繕"/>
    <s v=""/>
    <m/>
    <s v=""/>
    <m/>
    <s v=""/>
    <m/>
    <m/>
    <m/>
    <m/>
    <m/>
    <m/>
    <m/>
    <m/>
    <m/>
    <m/>
    <m/>
    <m/>
    <m/>
    <m/>
    <s v=""/>
  </r>
  <r>
    <x v="3158"/>
    <x v="4"/>
    <x v="2691"/>
    <s v="奈江富良野線"/>
    <n v="1985"/>
    <n v="32.6"/>
    <n v="2018"/>
    <s v="Ⅱ"/>
    <n v="2018"/>
    <s v="Ⅱ"/>
    <n v="2018"/>
    <s v="Ⅱ"/>
    <x v="6"/>
    <x v="2"/>
    <m/>
    <m/>
    <n v="2023"/>
    <s v=""/>
    <m/>
    <s v="修繕"/>
    <m/>
    <s v=""/>
    <s v=""/>
    <m/>
    <m/>
    <m/>
    <m/>
    <m/>
    <m/>
    <m/>
    <m/>
    <m/>
    <m/>
    <m/>
    <m/>
    <m/>
    <m/>
    <m/>
    <m/>
    <m/>
    <m/>
    <m/>
    <m/>
    <m/>
    <m/>
    <m/>
    <m/>
    <s v="修繕"/>
    <s v=""/>
    <m/>
    <s v=""/>
    <m/>
    <s v=""/>
    <m/>
    <m/>
    <m/>
    <m/>
    <m/>
    <m/>
    <m/>
    <m/>
    <m/>
    <m/>
    <m/>
    <m/>
    <m/>
    <m/>
    <s v=""/>
  </r>
  <r>
    <x v="3159"/>
    <x v="4"/>
    <x v="2692"/>
    <s v="奈江富良野線"/>
    <n v="1995"/>
    <n v="143.1"/>
    <n v="2017"/>
    <s v="Ⅲ"/>
    <n v="2017"/>
    <s v="Ⅲ"/>
    <n v="2022"/>
    <s v="Ⅲ"/>
    <x v="2"/>
    <x v="1"/>
    <m/>
    <m/>
    <n v="2027"/>
    <s v="修繕"/>
    <s v="修繕"/>
    <s v="修繕"/>
    <s v="修繕"/>
    <n v="2019"/>
    <n v="2025"/>
    <m/>
    <m/>
    <m/>
    <m/>
    <m/>
    <m/>
    <m/>
    <m/>
    <s v="補助"/>
    <n v="7"/>
    <m/>
    <m/>
    <m/>
    <m/>
    <m/>
    <m/>
    <s v=""/>
    <m/>
    <s v="修繕"/>
    <s v="修繕（床版補修）"/>
    <n v="2019"/>
    <s v="2019.12"/>
    <n v="2021"/>
    <s v="2022.01"/>
    <s v=""/>
    <s v=""/>
    <m/>
    <s v=""/>
    <m/>
    <s v=""/>
    <m/>
    <m/>
    <m/>
    <m/>
    <m/>
    <m/>
    <m/>
    <m/>
    <s v="修繕"/>
    <n v="2019"/>
    <n v="2025"/>
    <s v="修繕"/>
    <n v="2019"/>
    <n v="2025"/>
    <n v="55"/>
  </r>
  <r>
    <x v="3160"/>
    <x v="4"/>
    <x v="2335"/>
    <s v="奈江富良野線"/>
    <n v="1982"/>
    <n v="5"/>
    <n v="2016"/>
    <s v="Ⅱ"/>
    <n v="2021"/>
    <s v="Ⅰ"/>
    <n v="2021"/>
    <s v="Ⅰ"/>
    <x v="5"/>
    <x v="0"/>
    <m/>
    <m/>
    <n v="2026"/>
    <s v=""/>
    <s v=""/>
    <s v="修繕"/>
    <m/>
    <s v=""/>
    <s v=""/>
    <m/>
    <m/>
    <m/>
    <m/>
    <m/>
    <m/>
    <m/>
    <m/>
    <m/>
    <m/>
    <m/>
    <m/>
    <m/>
    <m/>
    <m/>
    <m/>
    <m/>
    <m/>
    <m/>
    <m/>
    <m/>
    <m/>
    <m/>
    <m/>
    <s v=""/>
    <s v=""/>
    <m/>
    <s v=""/>
    <m/>
    <s v=""/>
    <m/>
    <m/>
    <m/>
    <m/>
    <m/>
    <m/>
    <m/>
    <m/>
    <m/>
    <m/>
    <m/>
    <m/>
    <m/>
    <m/>
    <m/>
  </r>
  <r>
    <x v="3161"/>
    <x v="4"/>
    <x v="2693"/>
    <s v="奈江富良野線"/>
    <n v="1984"/>
    <n v="3.5"/>
    <n v="2016"/>
    <s v="Ⅰ"/>
    <n v="2021"/>
    <s v="Ⅰ"/>
    <n v="2021"/>
    <s v="Ⅰ"/>
    <x v="5"/>
    <x v="0"/>
    <m/>
    <m/>
    <n v="2026"/>
    <s v=""/>
    <s v=""/>
    <s v="修繕"/>
    <m/>
    <s v=""/>
    <s v=""/>
    <m/>
    <m/>
    <m/>
    <m/>
    <m/>
    <m/>
    <m/>
    <m/>
    <m/>
    <m/>
    <m/>
    <m/>
    <m/>
    <m/>
    <m/>
    <m/>
    <m/>
    <m/>
    <m/>
    <m/>
    <m/>
    <m/>
    <m/>
    <m/>
    <s v=""/>
    <s v=""/>
    <m/>
    <s v=""/>
    <m/>
    <s v=""/>
    <m/>
    <m/>
    <m/>
    <m/>
    <m/>
    <m/>
    <m/>
    <m/>
    <m/>
    <m/>
    <m/>
    <m/>
    <m/>
    <m/>
    <m/>
  </r>
  <r>
    <x v="3162"/>
    <x v="4"/>
    <x v="2694"/>
    <s v="智恵文美深線"/>
    <n v="1986"/>
    <n v="33.4"/>
    <n v="2016"/>
    <s v="Ⅰ"/>
    <n v="2021"/>
    <s v="Ⅰ"/>
    <n v="2021"/>
    <s v="Ⅰ"/>
    <x v="5"/>
    <x v="0"/>
    <m/>
    <m/>
    <n v="2026"/>
    <s v=""/>
    <s v=""/>
    <s v="修繕"/>
    <m/>
    <s v=""/>
    <s v=""/>
    <m/>
    <m/>
    <m/>
    <m/>
    <m/>
    <m/>
    <m/>
    <m/>
    <m/>
    <m/>
    <m/>
    <m/>
    <m/>
    <m/>
    <m/>
    <m/>
    <s v=""/>
    <m/>
    <m/>
    <m/>
    <m/>
    <m/>
    <m/>
    <m/>
    <s v=""/>
    <s v=""/>
    <m/>
    <s v=""/>
    <m/>
    <s v=""/>
    <m/>
    <m/>
    <m/>
    <m/>
    <m/>
    <m/>
    <m/>
    <m/>
    <m/>
    <m/>
    <m/>
    <m/>
    <m/>
    <m/>
    <m/>
  </r>
  <r>
    <x v="3163"/>
    <x v="4"/>
    <x v="494"/>
    <s v="智恵文美深線"/>
    <n v="2001"/>
    <n v="54"/>
    <n v="2017"/>
    <s v="Ⅰ"/>
    <n v="2021"/>
    <s v="Ⅰ"/>
    <n v="2021"/>
    <s v="Ⅰ"/>
    <x v="5"/>
    <x v="0"/>
    <m/>
    <m/>
    <n v="2026"/>
    <s v=""/>
    <s v=""/>
    <s v="修繕"/>
    <m/>
    <s v=""/>
    <s v=""/>
    <m/>
    <m/>
    <m/>
    <m/>
    <m/>
    <m/>
    <m/>
    <m/>
    <m/>
    <m/>
    <m/>
    <m/>
    <m/>
    <m/>
    <m/>
    <m/>
    <m/>
    <m/>
    <m/>
    <m/>
    <m/>
    <m/>
    <m/>
    <m/>
    <s v=""/>
    <s v=""/>
    <m/>
    <s v=""/>
    <m/>
    <s v=""/>
    <m/>
    <m/>
    <m/>
    <m/>
    <m/>
    <m/>
    <m/>
    <m/>
    <m/>
    <m/>
    <m/>
    <m/>
    <m/>
    <m/>
    <m/>
  </r>
  <r>
    <x v="3164"/>
    <x v="4"/>
    <x v="2695"/>
    <s v="北旭川停車場永山線"/>
    <n v="1989"/>
    <n v="155"/>
    <n v="2016"/>
    <s v="Ⅱ"/>
    <n v="2021"/>
    <s v="Ⅱ"/>
    <n v="2021"/>
    <s v="Ⅱ"/>
    <x v="5"/>
    <x v="2"/>
    <m/>
    <m/>
    <n v="2026"/>
    <s v=""/>
    <m/>
    <s v="修繕"/>
    <m/>
    <s v=""/>
    <s v=""/>
    <m/>
    <m/>
    <m/>
    <m/>
    <m/>
    <m/>
    <m/>
    <m/>
    <m/>
    <m/>
    <m/>
    <m/>
    <m/>
    <m/>
    <m/>
    <m/>
    <m/>
    <m/>
    <m/>
    <m/>
    <m/>
    <m/>
    <m/>
    <m/>
    <s v="修繕"/>
    <s v=""/>
    <m/>
    <s v=""/>
    <m/>
    <s v=""/>
    <m/>
    <m/>
    <m/>
    <m/>
    <m/>
    <m/>
    <m/>
    <m/>
    <m/>
    <m/>
    <m/>
    <m/>
    <m/>
    <m/>
    <s v=""/>
  </r>
  <r>
    <x v="3165"/>
    <x v="4"/>
    <x v="2696"/>
    <s v="西風連名寄線"/>
    <n v="1978"/>
    <n v="35.200000000000003"/>
    <n v="2018"/>
    <s v="Ⅱ"/>
    <n v="2018"/>
    <s v="Ⅱ"/>
    <n v="2018"/>
    <s v="Ⅱ"/>
    <x v="6"/>
    <x v="2"/>
    <m/>
    <m/>
    <n v="2023"/>
    <s v=""/>
    <s v=""/>
    <s v="修繕"/>
    <m/>
    <s v=""/>
    <s v=""/>
    <m/>
    <m/>
    <m/>
    <m/>
    <m/>
    <m/>
    <m/>
    <m/>
    <m/>
    <m/>
    <m/>
    <m/>
    <m/>
    <m/>
    <m/>
    <m/>
    <m/>
    <m/>
    <m/>
    <m/>
    <m/>
    <m/>
    <m/>
    <m/>
    <m/>
    <s v=""/>
    <m/>
    <s v=""/>
    <m/>
    <s v=""/>
    <m/>
    <m/>
    <m/>
    <m/>
    <m/>
    <m/>
    <m/>
    <m/>
    <m/>
    <m/>
    <m/>
    <m/>
    <m/>
    <m/>
    <s v=""/>
  </r>
  <r>
    <x v="3166"/>
    <x v="4"/>
    <x v="314"/>
    <s v="西風連名寄線"/>
    <n v="1961"/>
    <n v="8"/>
    <n v="2016"/>
    <s v="Ⅰ"/>
    <n v="2021"/>
    <s v="Ⅲ"/>
    <n v="2021"/>
    <s v="Ⅲ"/>
    <x v="5"/>
    <x v="1"/>
    <m/>
    <m/>
    <n v="2026"/>
    <s v="修繕"/>
    <s v="修繕"/>
    <s v="修繕"/>
    <s v="修繕"/>
    <n v="2023"/>
    <n v="2025"/>
    <m/>
    <m/>
    <m/>
    <m/>
    <m/>
    <m/>
    <m/>
    <m/>
    <m/>
    <m/>
    <m/>
    <m/>
    <m/>
    <m/>
    <m/>
    <m/>
    <s v=""/>
    <m/>
    <m/>
    <m/>
    <m/>
    <m/>
    <m/>
    <m/>
    <s v="修繕"/>
    <s v="修繕（下部補修、防護柵交換）"/>
    <m/>
    <s v=""/>
    <m/>
    <s v=""/>
    <m/>
    <m/>
    <m/>
    <m/>
    <m/>
    <m/>
    <m/>
    <m/>
    <s v="修繕"/>
    <n v="2024"/>
    <n v="2025"/>
    <s v="修繕"/>
    <n v="2023"/>
    <n v="2025"/>
    <n v="25"/>
  </r>
  <r>
    <x v="3167"/>
    <x v="4"/>
    <x v="2697"/>
    <s v="西風連名寄線"/>
    <n v="1952"/>
    <n v="2.6"/>
    <n v="2015"/>
    <s v="Ⅰ"/>
    <n v="2019"/>
    <s v="Ⅰ"/>
    <n v="2019"/>
    <s v="Ⅰ"/>
    <x v="0"/>
    <x v="0"/>
    <m/>
    <m/>
    <n v="2024"/>
    <s v=""/>
    <s v=""/>
    <s v="修繕"/>
    <m/>
    <s v=""/>
    <s v=""/>
    <m/>
    <m/>
    <m/>
    <m/>
    <m/>
    <m/>
    <m/>
    <m/>
    <m/>
    <m/>
    <m/>
    <m/>
    <m/>
    <m/>
    <m/>
    <m/>
    <m/>
    <m/>
    <m/>
    <m/>
    <m/>
    <m/>
    <m/>
    <m/>
    <s v=""/>
    <s v=""/>
    <m/>
    <s v=""/>
    <m/>
    <s v=""/>
    <m/>
    <m/>
    <m/>
    <m/>
    <m/>
    <m/>
    <m/>
    <m/>
    <m/>
    <m/>
    <m/>
    <m/>
    <m/>
    <m/>
    <m/>
  </r>
  <r>
    <x v="3168"/>
    <x v="4"/>
    <x v="2698"/>
    <s v="西風連名寄線"/>
    <n v="1963"/>
    <n v="325.5"/>
    <n v="2017"/>
    <s v="Ⅲ"/>
    <n v="2017"/>
    <s v="Ⅲ"/>
    <n v="2022"/>
    <s v="Ⅰ"/>
    <x v="2"/>
    <x v="0"/>
    <m/>
    <m/>
    <n v="2027"/>
    <s v="修繕"/>
    <m/>
    <s v="修繕"/>
    <m/>
    <m/>
    <m/>
    <m/>
    <m/>
    <m/>
    <m/>
    <s v="補助"/>
    <n v="4"/>
    <m/>
    <m/>
    <s v="補助"/>
    <n v="25"/>
    <s v="補助"/>
    <n v="15"/>
    <s v="補助"/>
    <n v="9.6999999999999993"/>
    <m/>
    <m/>
    <s v=""/>
    <m/>
    <s v="修繕"/>
    <s v="支承補修等"/>
    <n v="2020"/>
    <s v="2020.08"/>
    <m/>
    <m/>
    <s v=""/>
    <s v=""/>
    <m/>
    <s v=""/>
    <m/>
    <s v=""/>
    <m/>
    <m/>
    <m/>
    <m/>
    <m/>
    <m/>
    <m/>
    <m/>
    <m/>
    <m/>
    <m/>
    <m/>
    <m/>
    <m/>
    <n v="15"/>
  </r>
  <r>
    <x v="3169"/>
    <x v="4"/>
    <x v="2699"/>
    <s v="西風連名寄線"/>
    <n v="1988"/>
    <n v="327.5"/>
    <n v="2018"/>
    <s v="Ⅱ"/>
    <n v="2018"/>
    <s v="Ⅱ"/>
    <n v="2018"/>
    <s v="Ⅱ"/>
    <x v="6"/>
    <x v="2"/>
    <m/>
    <m/>
    <n v="2023"/>
    <s v=""/>
    <s v=""/>
    <s v="修繕"/>
    <m/>
    <s v=""/>
    <s v=""/>
    <m/>
    <m/>
    <m/>
    <m/>
    <m/>
    <m/>
    <m/>
    <m/>
    <m/>
    <m/>
    <m/>
    <m/>
    <m/>
    <m/>
    <m/>
    <m/>
    <m/>
    <m/>
    <m/>
    <m/>
    <m/>
    <m/>
    <m/>
    <m/>
    <m/>
    <s v=""/>
    <m/>
    <s v=""/>
    <m/>
    <s v=""/>
    <m/>
    <m/>
    <m/>
    <m/>
    <m/>
    <m/>
    <m/>
    <m/>
    <m/>
    <m/>
    <m/>
    <m/>
    <m/>
    <m/>
    <s v=""/>
  </r>
  <r>
    <x v="3170"/>
    <x v="4"/>
    <x v="557"/>
    <s v="西風連名寄線"/>
    <n v="2000"/>
    <n v="27.2"/>
    <n v="2017"/>
    <s v="Ⅱ"/>
    <n v="2017"/>
    <s v="Ⅱ"/>
    <n v="2022"/>
    <s v="Ⅱ"/>
    <x v="2"/>
    <x v="2"/>
    <m/>
    <m/>
    <n v="2027"/>
    <s v=""/>
    <s v=""/>
    <s v="修繕"/>
    <m/>
    <s v=""/>
    <s v=""/>
    <m/>
    <m/>
    <m/>
    <m/>
    <m/>
    <m/>
    <m/>
    <m/>
    <m/>
    <m/>
    <m/>
    <m/>
    <m/>
    <m/>
    <m/>
    <m/>
    <m/>
    <m/>
    <m/>
    <m/>
    <m/>
    <m/>
    <m/>
    <m/>
    <s v=""/>
    <s v=""/>
    <m/>
    <s v=""/>
    <m/>
    <s v=""/>
    <m/>
    <m/>
    <m/>
    <m/>
    <m/>
    <m/>
    <m/>
    <m/>
    <m/>
    <m/>
    <m/>
    <m/>
    <m/>
    <m/>
    <s v=""/>
  </r>
  <r>
    <x v="3171"/>
    <x v="4"/>
    <x v="1260"/>
    <s v="西風連名寄線"/>
    <n v="1982"/>
    <n v="11.4"/>
    <n v="2017"/>
    <s v="Ⅱ"/>
    <n v="2017"/>
    <s v="Ⅱ"/>
    <n v="2022"/>
    <s v="Ⅱ"/>
    <x v="2"/>
    <x v="2"/>
    <m/>
    <m/>
    <n v="2027"/>
    <s v=""/>
    <s v=""/>
    <s v="修繕"/>
    <m/>
    <s v=""/>
    <s v=""/>
    <m/>
    <m/>
    <m/>
    <m/>
    <m/>
    <m/>
    <m/>
    <m/>
    <m/>
    <m/>
    <m/>
    <m/>
    <m/>
    <m/>
    <m/>
    <m/>
    <m/>
    <m/>
    <m/>
    <m/>
    <m/>
    <m/>
    <m/>
    <m/>
    <s v=""/>
    <s v=""/>
    <m/>
    <s v=""/>
    <m/>
    <s v=""/>
    <m/>
    <m/>
    <m/>
    <m/>
    <m/>
    <m/>
    <m/>
    <m/>
    <m/>
    <m/>
    <m/>
    <m/>
    <m/>
    <m/>
    <s v=""/>
  </r>
  <r>
    <x v="3172"/>
    <x v="4"/>
    <x v="1584"/>
    <s v="美沢美馬牛線"/>
    <n v="1984"/>
    <n v="7.7"/>
    <n v="2018"/>
    <s v="Ⅱ"/>
    <n v="2018"/>
    <s v="Ⅱ"/>
    <n v="2018"/>
    <s v="Ⅱ"/>
    <x v="6"/>
    <x v="2"/>
    <m/>
    <m/>
    <n v="2023"/>
    <s v=""/>
    <m/>
    <s v="修繕"/>
    <m/>
    <s v=""/>
    <s v=""/>
    <m/>
    <m/>
    <m/>
    <m/>
    <m/>
    <m/>
    <m/>
    <m/>
    <m/>
    <m/>
    <m/>
    <m/>
    <m/>
    <m/>
    <m/>
    <m/>
    <m/>
    <m/>
    <m/>
    <m/>
    <m/>
    <m/>
    <m/>
    <m/>
    <s v="修繕"/>
    <s v=""/>
    <m/>
    <s v=""/>
    <m/>
    <s v=""/>
    <m/>
    <m/>
    <m/>
    <m/>
    <m/>
    <m/>
    <m/>
    <m/>
    <m/>
    <m/>
    <m/>
    <m/>
    <m/>
    <m/>
    <s v=""/>
  </r>
  <r>
    <x v="3173"/>
    <x v="4"/>
    <x v="1459"/>
    <s v="美沢美馬牛線"/>
    <n v="1984"/>
    <n v="10.8"/>
    <n v="2018"/>
    <s v="Ⅱ"/>
    <n v="2018"/>
    <s v="Ⅱ"/>
    <n v="2018"/>
    <s v="Ⅱ"/>
    <x v="6"/>
    <x v="2"/>
    <m/>
    <m/>
    <n v="2023"/>
    <s v=""/>
    <m/>
    <s v="修繕"/>
    <m/>
    <s v=""/>
    <s v=""/>
    <m/>
    <m/>
    <m/>
    <m/>
    <m/>
    <m/>
    <m/>
    <m/>
    <m/>
    <m/>
    <m/>
    <m/>
    <m/>
    <m/>
    <m/>
    <m/>
    <m/>
    <m/>
    <m/>
    <m/>
    <m/>
    <m/>
    <m/>
    <m/>
    <s v="修繕"/>
    <s v=""/>
    <m/>
    <s v=""/>
    <m/>
    <s v=""/>
    <m/>
    <m/>
    <m/>
    <m/>
    <m/>
    <m/>
    <m/>
    <m/>
    <m/>
    <m/>
    <m/>
    <m/>
    <m/>
    <m/>
    <s v=""/>
  </r>
  <r>
    <x v="3174"/>
    <x v="4"/>
    <x v="365"/>
    <s v="日東東雲線"/>
    <n v="1983"/>
    <n v="211.3"/>
    <n v="2015"/>
    <s v="Ⅱ"/>
    <n v="2020"/>
    <s v="Ⅱ"/>
    <n v="2020"/>
    <s v="Ⅱ"/>
    <x v="1"/>
    <x v="2"/>
    <m/>
    <m/>
    <n v="2025"/>
    <s v="修繕"/>
    <s v="修繕"/>
    <s v="修繕"/>
    <s v="修繕"/>
    <n v="2020"/>
    <n v="2026"/>
    <m/>
    <m/>
    <m/>
    <m/>
    <m/>
    <m/>
    <s v="補助"/>
    <n v="25"/>
    <m/>
    <m/>
    <m/>
    <m/>
    <m/>
    <m/>
    <s v="補助"/>
    <n v="25"/>
    <s v="補助"/>
    <n v="5"/>
    <m/>
    <m/>
    <m/>
    <m/>
    <m/>
    <m/>
    <s v="修繕"/>
    <s v="修繕（支承モルタル補修）"/>
    <n v="2020"/>
    <n v="2021.03"/>
    <m/>
    <s v=""/>
    <s v="修繕"/>
    <n v="2020"/>
    <n v="2025"/>
    <s v="修繕"/>
    <n v="2020"/>
    <n v="2025"/>
    <s v="修繕"/>
    <n v="2.85"/>
    <s v="修繕"/>
    <n v="2020"/>
    <n v="2026"/>
    <s v="修繕"/>
    <n v="2020"/>
    <n v="2026"/>
    <n v="575"/>
  </r>
  <r>
    <x v="3175"/>
    <x v="4"/>
    <x v="399"/>
    <s v="日東東雲線"/>
    <n v="1970"/>
    <n v="99.8"/>
    <n v="2016"/>
    <s v="Ⅱ"/>
    <n v="2019"/>
    <s v="Ⅰ"/>
    <n v="2019"/>
    <s v="Ⅰ"/>
    <x v="0"/>
    <x v="0"/>
    <m/>
    <m/>
    <n v="2024"/>
    <s v=""/>
    <s v=""/>
    <s v="修繕"/>
    <m/>
    <s v=""/>
    <s v=""/>
    <m/>
    <m/>
    <m/>
    <m/>
    <m/>
    <m/>
    <m/>
    <m/>
    <m/>
    <m/>
    <m/>
    <m/>
    <m/>
    <m/>
    <m/>
    <m/>
    <s v=""/>
    <m/>
    <m/>
    <s v="伸縮装置取替、防護柵部分補修、地覆補修、上・下部断面補修、ひび割れ補修"/>
    <m/>
    <s v="2016.09"/>
    <m/>
    <s v="2018.11"/>
    <s v=""/>
    <s v=""/>
    <m/>
    <s v=""/>
    <m/>
    <s v=""/>
    <m/>
    <m/>
    <m/>
    <m/>
    <m/>
    <m/>
    <m/>
    <m/>
    <m/>
    <m/>
    <m/>
    <m/>
    <m/>
    <m/>
    <m/>
  </r>
  <r>
    <x v="3176"/>
    <x v="4"/>
    <x v="2700"/>
    <s v="日東東雲線"/>
    <n v="1963"/>
    <n v="14"/>
    <n v="2016"/>
    <s v="Ⅱ"/>
    <n v="2019"/>
    <s v="Ⅰ"/>
    <n v="2019"/>
    <s v="Ⅰ"/>
    <x v="0"/>
    <x v="0"/>
    <m/>
    <m/>
    <n v="2024"/>
    <s v=""/>
    <s v=""/>
    <s v="修繕"/>
    <m/>
    <s v=""/>
    <s v=""/>
    <m/>
    <m/>
    <m/>
    <m/>
    <m/>
    <m/>
    <m/>
    <m/>
    <m/>
    <m/>
    <m/>
    <m/>
    <m/>
    <m/>
    <m/>
    <m/>
    <s v=""/>
    <m/>
    <m/>
    <s v="伸縮装置取替、橋面防水、地覆補修、上・下部断面補修、ひび割れ補修"/>
    <m/>
    <s v="2016.09"/>
    <m/>
    <s v="2018.11"/>
    <s v=""/>
    <s v=""/>
    <m/>
    <s v=""/>
    <m/>
    <s v=""/>
    <m/>
    <m/>
    <m/>
    <m/>
    <m/>
    <m/>
    <m/>
    <m/>
    <m/>
    <m/>
    <m/>
    <m/>
    <m/>
    <m/>
    <m/>
  </r>
  <r>
    <x v="3177"/>
    <x v="4"/>
    <x v="2701"/>
    <s v="日東東雲線"/>
    <n v="2004"/>
    <n v="46.3"/>
    <n v="2018"/>
    <s v="Ⅰ"/>
    <n v="2018"/>
    <s v="Ⅰ"/>
    <n v="2018"/>
    <s v="Ⅰ"/>
    <x v="6"/>
    <x v="0"/>
    <m/>
    <m/>
    <n v="2023"/>
    <s v=""/>
    <s v=""/>
    <s v="修繕"/>
    <m/>
    <s v=""/>
    <s v=""/>
    <m/>
    <m/>
    <m/>
    <m/>
    <m/>
    <m/>
    <m/>
    <m/>
    <m/>
    <m/>
    <m/>
    <m/>
    <m/>
    <m/>
    <m/>
    <m/>
    <m/>
    <m/>
    <m/>
    <m/>
    <m/>
    <m/>
    <m/>
    <m/>
    <s v=""/>
    <s v=""/>
    <m/>
    <s v=""/>
    <m/>
    <s v=""/>
    <m/>
    <m/>
    <m/>
    <m/>
    <m/>
    <m/>
    <m/>
    <m/>
    <m/>
    <m/>
    <m/>
    <m/>
    <m/>
    <m/>
    <m/>
  </r>
  <r>
    <x v="3178"/>
    <x v="4"/>
    <x v="1385"/>
    <s v="瑞生下士別線"/>
    <n v="1972"/>
    <n v="5"/>
    <n v="2017"/>
    <s v="Ⅰ"/>
    <n v="2017"/>
    <s v="Ⅰ"/>
    <n v="2022"/>
    <s v="Ⅱ"/>
    <x v="2"/>
    <x v="2"/>
    <m/>
    <m/>
    <n v="2027"/>
    <s v=""/>
    <s v=""/>
    <s v="修繕"/>
    <m/>
    <s v=""/>
    <s v=""/>
    <m/>
    <m/>
    <m/>
    <m/>
    <m/>
    <m/>
    <m/>
    <m/>
    <m/>
    <m/>
    <m/>
    <m/>
    <m/>
    <m/>
    <m/>
    <m/>
    <m/>
    <m/>
    <m/>
    <m/>
    <m/>
    <m/>
    <m/>
    <m/>
    <s v=""/>
    <s v=""/>
    <m/>
    <s v=""/>
    <m/>
    <s v=""/>
    <m/>
    <m/>
    <m/>
    <m/>
    <m/>
    <m/>
    <m/>
    <m/>
    <m/>
    <m/>
    <m/>
    <m/>
    <m/>
    <m/>
    <m/>
  </r>
  <r>
    <x v="3179"/>
    <x v="4"/>
    <x v="465"/>
    <s v="瑞生下士別線"/>
    <n v="1982"/>
    <n v="7"/>
    <n v="2017"/>
    <s v="Ⅱ"/>
    <n v="2017"/>
    <s v="Ⅱ"/>
    <n v="2022"/>
    <s v="Ⅱ"/>
    <x v="2"/>
    <x v="2"/>
    <m/>
    <m/>
    <n v="2027"/>
    <s v=""/>
    <s v=""/>
    <s v="修繕"/>
    <m/>
    <s v=""/>
    <s v=""/>
    <m/>
    <m/>
    <m/>
    <m/>
    <m/>
    <m/>
    <m/>
    <m/>
    <m/>
    <m/>
    <m/>
    <m/>
    <m/>
    <m/>
    <m/>
    <m/>
    <m/>
    <m/>
    <m/>
    <m/>
    <m/>
    <m/>
    <m/>
    <m/>
    <s v=""/>
    <s v=""/>
    <m/>
    <s v=""/>
    <m/>
    <s v=""/>
    <m/>
    <m/>
    <m/>
    <m/>
    <m/>
    <m/>
    <m/>
    <m/>
    <m/>
    <m/>
    <m/>
    <m/>
    <m/>
    <m/>
    <s v=""/>
  </r>
  <r>
    <x v="3180"/>
    <x v="4"/>
    <x v="2702"/>
    <s v="瑞生下士別線"/>
    <n v="1962"/>
    <n v="36"/>
    <n v="2017"/>
    <s v="Ⅰ"/>
    <n v="2017"/>
    <s v="Ⅰ"/>
    <n v="2022"/>
    <s v="Ⅱ"/>
    <x v="2"/>
    <x v="2"/>
    <m/>
    <m/>
    <n v="2027"/>
    <s v=""/>
    <s v=""/>
    <s v="修繕"/>
    <m/>
    <s v=""/>
    <s v=""/>
    <m/>
    <m/>
    <m/>
    <m/>
    <m/>
    <m/>
    <m/>
    <m/>
    <m/>
    <m/>
    <m/>
    <m/>
    <m/>
    <m/>
    <m/>
    <m/>
    <s v=""/>
    <m/>
    <m/>
    <m/>
    <m/>
    <m/>
    <m/>
    <m/>
    <s v=""/>
    <s v=""/>
    <m/>
    <s v=""/>
    <m/>
    <s v=""/>
    <m/>
    <m/>
    <m/>
    <m/>
    <m/>
    <m/>
    <m/>
    <m/>
    <m/>
    <m/>
    <m/>
    <m/>
    <m/>
    <m/>
    <m/>
  </r>
  <r>
    <x v="3181"/>
    <x v="4"/>
    <x v="228"/>
    <s v="瑞生下士別線"/>
    <n v="1970"/>
    <n v="7"/>
    <n v="2017"/>
    <s v="Ⅰ"/>
    <n v="2017"/>
    <s v="Ⅰ"/>
    <n v="2022"/>
    <s v="Ⅰ"/>
    <x v="2"/>
    <x v="0"/>
    <m/>
    <m/>
    <n v="2027"/>
    <s v=""/>
    <s v=""/>
    <s v="修繕"/>
    <m/>
    <s v=""/>
    <s v=""/>
    <m/>
    <m/>
    <m/>
    <m/>
    <m/>
    <m/>
    <m/>
    <m/>
    <m/>
    <m/>
    <m/>
    <m/>
    <m/>
    <m/>
    <m/>
    <m/>
    <m/>
    <m/>
    <m/>
    <m/>
    <m/>
    <m/>
    <m/>
    <m/>
    <s v=""/>
    <s v=""/>
    <m/>
    <s v=""/>
    <m/>
    <s v=""/>
    <m/>
    <m/>
    <m/>
    <m/>
    <m/>
    <m/>
    <m/>
    <m/>
    <m/>
    <m/>
    <m/>
    <m/>
    <m/>
    <m/>
    <m/>
  </r>
  <r>
    <x v="3182"/>
    <x v="4"/>
    <x v="2703"/>
    <s v="上富良野中富良野線"/>
    <n v="1982"/>
    <n v="10.1"/>
    <n v="2018"/>
    <s v="Ⅰ"/>
    <n v="2018"/>
    <s v="Ⅰ"/>
    <n v="2018"/>
    <s v="Ⅰ"/>
    <x v="6"/>
    <x v="0"/>
    <m/>
    <m/>
    <n v="2023"/>
    <s v=""/>
    <s v=""/>
    <s v="修繕"/>
    <m/>
    <s v=""/>
    <s v=""/>
    <m/>
    <m/>
    <m/>
    <m/>
    <m/>
    <m/>
    <m/>
    <m/>
    <m/>
    <m/>
    <m/>
    <m/>
    <m/>
    <m/>
    <m/>
    <m/>
    <m/>
    <m/>
    <m/>
    <m/>
    <m/>
    <m/>
    <m/>
    <m/>
    <s v=""/>
    <s v=""/>
    <m/>
    <s v=""/>
    <m/>
    <s v=""/>
    <m/>
    <m/>
    <m/>
    <m/>
    <m/>
    <m/>
    <m/>
    <m/>
    <m/>
    <m/>
    <m/>
    <m/>
    <m/>
    <m/>
    <m/>
  </r>
  <r>
    <x v="3183"/>
    <x v="4"/>
    <x v="2704"/>
    <s v="上富良野中富良野線"/>
    <n v="1981"/>
    <n v="8.4"/>
    <n v="2018"/>
    <s v="Ⅱ"/>
    <n v="2018"/>
    <s v="Ⅱ"/>
    <n v="2018"/>
    <s v="Ⅱ"/>
    <x v="6"/>
    <x v="2"/>
    <m/>
    <m/>
    <n v="2023"/>
    <s v=""/>
    <m/>
    <s v="修繕"/>
    <m/>
    <s v=""/>
    <s v=""/>
    <m/>
    <m/>
    <m/>
    <m/>
    <m/>
    <m/>
    <m/>
    <m/>
    <m/>
    <m/>
    <m/>
    <m/>
    <m/>
    <m/>
    <m/>
    <m/>
    <m/>
    <m/>
    <m/>
    <m/>
    <m/>
    <m/>
    <m/>
    <m/>
    <s v="修繕"/>
    <s v=""/>
    <m/>
    <s v=""/>
    <m/>
    <s v=""/>
    <m/>
    <m/>
    <m/>
    <m/>
    <m/>
    <m/>
    <m/>
    <m/>
    <m/>
    <m/>
    <m/>
    <m/>
    <m/>
    <m/>
    <s v=""/>
  </r>
  <r>
    <x v="3184"/>
    <x v="4"/>
    <x v="2705"/>
    <s v="上富良野中富良野線"/>
    <n v="1980"/>
    <n v="3"/>
    <n v="2017"/>
    <s v="Ⅰ"/>
    <n v="2017"/>
    <s v="Ⅰ"/>
    <n v="2022"/>
    <s v="Ⅰ"/>
    <x v="2"/>
    <x v="0"/>
    <m/>
    <m/>
    <n v="2027"/>
    <s v=""/>
    <s v=""/>
    <s v="修繕"/>
    <m/>
    <s v=""/>
    <s v=""/>
    <m/>
    <m/>
    <m/>
    <m/>
    <m/>
    <m/>
    <m/>
    <m/>
    <m/>
    <m/>
    <m/>
    <m/>
    <m/>
    <m/>
    <m/>
    <m/>
    <m/>
    <m/>
    <m/>
    <m/>
    <m/>
    <m/>
    <m/>
    <m/>
    <s v=""/>
    <s v=""/>
    <m/>
    <s v=""/>
    <m/>
    <s v=""/>
    <m/>
    <m/>
    <m/>
    <m/>
    <m/>
    <m/>
    <m/>
    <m/>
    <m/>
    <m/>
    <m/>
    <m/>
    <m/>
    <m/>
    <m/>
  </r>
  <r>
    <x v="3185"/>
    <x v="4"/>
    <x v="2706"/>
    <s v="上富良野中富良野線"/>
    <n v="1982"/>
    <n v="3"/>
    <n v="2016"/>
    <s v="Ⅰ"/>
    <n v="2021"/>
    <s v="Ⅰ"/>
    <n v="2021"/>
    <s v="Ⅰ"/>
    <x v="5"/>
    <x v="0"/>
    <m/>
    <m/>
    <n v="2026"/>
    <s v=""/>
    <s v=""/>
    <s v="修繕"/>
    <m/>
    <s v=""/>
    <s v=""/>
    <m/>
    <m/>
    <m/>
    <m/>
    <m/>
    <m/>
    <m/>
    <m/>
    <m/>
    <m/>
    <m/>
    <m/>
    <m/>
    <m/>
    <m/>
    <m/>
    <m/>
    <m/>
    <m/>
    <m/>
    <m/>
    <m/>
    <m/>
    <m/>
    <s v=""/>
    <s v=""/>
    <m/>
    <s v=""/>
    <m/>
    <s v=""/>
    <m/>
    <m/>
    <m/>
    <m/>
    <m/>
    <m/>
    <m/>
    <m/>
    <m/>
    <m/>
    <m/>
    <m/>
    <m/>
    <m/>
    <m/>
  </r>
  <r>
    <x v="3186"/>
    <x v="4"/>
    <x v="436"/>
    <s v="東陽多寄線"/>
    <n v="1977"/>
    <n v="8"/>
    <n v="2017"/>
    <s v="Ⅰ"/>
    <n v="2017"/>
    <s v="Ⅰ"/>
    <n v="2022"/>
    <s v="Ⅰ"/>
    <x v="2"/>
    <x v="0"/>
    <m/>
    <m/>
    <n v="2027"/>
    <s v=""/>
    <s v=""/>
    <s v="修繕"/>
    <m/>
    <s v=""/>
    <s v=""/>
    <m/>
    <m/>
    <m/>
    <m/>
    <m/>
    <m/>
    <m/>
    <m/>
    <m/>
    <m/>
    <m/>
    <m/>
    <m/>
    <m/>
    <m/>
    <m/>
    <m/>
    <m/>
    <m/>
    <m/>
    <m/>
    <m/>
    <m/>
    <m/>
    <s v=""/>
    <s v=""/>
    <m/>
    <s v=""/>
    <m/>
    <s v=""/>
    <m/>
    <m/>
    <m/>
    <m/>
    <m/>
    <m/>
    <m/>
    <m/>
    <m/>
    <m/>
    <m/>
    <m/>
    <m/>
    <m/>
    <m/>
  </r>
  <r>
    <x v="3187"/>
    <x v="4"/>
    <x v="2707"/>
    <s v="共和嵐山線"/>
    <n v="1989"/>
    <n v="8"/>
    <n v="2017"/>
    <s v="Ⅰ"/>
    <n v="2017"/>
    <s v="Ⅰ"/>
    <n v="2022"/>
    <s v="Ⅰ"/>
    <x v="2"/>
    <x v="0"/>
    <m/>
    <m/>
    <n v="2027"/>
    <s v=""/>
    <s v=""/>
    <s v="修繕"/>
    <m/>
    <s v=""/>
    <s v=""/>
    <m/>
    <m/>
    <m/>
    <m/>
    <m/>
    <m/>
    <m/>
    <m/>
    <m/>
    <m/>
    <m/>
    <m/>
    <m/>
    <m/>
    <m/>
    <m/>
    <m/>
    <m/>
    <m/>
    <m/>
    <m/>
    <m/>
    <m/>
    <m/>
    <s v=""/>
    <s v=""/>
    <m/>
    <s v=""/>
    <m/>
    <s v=""/>
    <m/>
    <m/>
    <m/>
    <m/>
    <m/>
    <m/>
    <m/>
    <m/>
    <m/>
    <m/>
    <m/>
    <m/>
    <m/>
    <m/>
    <m/>
  </r>
  <r>
    <x v="3188"/>
    <x v="4"/>
    <x v="2708"/>
    <s v="共和嵐山線"/>
    <n v="1972"/>
    <n v="11.4"/>
    <n v="2018"/>
    <s v="Ⅱ"/>
    <n v="2018"/>
    <s v="Ⅱ"/>
    <n v="2018"/>
    <s v="Ⅱ"/>
    <x v="6"/>
    <x v="2"/>
    <m/>
    <m/>
    <n v="2023"/>
    <s v=""/>
    <m/>
    <s v="修繕"/>
    <m/>
    <s v=""/>
    <s v=""/>
    <m/>
    <m/>
    <m/>
    <m/>
    <m/>
    <m/>
    <m/>
    <m/>
    <m/>
    <m/>
    <m/>
    <m/>
    <m/>
    <m/>
    <m/>
    <m/>
    <m/>
    <m/>
    <m/>
    <m/>
    <m/>
    <m/>
    <m/>
    <m/>
    <s v="修繕"/>
    <s v=""/>
    <m/>
    <s v=""/>
    <m/>
    <s v=""/>
    <m/>
    <m/>
    <m/>
    <m/>
    <m/>
    <m/>
    <m/>
    <m/>
    <m/>
    <m/>
    <m/>
    <m/>
    <m/>
    <m/>
    <s v=""/>
  </r>
  <r>
    <x v="3189"/>
    <x v="4"/>
    <x v="2709"/>
    <s v="共和嵐山線"/>
    <n v="1972"/>
    <n v="5.3"/>
    <n v="2018"/>
    <s v="Ⅱ"/>
    <n v="2018"/>
    <s v="Ⅱ"/>
    <n v="2018"/>
    <s v="Ⅱ"/>
    <x v="6"/>
    <x v="2"/>
    <m/>
    <m/>
    <n v="2023"/>
    <s v=""/>
    <m/>
    <s v="修繕"/>
    <m/>
    <s v=""/>
    <s v=""/>
    <m/>
    <m/>
    <m/>
    <m/>
    <m/>
    <m/>
    <m/>
    <m/>
    <m/>
    <m/>
    <m/>
    <m/>
    <m/>
    <m/>
    <m/>
    <m/>
    <m/>
    <m/>
    <m/>
    <m/>
    <m/>
    <m/>
    <m/>
    <m/>
    <s v="修繕"/>
    <s v=""/>
    <m/>
    <s v=""/>
    <m/>
    <s v=""/>
    <m/>
    <m/>
    <m/>
    <m/>
    <m/>
    <m/>
    <m/>
    <m/>
    <m/>
    <m/>
    <m/>
    <m/>
    <m/>
    <m/>
    <s v=""/>
  </r>
  <r>
    <x v="3190"/>
    <x v="4"/>
    <x v="2710"/>
    <s v="共和嵐山線"/>
    <n v="1973"/>
    <n v="10.3"/>
    <n v="2018"/>
    <s v="Ⅱ"/>
    <n v="2018"/>
    <s v="Ⅱ"/>
    <n v="2018"/>
    <s v="Ⅱ"/>
    <x v="6"/>
    <x v="2"/>
    <m/>
    <m/>
    <n v="2023"/>
    <s v=""/>
    <m/>
    <s v="修繕"/>
    <m/>
    <s v=""/>
    <s v=""/>
    <m/>
    <m/>
    <m/>
    <m/>
    <m/>
    <m/>
    <m/>
    <m/>
    <m/>
    <m/>
    <m/>
    <m/>
    <m/>
    <m/>
    <m/>
    <m/>
    <m/>
    <m/>
    <m/>
    <m/>
    <m/>
    <m/>
    <m/>
    <m/>
    <s v="修繕"/>
    <s v=""/>
    <m/>
    <s v=""/>
    <m/>
    <s v=""/>
    <m/>
    <m/>
    <m/>
    <m/>
    <m/>
    <m/>
    <m/>
    <m/>
    <m/>
    <m/>
    <m/>
    <m/>
    <m/>
    <m/>
    <s v=""/>
  </r>
  <r>
    <x v="3191"/>
    <x v="4"/>
    <x v="1096"/>
    <s v="共和嵐山線"/>
    <n v="1972"/>
    <n v="51"/>
    <n v="2018"/>
    <s v="Ⅰ"/>
    <n v="2018"/>
    <s v="Ⅰ"/>
    <n v="2018"/>
    <s v="Ⅰ"/>
    <x v="6"/>
    <x v="0"/>
    <m/>
    <m/>
    <n v="2023"/>
    <s v=""/>
    <s v=""/>
    <s v="修繕"/>
    <m/>
    <s v=""/>
    <s v=""/>
    <m/>
    <m/>
    <m/>
    <m/>
    <m/>
    <m/>
    <m/>
    <m/>
    <m/>
    <m/>
    <m/>
    <m/>
    <m/>
    <m/>
    <m/>
    <m/>
    <s v=""/>
    <m/>
    <m/>
    <m/>
    <m/>
    <m/>
    <m/>
    <m/>
    <s v=""/>
    <s v=""/>
    <m/>
    <s v=""/>
    <m/>
    <s v=""/>
    <m/>
    <m/>
    <m/>
    <m/>
    <m/>
    <m/>
    <m/>
    <m/>
    <m/>
    <m/>
    <m/>
    <m/>
    <m/>
    <m/>
    <m/>
  </r>
  <r>
    <x v="3192"/>
    <x v="4"/>
    <x v="2711"/>
    <s v="共和嵐山線"/>
    <n v="2004"/>
    <n v="12.6"/>
    <n v="2018"/>
    <s v="Ⅰ"/>
    <n v="2018"/>
    <s v="Ⅰ"/>
    <n v="2018"/>
    <s v="Ⅰ"/>
    <x v="6"/>
    <x v="0"/>
    <m/>
    <m/>
    <n v="2023"/>
    <s v=""/>
    <s v=""/>
    <s v="修繕"/>
    <m/>
    <s v=""/>
    <s v=""/>
    <m/>
    <m/>
    <m/>
    <m/>
    <m/>
    <m/>
    <m/>
    <m/>
    <m/>
    <m/>
    <m/>
    <m/>
    <m/>
    <m/>
    <m/>
    <m/>
    <m/>
    <m/>
    <m/>
    <m/>
    <m/>
    <m/>
    <m/>
    <m/>
    <s v=""/>
    <s v=""/>
    <m/>
    <s v=""/>
    <m/>
    <s v=""/>
    <m/>
    <m/>
    <m/>
    <m/>
    <m/>
    <m/>
    <m/>
    <m/>
    <m/>
    <m/>
    <m/>
    <m/>
    <m/>
    <m/>
    <m/>
  </r>
  <r>
    <x v="3193"/>
    <x v="4"/>
    <x v="327"/>
    <s v="武徳下士別線"/>
    <n v="1981"/>
    <n v="2"/>
    <n v="2018"/>
    <s v="Ⅰ"/>
    <n v="2018"/>
    <s v="Ⅰ"/>
    <n v="2018"/>
    <s v="Ⅰ"/>
    <x v="6"/>
    <x v="0"/>
    <m/>
    <m/>
    <n v="2023"/>
    <s v=""/>
    <s v=""/>
    <s v="修繕"/>
    <m/>
    <s v=""/>
    <s v=""/>
    <m/>
    <m/>
    <m/>
    <m/>
    <m/>
    <m/>
    <m/>
    <m/>
    <m/>
    <m/>
    <m/>
    <m/>
    <m/>
    <m/>
    <m/>
    <m/>
    <m/>
    <m/>
    <m/>
    <m/>
    <m/>
    <m/>
    <m/>
    <m/>
    <s v=""/>
    <s v=""/>
    <m/>
    <s v=""/>
    <m/>
    <s v=""/>
    <m/>
    <m/>
    <m/>
    <m/>
    <m/>
    <m/>
    <m/>
    <m/>
    <m/>
    <m/>
    <m/>
    <m/>
    <m/>
    <m/>
    <m/>
  </r>
  <r>
    <x v="3194"/>
    <x v="4"/>
    <x v="747"/>
    <s v="武徳下士別線"/>
    <n v="1982"/>
    <n v="9"/>
    <n v="2018"/>
    <s v="Ⅰ"/>
    <n v="2018"/>
    <s v="Ⅰ"/>
    <n v="2018"/>
    <s v="Ⅰ"/>
    <x v="6"/>
    <x v="0"/>
    <m/>
    <m/>
    <n v="2023"/>
    <s v=""/>
    <s v=""/>
    <s v="修繕"/>
    <m/>
    <s v=""/>
    <s v=""/>
    <m/>
    <m/>
    <m/>
    <m/>
    <m/>
    <m/>
    <m/>
    <m/>
    <m/>
    <m/>
    <m/>
    <m/>
    <m/>
    <m/>
    <m/>
    <m/>
    <m/>
    <m/>
    <m/>
    <m/>
    <m/>
    <m/>
    <m/>
    <m/>
    <s v=""/>
    <s v=""/>
    <m/>
    <s v=""/>
    <m/>
    <s v=""/>
    <m/>
    <m/>
    <m/>
    <m/>
    <m/>
    <m/>
    <m/>
    <m/>
    <m/>
    <m/>
    <m/>
    <m/>
    <m/>
    <m/>
    <m/>
  </r>
  <r>
    <x v="3195"/>
    <x v="4"/>
    <x v="1903"/>
    <s v="武徳下士別線"/>
    <n v="1982"/>
    <n v="10.6"/>
    <n v="2017"/>
    <s v="Ⅱ"/>
    <n v="2017"/>
    <s v="Ⅱ"/>
    <n v="2022"/>
    <s v="Ⅱ"/>
    <x v="2"/>
    <x v="2"/>
    <m/>
    <m/>
    <n v="2027"/>
    <s v=""/>
    <s v=""/>
    <s v="修繕"/>
    <m/>
    <s v=""/>
    <s v=""/>
    <m/>
    <m/>
    <m/>
    <m/>
    <m/>
    <m/>
    <m/>
    <m/>
    <m/>
    <m/>
    <m/>
    <m/>
    <m/>
    <m/>
    <m/>
    <m/>
    <m/>
    <m/>
    <m/>
    <m/>
    <m/>
    <m/>
    <m/>
    <m/>
    <s v=""/>
    <s v=""/>
    <m/>
    <s v=""/>
    <m/>
    <s v=""/>
    <m/>
    <m/>
    <m/>
    <m/>
    <m/>
    <m/>
    <m/>
    <m/>
    <m/>
    <m/>
    <m/>
    <m/>
    <m/>
    <m/>
    <s v=""/>
  </r>
  <r>
    <x v="3196"/>
    <x v="4"/>
    <x v="2712"/>
    <s v="武徳下士別線"/>
    <n v="1981"/>
    <n v="26.3"/>
    <n v="2017"/>
    <s v="Ⅱ"/>
    <n v="2017"/>
    <s v="Ⅱ"/>
    <n v="2022"/>
    <s v="Ⅱ"/>
    <x v="2"/>
    <x v="2"/>
    <m/>
    <m/>
    <n v="2027"/>
    <s v=""/>
    <s v=""/>
    <s v="修繕"/>
    <m/>
    <s v=""/>
    <s v=""/>
    <m/>
    <m/>
    <m/>
    <m/>
    <m/>
    <m/>
    <m/>
    <m/>
    <m/>
    <m/>
    <m/>
    <m/>
    <m/>
    <m/>
    <m/>
    <m/>
    <m/>
    <m/>
    <m/>
    <m/>
    <m/>
    <m/>
    <m/>
    <m/>
    <s v=""/>
    <s v=""/>
    <m/>
    <s v=""/>
    <m/>
    <s v=""/>
    <m/>
    <m/>
    <m/>
    <m/>
    <m/>
    <m/>
    <m/>
    <m/>
    <m/>
    <m/>
    <m/>
    <m/>
    <m/>
    <m/>
    <s v=""/>
  </r>
  <r>
    <x v="3197"/>
    <x v="4"/>
    <x v="2713"/>
    <s v="上雨紛台場線"/>
    <n v="1972"/>
    <n v="4.9000000000000004"/>
    <n v="2018"/>
    <s v="Ⅱ"/>
    <n v="2018"/>
    <s v="Ⅱ"/>
    <n v="2018"/>
    <s v="Ⅱ"/>
    <x v="6"/>
    <x v="2"/>
    <m/>
    <m/>
    <n v="2023"/>
    <s v=""/>
    <m/>
    <s v="修繕"/>
    <m/>
    <s v=""/>
    <s v=""/>
    <m/>
    <m/>
    <m/>
    <m/>
    <m/>
    <m/>
    <m/>
    <m/>
    <m/>
    <m/>
    <m/>
    <m/>
    <m/>
    <m/>
    <m/>
    <m/>
    <m/>
    <m/>
    <m/>
    <m/>
    <m/>
    <m/>
    <m/>
    <m/>
    <s v="修繕"/>
    <s v=""/>
    <m/>
    <s v=""/>
    <m/>
    <s v=""/>
    <m/>
    <m/>
    <m/>
    <m/>
    <m/>
    <m/>
    <m/>
    <m/>
    <m/>
    <m/>
    <m/>
    <m/>
    <m/>
    <m/>
    <s v=""/>
  </r>
  <r>
    <x v="3198"/>
    <x v="4"/>
    <x v="2714"/>
    <s v="上雨紛台場線"/>
    <n v="1974"/>
    <n v="27.9"/>
    <n v="2018"/>
    <s v="Ⅱ"/>
    <n v="2018"/>
    <s v="Ⅱ"/>
    <n v="2018"/>
    <s v="Ⅱ"/>
    <x v="6"/>
    <x v="2"/>
    <m/>
    <m/>
    <n v="2023"/>
    <s v=""/>
    <m/>
    <s v="更新※"/>
    <m/>
    <s v=""/>
    <s v=""/>
    <m/>
    <m/>
    <m/>
    <m/>
    <m/>
    <m/>
    <m/>
    <m/>
    <m/>
    <m/>
    <m/>
    <m/>
    <m/>
    <m/>
    <m/>
    <m/>
    <m/>
    <m/>
    <m/>
    <m/>
    <m/>
    <m/>
    <m/>
    <m/>
    <s v="更新"/>
    <s v=""/>
    <m/>
    <s v=""/>
    <m/>
    <s v=""/>
    <m/>
    <m/>
    <m/>
    <m/>
    <m/>
    <m/>
    <m/>
    <m/>
    <m/>
    <m/>
    <m/>
    <m/>
    <m/>
    <m/>
    <s v=""/>
  </r>
  <r>
    <x v="3199"/>
    <x v="4"/>
    <x v="1901"/>
    <s v="上雨紛台場線"/>
    <n v="2000"/>
    <n v="29.2"/>
    <n v="2017"/>
    <s v="Ⅰ"/>
    <n v="2017"/>
    <s v="Ⅰ"/>
    <n v="2022"/>
    <s v="Ⅰ"/>
    <x v="2"/>
    <x v="0"/>
    <m/>
    <m/>
    <n v="2027"/>
    <s v=""/>
    <s v=""/>
    <s v="修繕"/>
    <m/>
    <s v=""/>
    <s v=""/>
    <m/>
    <m/>
    <m/>
    <m/>
    <m/>
    <m/>
    <m/>
    <m/>
    <m/>
    <m/>
    <m/>
    <m/>
    <m/>
    <m/>
    <m/>
    <m/>
    <m/>
    <m/>
    <m/>
    <m/>
    <m/>
    <m/>
    <m/>
    <m/>
    <s v=""/>
    <s v=""/>
    <m/>
    <s v=""/>
    <m/>
    <s v=""/>
    <m/>
    <m/>
    <m/>
    <m/>
    <m/>
    <m/>
    <m/>
    <m/>
    <m/>
    <m/>
    <m/>
    <m/>
    <m/>
    <m/>
    <m/>
  </r>
  <r>
    <x v="3200"/>
    <x v="4"/>
    <x v="2715"/>
    <s v="上雨紛台場線"/>
    <n v="1997"/>
    <n v="39.9"/>
    <n v="2017"/>
    <s v="Ⅱ"/>
    <n v="2017"/>
    <s v="Ⅱ"/>
    <n v="2022"/>
    <s v="Ⅱ"/>
    <x v="2"/>
    <x v="2"/>
    <m/>
    <m/>
    <n v="2027"/>
    <s v=""/>
    <s v=""/>
    <s v="修繕"/>
    <m/>
    <s v=""/>
    <s v=""/>
    <m/>
    <m/>
    <m/>
    <m/>
    <m/>
    <m/>
    <m/>
    <m/>
    <m/>
    <m/>
    <m/>
    <m/>
    <m/>
    <m/>
    <m/>
    <m/>
    <m/>
    <m/>
    <m/>
    <m/>
    <m/>
    <m/>
    <m/>
    <m/>
    <s v=""/>
    <s v=""/>
    <m/>
    <s v=""/>
    <m/>
    <s v=""/>
    <m/>
    <m/>
    <m/>
    <m/>
    <m/>
    <m/>
    <m/>
    <m/>
    <m/>
    <m/>
    <m/>
    <m/>
    <m/>
    <m/>
    <s v=""/>
  </r>
  <r>
    <x v="3201"/>
    <x v="4"/>
    <x v="93"/>
    <s v="上雨紛台場線"/>
    <n v="1987"/>
    <n v="13"/>
    <n v="2017"/>
    <s v="Ⅰ"/>
    <n v="2017"/>
    <s v="Ⅰ"/>
    <n v="2022"/>
    <s v="Ⅰ"/>
    <x v="2"/>
    <x v="0"/>
    <m/>
    <m/>
    <n v="2027"/>
    <s v=""/>
    <s v=""/>
    <s v="修繕"/>
    <m/>
    <s v=""/>
    <s v=""/>
    <m/>
    <m/>
    <m/>
    <m/>
    <m/>
    <m/>
    <m/>
    <m/>
    <m/>
    <m/>
    <m/>
    <m/>
    <m/>
    <m/>
    <m/>
    <m/>
    <m/>
    <m/>
    <m/>
    <m/>
    <m/>
    <m/>
    <m/>
    <m/>
    <s v=""/>
    <s v=""/>
    <m/>
    <s v=""/>
    <m/>
    <s v=""/>
    <m/>
    <m/>
    <m/>
    <m/>
    <m/>
    <m/>
    <m/>
    <m/>
    <m/>
    <m/>
    <m/>
    <m/>
    <m/>
    <m/>
    <m/>
  </r>
  <r>
    <x v="3202"/>
    <x v="4"/>
    <x v="2716"/>
    <s v="伊文政和線"/>
    <n v="1969"/>
    <n v="9"/>
    <n v="2017"/>
    <s v="Ⅲ"/>
    <n v="2017"/>
    <s v="Ⅲ"/>
    <n v="2022"/>
    <s v="Ⅲ"/>
    <x v="2"/>
    <x v="1"/>
    <m/>
    <m/>
    <n v="2027"/>
    <s v="修繕"/>
    <s v="修繕"/>
    <s v="修繕"/>
    <s v="修繕"/>
    <n v="2022"/>
    <n v="2023"/>
    <m/>
    <m/>
    <s v="補助"/>
    <n v="9.6999999999999993"/>
    <m/>
    <m/>
    <m/>
    <m/>
    <m/>
    <m/>
    <m/>
    <m/>
    <s v="補助"/>
    <n v="9.6999999999999993"/>
    <m/>
    <m/>
    <s v="補助"/>
    <n v="5"/>
    <s v="修繕"/>
    <s v="支承補修（補修橋梁多数による平準化）"/>
    <m/>
    <m/>
    <m/>
    <m/>
    <s v=""/>
    <s v=""/>
    <m/>
    <s v=""/>
    <m/>
    <s v=""/>
    <s v="修繕"/>
    <n v="2022"/>
    <n v="2023"/>
    <s v="修繕"/>
    <n v="2022"/>
    <n v="2023"/>
    <s v="修繕"/>
    <n v="4.8"/>
    <m/>
    <m/>
    <m/>
    <m/>
    <m/>
    <m/>
    <n v="15"/>
  </r>
  <r>
    <x v="3203"/>
    <x v="4"/>
    <x v="2717"/>
    <s v="伊文政和線"/>
    <n v="1993"/>
    <n v="148.1"/>
    <n v="2017"/>
    <s v="Ⅱ"/>
    <n v="2017"/>
    <s v="Ⅱ"/>
    <n v="2022"/>
    <s v="Ⅰ"/>
    <x v="2"/>
    <x v="0"/>
    <m/>
    <m/>
    <n v="2027"/>
    <s v=""/>
    <s v=""/>
    <s v="修繕"/>
    <m/>
    <s v=""/>
    <s v=""/>
    <m/>
    <m/>
    <m/>
    <m/>
    <m/>
    <m/>
    <m/>
    <m/>
    <m/>
    <m/>
    <m/>
    <m/>
    <m/>
    <m/>
    <m/>
    <m/>
    <m/>
    <m/>
    <m/>
    <m/>
    <m/>
    <m/>
    <m/>
    <m/>
    <s v=""/>
    <s v=""/>
    <m/>
    <s v=""/>
    <m/>
    <s v=""/>
    <m/>
    <m/>
    <m/>
    <m/>
    <m/>
    <m/>
    <m/>
    <m/>
    <m/>
    <m/>
    <m/>
    <m/>
    <m/>
    <m/>
    <s v=""/>
  </r>
  <r>
    <x v="3204"/>
    <x v="4"/>
    <x v="2718"/>
    <s v="日進名寄線"/>
    <n v="2004"/>
    <n v="37.799999999999997"/>
    <n v="2017"/>
    <s v="Ⅰ"/>
    <n v="2017"/>
    <s v="Ⅰ"/>
    <n v="2022"/>
    <s v="Ⅰ"/>
    <x v="2"/>
    <x v="0"/>
    <m/>
    <m/>
    <n v="2027"/>
    <s v=""/>
    <s v=""/>
    <s v="修繕"/>
    <m/>
    <s v=""/>
    <s v=""/>
    <m/>
    <m/>
    <m/>
    <m/>
    <m/>
    <m/>
    <m/>
    <m/>
    <m/>
    <m/>
    <m/>
    <m/>
    <m/>
    <m/>
    <m/>
    <m/>
    <m/>
    <m/>
    <m/>
    <m/>
    <m/>
    <m/>
    <m/>
    <m/>
    <s v=""/>
    <s v=""/>
    <m/>
    <s v=""/>
    <m/>
    <s v=""/>
    <m/>
    <m/>
    <m/>
    <m/>
    <m/>
    <m/>
    <m/>
    <m/>
    <m/>
    <m/>
    <m/>
    <m/>
    <m/>
    <m/>
    <m/>
  </r>
  <r>
    <x v="3205"/>
    <x v="4"/>
    <x v="2719"/>
    <s v="日進名寄線"/>
    <n v="1996"/>
    <n v="36.4"/>
    <n v="2017"/>
    <s v="Ⅰ"/>
    <n v="2017"/>
    <s v="Ⅰ"/>
    <n v="2022"/>
    <s v="Ⅰ"/>
    <x v="2"/>
    <x v="0"/>
    <m/>
    <m/>
    <n v="2027"/>
    <s v=""/>
    <s v=""/>
    <s v="修繕"/>
    <m/>
    <s v=""/>
    <s v=""/>
    <m/>
    <m/>
    <m/>
    <m/>
    <m/>
    <m/>
    <m/>
    <m/>
    <m/>
    <m/>
    <m/>
    <m/>
    <m/>
    <m/>
    <m/>
    <m/>
    <s v=""/>
    <m/>
    <m/>
    <m/>
    <m/>
    <m/>
    <m/>
    <m/>
    <s v=""/>
    <s v=""/>
    <m/>
    <s v=""/>
    <m/>
    <s v=""/>
    <m/>
    <m/>
    <m/>
    <m/>
    <m/>
    <m/>
    <m/>
    <m/>
    <m/>
    <m/>
    <m/>
    <m/>
    <m/>
    <m/>
    <m/>
  </r>
  <r>
    <x v="3206"/>
    <x v="4"/>
    <x v="2720"/>
    <s v="日進名寄線"/>
    <n v="1974"/>
    <n v="15.4"/>
    <n v="2018"/>
    <s v="Ⅱ"/>
    <n v="2018"/>
    <s v="Ⅱ"/>
    <n v="2018"/>
    <s v="Ⅱ"/>
    <x v="6"/>
    <x v="2"/>
    <m/>
    <m/>
    <n v="2023"/>
    <s v=""/>
    <s v=""/>
    <s v="修繕"/>
    <m/>
    <s v=""/>
    <s v=""/>
    <m/>
    <m/>
    <m/>
    <m/>
    <m/>
    <m/>
    <m/>
    <m/>
    <m/>
    <m/>
    <m/>
    <m/>
    <m/>
    <m/>
    <m/>
    <m/>
    <m/>
    <m/>
    <m/>
    <m/>
    <m/>
    <m/>
    <m/>
    <m/>
    <m/>
    <s v=""/>
    <m/>
    <s v=""/>
    <m/>
    <s v=""/>
    <m/>
    <m/>
    <m/>
    <m/>
    <m/>
    <m/>
    <m/>
    <m/>
    <m/>
    <m/>
    <m/>
    <m/>
    <m/>
    <m/>
    <s v=""/>
  </r>
  <r>
    <x v="3207"/>
    <x v="4"/>
    <x v="41"/>
    <s v="日進名寄線"/>
    <n v="2004"/>
    <n v="31.3"/>
    <n v="2017"/>
    <s v="Ⅱ"/>
    <n v="2017"/>
    <s v="Ⅱ"/>
    <n v="2022"/>
    <s v="Ⅱ"/>
    <x v="2"/>
    <x v="2"/>
    <m/>
    <m/>
    <n v="2027"/>
    <s v=""/>
    <s v=""/>
    <s v="修繕"/>
    <m/>
    <s v=""/>
    <s v=""/>
    <m/>
    <m/>
    <m/>
    <m/>
    <m/>
    <m/>
    <m/>
    <m/>
    <m/>
    <m/>
    <m/>
    <m/>
    <m/>
    <m/>
    <m/>
    <m/>
    <m/>
    <m/>
    <m/>
    <m/>
    <m/>
    <m/>
    <m/>
    <m/>
    <s v=""/>
    <s v=""/>
    <m/>
    <s v=""/>
    <m/>
    <s v=""/>
    <m/>
    <m/>
    <m/>
    <m/>
    <m/>
    <m/>
    <m/>
    <m/>
    <m/>
    <m/>
    <m/>
    <m/>
    <m/>
    <m/>
    <s v=""/>
  </r>
  <r>
    <x v="3208"/>
    <x v="4"/>
    <x v="1307"/>
    <s v="日進名寄線"/>
    <n v="2002"/>
    <n v="221.6"/>
    <n v="2018"/>
    <s v="Ⅲ"/>
    <n v="2018"/>
    <s v="Ⅲ"/>
    <n v="2018"/>
    <s v="Ⅲ"/>
    <x v="6"/>
    <x v="1"/>
    <m/>
    <m/>
    <n v="2023"/>
    <s v="修繕"/>
    <s v="修繕"/>
    <s v="修繕"/>
    <s v="修繕"/>
    <n v="2020"/>
    <n v="2021"/>
    <m/>
    <m/>
    <m/>
    <m/>
    <s v="補助"/>
    <n v="3.42"/>
    <m/>
    <m/>
    <s v="補助"/>
    <n v="3"/>
    <m/>
    <m/>
    <m/>
    <m/>
    <m/>
    <m/>
    <s v=""/>
    <m/>
    <s v="修繕"/>
    <s v="主桁断面修復等"/>
    <n v="2020"/>
    <s v="2020.08"/>
    <n v="2021"/>
    <s v="2022.03"/>
    <s v="修繕"/>
    <s v="主桁断面修復等"/>
    <n v="2020"/>
    <n v="2020.08"/>
    <n v="2021"/>
    <n v="2022.03"/>
    <m/>
    <m/>
    <m/>
    <m/>
    <m/>
    <m/>
    <m/>
    <m/>
    <m/>
    <m/>
    <m/>
    <m/>
    <m/>
    <m/>
    <n v="6"/>
  </r>
  <r>
    <x v="3209"/>
    <x v="4"/>
    <x v="2721"/>
    <s v="東川旭川線"/>
    <n v="1996"/>
    <n v="11.6"/>
    <n v="2017"/>
    <s v="Ⅰ"/>
    <n v="2017"/>
    <s v="Ⅰ"/>
    <n v="2022"/>
    <s v="Ⅰ"/>
    <x v="2"/>
    <x v="0"/>
    <m/>
    <m/>
    <n v="2027"/>
    <s v=""/>
    <s v=""/>
    <s v="修繕"/>
    <m/>
    <s v=""/>
    <s v=""/>
    <m/>
    <m/>
    <m/>
    <m/>
    <m/>
    <m/>
    <m/>
    <m/>
    <m/>
    <m/>
    <m/>
    <m/>
    <m/>
    <m/>
    <m/>
    <m/>
    <m/>
    <m/>
    <m/>
    <m/>
    <m/>
    <m/>
    <m/>
    <m/>
    <s v=""/>
    <s v=""/>
    <m/>
    <s v=""/>
    <m/>
    <s v=""/>
    <m/>
    <m/>
    <m/>
    <m/>
    <m/>
    <m/>
    <m/>
    <m/>
    <m/>
    <m/>
    <m/>
    <m/>
    <m/>
    <m/>
    <m/>
  </r>
  <r>
    <x v="3210"/>
    <x v="4"/>
    <x v="2722"/>
    <s v="東川旭川線"/>
    <n v="1998"/>
    <n v="17.899999999999999"/>
    <n v="2017"/>
    <s v="Ⅰ"/>
    <n v="2017"/>
    <s v="Ⅰ"/>
    <n v="2022"/>
    <s v="Ⅰ"/>
    <x v="2"/>
    <x v="0"/>
    <m/>
    <m/>
    <n v="2027"/>
    <s v=""/>
    <s v=""/>
    <s v="修繕"/>
    <m/>
    <s v=""/>
    <s v=""/>
    <m/>
    <m/>
    <m/>
    <m/>
    <m/>
    <m/>
    <m/>
    <m/>
    <m/>
    <m/>
    <m/>
    <m/>
    <m/>
    <m/>
    <m/>
    <m/>
    <m/>
    <m/>
    <m/>
    <m/>
    <m/>
    <m/>
    <m/>
    <m/>
    <s v=""/>
    <s v=""/>
    <m/>
    <s v=""/>
    <m/>
    <s v=""/>
    <m/>
    <m/>
    <m/>
    <m/>
    <m/>
    <m/>
    <m/>
    <m/>
    <m/>
    <m/>
    <m/>
    <m/>
    <m/>
    <m/>
    <m/>
  </r>
  <r>
    <x v="3211"/>
    <x v="4"/>
    <x v="2723"/>
    <s v="東川旭川線"/>
    <n v="1996"/>
    <n v="20.2"/>
    <n v="2017"/>
    <s v="Ⅰ"/>
    <n v="2017"/>
    <s v="Ⅰ"/>
    <n v="2022"/>
    <s v="Ⅰ"/>
    <x v="2"/>
    <x v="0"/>
    <m/>
    <m/>
    <n v="2027"/>
    <s v=""/>
    <s v=""/>
    <s v="修繕"/>
    <m/>
    <s v=""/>
    <s v=""/>
    <m/>
    <m/>
    <m/>
    <m/>
    <m/>
    <m/>
    <m/>
    <m/>
    <m/>
    <m/>
    <m/>
    <m/>
    <m/>
    <m/>
    <m/>
    <m/>
    <m/>
    <m/>
    <m/>
    <m/>
    <m/>
    <m/>
    <m/>
    <m/>
    <s v=""/>
    <s v=""/>
    <m/>
    <s v=""/>
    <m/>
    <s v=""/>
    <m/>
    <m/>
    <m/>
    <m/>
    <m/>
    <m/>
    <m/>
    <m/>
    <m/>
    <m/>
    <m/>
    <m/>
    <m/>
    <m/>
    <m/>
  </r>
  <r>
    <x v="3212"/>
    <x v="4"/>
    <x v="703"/>
    <s v="東川旭川線"/>
    <n v="1986"/>
    <n v="4"/>
    <n v="2017"/>
    <s v="Ⅰ"/>
    <n v="2017"/>
    <s v="Ⅰ"/>
    <n v="2022"/>
    <s v="Ⅰ"/>
    <x v="2"/>
    <x v="0"/>
    <m/>
    <m/>
    <n v="2027"/>
    <s v=""/>
    <s v=""/>
    <s v="修繕"/>
    <m/>
    <s v=""/>
    <s v=""/>
    <m/>
    <m/>
    <m/>
    <m/>
    <m/>
    <m/>
    <m/>
    <m/>
    <m/>
    <m/>
    <m/>
    <m/>
    <m/>
    <m/>
    <m/>
    <m/>
    <m/>
    <m/>
    <m/>
    <m/>
    <m/>
    <m/>
    <m/>
    <m/>
    <s v=""/>
    <s v=""/>
    <m/>
    <s v=""/>
    <m/>
    <s v=""/>
    <m/>
    <m/>
    <m/>
    <m/>
    <m/>
    <m/>
    <m/>
    <m/>
    <m/>
    <m/>
    <m/>
    <m/>
    <m/>
    <m/>
    <m/>
  </r>
  <r>
    <x v="3213"/>
    <x v="4"/>
    <x v="27"/>
    <s v="東川旭川線"/>
    <n v="1995"/>
    <n v="10.199999999999999"/>
    <n v="2017"/>
    <s v="Ⅰ"/>
    <n v="2017"/>
    <s v="Ⅰ"/>
    <n v="2022"/>
    <s v="Ⅰ"/>
    <x v="2"/>
    <x v="0"/>
    <m/>
    <m/>
    <n v="2027"/>
    <s v=""/>
    <s v=""/>
    <s v="修繕"/>
    <m/>
    <s v=""/>
    <s v=""/>
    <m/>
    <m/>
    <m/>
    <m/>
    <m/>
    <m/>
    <m/>
    <m/>
    <m/>
    <m/>
    <m/>
    <m/>
    <m/>
    <m/>
    <m/>
    <m/>
    <m/>
    <m/>
    <m/>
    <m/>
    <m/>
    <m/>
    <m/>
    <m/>
    <s v=""/>
    <s v=""/>
    <m/>
    <s v=""/>
    <m/>
    <s v=""/>
    <m/>
    <m/>
    <m/>
    <m/>
    <m/>
    <m/>
    <m/>
    <m/>
    <m/>
    <m/>
    <m/>
    <m/>
    <m/>
    <m/>
    <m/>
  </r>
  <r>
    <x v="3214"/>
    <x v="4"/>
    <x v="2724"/>
    <s v="東川旭川線"/>
    <n v="1993"/>
    <n v="20.6"/>
    <n v="2017"/>
    <s v="Ⅰ"/>
    <n v="2017"/>
    <s v="Ⅰ"/>
    <n v="2022"/>
    <s v="Ⅰ"/>
    <x v="2"/>
    <x v="0"/>
    <m/>
    <m/>
    <n v="2027"/>
    <s v=""/>
    <s v=""/>
    <s v="修繕"/>
    <m/>
    <s v=""/>
    <s v=""/>
    <m/>
    <m/>
    <m/>
    <m/>
    <m/>
    <m/>
    <m/>
    <m/>
    <m/>
    <m/>
    <m/>
    <m/>
    <m/>
    <m/>
    <m/>
    <m/>
    <s v=""/>
    <m/>
    <m/>
    <m/>
    <m/>
    <m/>
    <m/>
    <m/>
    <s v=""/>
    <s v=""/>
    <m/>
    <s v=""/>
    <m/>
    <s v=""/>
    <m/>
    <m/>
    <m/>
    <m/>
    <m/>
    <m/>
    <m/>
    <m/>
    <m/>
    <m/>
    <m/>
    <m/>
    <m/>
    <m/>
    <m/>
  </r>
  <r>
    <x v="3215"/>
    <x v="4"/>
    <x v="2725"/>
    <s v="東川旭川線"/>
    <n v="1993"/>
    <n v="36"/>
    <n v="2018"/>
    <s v="Ⅰ"/>
    <n v="2018"/>
    <s v="Ⅰ"/>
    <n v="2018"/>
    <s v="Ⅰ"/>
    <x v="6"/>
    <x v="0"/>
    <m/>
    <m/>
    <n v="2023"/>
    <s v=""/>
    <s v=""/>
    <s v="修繕"/>
    <m/>
    <s v=""/>
    <s v=""/>
    <m/>
    <m/>
    <m/>
    <m/>
    <m/>
    <m/>
    <m/>
    <m/>
    <m/>
    <m/>
    <m/>
    <m/>
    <m/>
    <m/>
    <m/>
    <m/>
    <m/>
    <m/>
    <m/>
    <m/>
    <m/>
    <m/>
    <m/>
    <m/>
    <s v=""/>
    <s v=""/>
    <m/>
    <s v=""/>
    <m/>
    <s v=""/>
    <m/>
    <m/>
    <m/>
    <m/>
    <m/>
    <m/>
    <m/>
    <m/>
    <m/>
    <m/>
    <m/>
    <m/>
    <m/>
    <m/>
    <m/>
  </r>
  <r>
    <x v="3216"/>
    <x v="4"/>
    <x v="2726"/>
    <s v="東鷹栖永山線"/>
    <n v="1989"/>
    <n v="319"/>
    <n v="2017"/>
    <s v="Ⅱ"/>
    <n v="2017"/>
    <s v="Ⅱ"/>
    <n v="2022"/>
    <s v="Ⅱ"/>
    <x v="2"/>
    <x v="2"/>
    <m/>
    <m/>
    <n v="2027"/>
    <s v=""/>
    <s v=""/>
    <s v="修繕"/>
    <m/>
    <s v=""/>
    <s v=""/>
    <m/>
    <m/>
    <m/>
    <m/>
    <m/>
    <m/>
    <m/>
    <m/>
    <m/>
    <m/>
    <m/>
    <m/>
    <m/>
    <m/>
    <m/>
    <m/>
    <s v=""/>
    <m/>
    <m/>
    <m/>
    <m/>
    <m/>
    <m/>
    <m/>
    <s v=""/>
    <s v=""/>
    <m/>
    <s v=""/>
    <m/>
    <s v=""/>
    <m/>
    <m/>
    <m/>
    <m/>
    <m/>
    <m/>
    <m/>
    <m/>
    <m/>
    <m/>
    <m/>
    <m/>
    <m/>
    <m/>
    <s v=""/>
  </r>
  <r>
    <x v="3217"/>
    <x v="4"/>
    <x v="2727"/>
    <s v="板谷蕗ノ台線"/>
    <n v="1998"/>
    <n v="117"/>
    <n v="2018"/>
    <s v="Ⅱ"/>
    <n v="2018"/>
    <s v="Ⅱ"/>
    <n v="2018"/>
    <s v="Ⅱ"/>
    <x v="6"/>
    <x v="2"/>
    <m/>
    <m/>
    <n v="2023"/>
    <s v=""/>
    <m/>
    <s v="修繕"/>
    <m/>
    <s v=""/>
    <s v=""/>
    <m/>
    <m/>
    <m/>
    <m/>
    <m/>
    <m/>
    <m/>
    <m/>
    <m/>
    <m/>
    <m/>
    <m/>
    <m/>
    <m/>
    <m/>
    <m/>
    <m/>
    <m/>
    <m/>
    <m/>
    <m/>
    <m/>
    <m/>
    <m/>
    <s v="修繕"/>
    <s v=""/>
    <m/>
    <s v=""/>
    <m/>
    <s v=""/>
    <m/>
    <m/>
    <m/>
    <m/>
    <m/>
    <m/>
    <m/>
    <m/>
    <m/>
    <m/>
    <m/>
    <m/>
    <m/>
    <m/>
    <s v=""/>
  </r>
  <r>
    <x v="3218"/>
    <x v="4"/>
    <x v="2728"/>
    <s v="板谷蕗ノ台線"/>
    <n v="1995"/>
    <n v="15.4"/>
    <n v="2018"/>
    <s v="Ⅱ"/>
    <n v="2018"/>
    <s v="Ⅱ"/>
    <n v="2018"/>
    <s v="Ⅱ"/>
    <x v="6"/>
    <x v="2"/>
    <m/>
    <m/>
    <n v="2023"/>
    <s v=""/>
    <m/>
    <s v="修繕"/>
    <m/>
    <s v=""/>
    <s v=""/>
    <m/>
    <m/>
    <m/>
    <m/>
    <m/>
    <m/>
    <m/>
    <m/>
    <m/>
    <m/>
    <m/>
    <m/>
    <m/>
    <m/>
    <m/>
    <m/>
    <m/>
    <m/>
    <m/>
    <m/>
    <m/>
    <m/>
    <m/>
    <m/>
    <s v="修繕"/>
    <s v=""/>
    <m/>
    <s v=""/>
    <m/>
    <s v=""/>
    <m/>
    <m/>
    <m/>
    <m/>
    <m/>
    <m/>
    <m/>
    <m/>
    <m/>
    <m/>
    <m/>
    <m/>
    <m/>
    <m/>
    <s v=""/>
  </r>
  <r>
    <x v="3219"/>
    <x v="4"/>
    <x v="2729"/>
    <s v="板谷蕗ノ台線"/>
    <n v="1994"/>
    <n v="16.7"/>
    <n v="2018"/>
    <s v="Ⅱ"/>
    <n v="2018"/>
    <s v="Ⅱ"/>
    <n v="2018"/>
    <s v="Ⅱ"/>
    <x v="6"/>
    <x v="2"/>
    <m/>
    <m/>
    <n v="2023"/>
    <s v=""/>
    <m/>
    <s v="修繕"/>
    <m/>
    <s v=""/>
    <s v=""/>
    <m/>
    <m/>
    <m/>
    <m/>
    <m/>
    <m/>
    <m/>
    <m/>
    <m/>
    <m/>
    <m/>
    <m/>
    <m/>
    <m/>
    <m/>
    <m/>
    <m/>
    <m/>
    <m/>
    <m/>
    <m/>
    <m/>
    <m/>
    <m/>
    <s v="修繕"/>
    <s v=""/>
    <m/>
    <s v=""/>
    <m/>
    <s v=""/>
    <m/>
    <m/>
    <m/>
    <m/>
    <m/>
    <m/>
    <m/>
    <m/>
    <m/>
    <m/>
    <m/>
    <m/>
    <m/>
    <m/>
    <s v=""/>
  </r>
  <r>
    <x v="3220"/>
    <x v="4"/>
    <x v="369"/>
    <s v="板谷蕗ノ台線"/>
    <n v="1992"/>
    <n v="13.3"/>
    <n v="2018"/>
    <s v="Ⅱ"/>
    <n v="2018"/>
    <s v="Ⅱ"/>
    <n v="2018"/>
    <s v="Ⅱ"/>
    <x v="6"/>
    <x v="2"/>
    <m/>
    <m/>
    <n v="2023"/>
    <s v="修繕"/>
    <s v="修繕"/>
    <s v="修繕"/>
    <s v="修繕"/>
    <n v="2022"/>
    <n v="2023"/>
    <m/>
    <m/>
    <m/>
    <m/>
    <m/>
    <m/>
    <m/>
    <m/>
    <m/>
    <m/>
    <m/>
    <m/>
    <m/>
    <m/>
    <s v="補助"/>
    <n v="25"/>
    <s v="補助"/>
    <n v="5"/>
    <s v="修繕"/>
    <s v="上部補修、伸縮装置取替"/>
    <m/>
    <m/>
    <m/>
    <m/>
    <s v="修繕"/>
    <s v="修繕(伸縮装置取替、防護柵取替、塗装塗替)"/>
    <n v="2022"/>
    <n v="2022.05"/>
    <m/>
    <s v=""/>
    <s v="修繕"/>
    <n v="2023"/>
    <n v="2023"/>
    <s v="修繕"/>
    <n v="2022"/>
    <n v="2023"/>
    <s v="修繕"/>
    <n v="5.7"/>
    <m/>
    <m/>
    <m/>
    <m/>
    <m/>
    <m/>
    <n v="35"/>
  </r>
  <r>
    <x v="3221"/>
    <x v="4"/>
    <x v="2730"/>
    <s v="板谷蕗ノ台線"/>
    <n v="1990"/>
    <n v="26.2"/>
    <n v="2018"/>
    <s v="Ⅱ"/>
    <n v="2018"/>
    <s v="Ⅱ"/>
    <n v="2018"/>
    <s v="Ⅱ"/>
    <x v="6"/>
    <x v="2"/>
    <m/>
    <m/>
    <n v="2023"/>
    <s v="修繕"/>
    <s v="修繕"/>
    <s v="修繕"/>
    <s v="修繕"/>
    <n v="2022"/>
    <n v="2023"/>
    <m/>
    <m/>
    <m/>
    <m/>
    <m/>
    <m/>
    <m/>
    <m/>
    <m/>
    <m/>
    <m/>
    <m/>
    <m/>
    <m/>
    <s v="補助"/>
    <n v="35"/>
    <s v="補助"/>
    <n v="20"/>
    <s v="修繕"/>
    <s v="上部補修、下部ひび割れ補修、伸縮装置取替"/>
    <m/>
    <m/>
    <m/>
    <m/>
    <s v="修繕"/>
    <s v="修繕(ひび割れ補修、防護柵取替、塗装塗替)"/>
    <n v="2022"/>
    <n v="2022.05"/>
    <m/>
    <s v=""/>
    <s v="修繕"/>
    <n v="2023"/>
    <n v="2023"/>
    <s v="修繕"/>
    <n v="2022"/>
    <n v="2023"/>
    <s v="修繕"/>
    <n v="5.7"/>
    <m/>
    <m/>
    <m/>
    <m/>
    <m/>
    <m/>
    <n v="45"/>
  </r>
  <r>
    <x v="3222"/>
    <x v="4"/>
    <x v="222"/>
    <s v="板谷蕗ノ台線"/>
    <n v="1995"/>
    <n v="16.3"/>
    <n v="2017"/>
    <s v="Ⅰ"/>
    <n v="2017"/>
    <s v="Ⅰ"/>
    <n v="2022"/>
    <s v="Ⅰ"/>
    <x v="2"/>
    <x v="0"/>
    <m/>
    <m/>
    <n v="2027"/>
    <s v=""/>
    <s v=""/>
    <s v="修繕"/>
    <m/>
    <s v=""/>
    <s v=""/>
    <m/>
    <m/>
    <m/>
    <m/>
    <m/>
    <m/>
    <m/>
    <m/>
    <m/>
    <m/>
    <m/>
    <m/>
    <m/>
    <m/>
    <m/>
    <m/>
    <m/>
    <m/>
    <m/>
    <m/>
    <m/>
    <m/>
    <m/>
    <m/>
    <s v=""/>
    <s v=""/>
    <m/>
    <s v=""/>
    <m/>
    <s v=""/>
    <m/>
    <m/>
    <m/>
    <m/>
    <m/>
    <m/>
    <m/>
    <m/>
    <m/>
    <m/>
    <m/>
    <m/>
    <m/>
    <m/>
    <m/>
  </r>
  <r>
    <x v="3223"/>
    <x v="4"/>
    <x v="2731"/>
    <s v="板谷蕗ノ台線"/>
    <n v="1983"/>
    <n v="50"/>
    <n v="2017"/>
    <s v="Ⅱ"/>
    <n v="2017"/>
    <s v="Ⅱ"/>
    <n v="2022"/>
    <s v="Ⅱ"/>
    <x v="2"/>
    <x v="2"/>
    <m/>
    <m/>
    <n v="2027"/>
    <s v=""/>
    <s v=""/>
    <s v="修繕"/>
    <m/>
    <s v=""/>
    <s v=""/>
    <m/>
    <m/>
    <m/>
    <m/>
    <m/>
    <m/>
    <m/>
    <m/>
    <m/>
    <m/>
    <m/>
    <m/>
    <m/>
    <m/>
    <m/>
    <m/>
    <m/>
    <m/>
    <m/>
    <m/>
    <m/>
    <m/>
    <m/>
    <m/>
    <s v=""/>
    <s v=""/>
    <m/>
    <s v=""/>
    <m/>
    <s v=""/>
    <m/>
    <m/>
    <m/>
    <m/>
    <m/>
    <m/>
    <m/>
    <m/>
    <m/>
    <m/>
    <m/>
    <m/>
    <m/>
    <m/>
    <s v=""/>
  </r>
  <r>
    <x v="3224"/>
    <x v="4"/>
    <x v="2732"/>
    <s v="板谷蕗ノ台線"/>
    <n v="1990"/>
    <n v="58.5"/>
    <n v="2017"/>
    <s v="Ⅱ"/>
    <n v="2017"/>
    <s v="Ⅱ"/>
    <n v="2022"/>
    <s v="Ⅱ"/>
    <x v="2"/>
    <x v="2"/>
    <m/>
    <m/>
    <n v="2027"/>
    <s v=""/>
    <s v=""/>
    <s v="修繕"/>
    <m/>
    <s v=""/>
    <s v=""/>
    <m/>
    <m/>
    <m/>
    <m/>
    <m/>
    <m/>
    <m/>
    <m/>
    <m/>
    <m/>
    <m/>
    <m/>
    <m/>
    <m/>
    <m/>
    <m/>
    <m/>
    <m/>
    <m/>
    <m/>
    <m/>
    <m/>
    <m/>
    <m/>
    <s v=""/>
    <s v=""/>
    <m/>
    <s v=""/>
    <m/>
    <s v=""/>
    <m/>
    <m/>
    <m/>
    <m/>
    <m/>
    <m/>
    <m/>
    <m/>
    <m/>
    <m/>
    <m/>
    <m/>
    <m/>
    <m/>
    <s v=""/>
  </r>
  <r>
    <x v="3225"/>
    <x v="4"/>
    <x v="2733"/>
    <s v="板谷蕗ノ台線"/>
    <n v="2000"/>
    <n v="15.9"/>
    <n v="2017"/>
    <s v="Ⅰ"/>
    <n v="2017"/>
    <s v="Ⅰ"/>
    <n v="2022"/>
    <s v="Ⅰ"/>
    <x v="2"/>
    <x v="0"/>
    <m/>
    <m/>
    <n v="2027"/>
    <s v=""/>
    <s v=""/>
    <s v="修繕"/>
    <m/>
    <s v=""/>
    <s v=""/>
    <m/>
    <m/>
    <m/>
    <m/>
    <m/>
    <m/>
    <m/>
    <m/>
    <m/>
    <m/>
    <m/>
    <m/>
    <m/>
    <m/>
    <m/>
    <m/>
    <m/>
    <m/>
    <m/>
    <m/>
    <m/>
    <m/>
    <m/>
    <m/>
    <s v=""/>
    <s v=""/>
    <m/>
    <s v=""/>
    <m/>
    <s v=""/>
    <m/>
    <m/>
    <m/>
    <m/>
    <m/>
    <m/>
    <m/>
    <m/>
    <m/>
    <m/>
    <m/>
    <m/>
    <m/>
    <m/>
    <m/>
  </r>
  <r>
    <x v="3226"/>
    <x v="4"/>
    <x v="25"/>
    <s v="板谷蕗ノ台線"/>
    <n v="1995"/>
    <n v="47.2"/>
    <n v="2017"/>
    <s v="Ⅰ"/>
    <n v="2017"/>
    <s v="Ⅰ"/>
    <n v="2022"/>
    <s v="Ⅰ"/>
    <x v="2"/>
    <x v="0"/>
    <m/>
    <m/>
    <n v="2027"/>
    <s v=""/>
    <s v=""/>
    <s v="修繕"/>
    <m/>
    <s v=""/>
    <s v=""/>
    <m/>
    <m/>
    <m/>
    <m/>
    <m/>
    <m/>
    <m/>
    <m/>
    <m/>
    <m/>
    <m/>
    <m/>
    <m/>
    <m/>
    <m/>
    <m/>
    <m/>
    <m/>
    <m/>
    <m/>
    <m/>
    <m/>
    <m/>
    <m/>
    <s v=""/>
    <s v=""/>
    <m/>
    <s v=""/>
    <m/>
    <s v=""/>
    <m/>
    <m/>
    <m/>
    <m/>
    <m/>
    <m/>
    <m/>
    <m/>
    <m/>
    <m/>
    <m/>
    <m/>
    <m/>
    <m/>
    <m/>
  </r>
  <r>
    <x v="3227"/>
    <x v="4"/>
    <x v="923"/>
    <s v="板谷蕗ノ台線"/>
    <n v="1993"/>
    <n v="52"/>
    <n v="2017"/>
    <s v="Ⅱ"/>
    <n v="2017"/>
    <s v="Ⅱ"/>
    <n v="2022"/>
    <s v="Ⅱ"/>
    <x v="2"/>
    <x v="2"/>
    <m/>
    <m/>
    <n v="2027"/>
    <s v=""/>
    <s v=""/>
    <s v="修繕"/>
    <m/>
    <s v=""/>
    <s v=""/>
    <m/>
    <m/>
    <m/>
    <m/>
    <m/>
    <m/>
    <m/>
    <m/>
    <m/>
    <m/>
    <m/>
    <m/>
    <m/>
    <m/>
    <m/>
    <m/>
    <m/>
    <m/>
    <m/>
    <m/>
    <m/>
    <m/>
    <m/>
    <m/>
    <s v=""/>
    <s v=""/>
    <m/>
    <s v=""/>
    <m/>
    <s v=""/>
    <m/>
    <m/>
    <m/>
    <m/>
    <m/>
    <m/>
    <m/>
    <m/>
    <m/>
    <m/>
    <m/>
    <m/>
    <m/>
    <m/>
    <s v=""/>
  </r>
  <r>
    <x v="3228"/>
    <x v="4"/>
    <x v="2734"/>
    <s v="板谷蕗ノ台線"/>
    <n v="1990"/>
    <n v="20"/>
    <n v="2017"/>
    <s v="Ⅰ"/>
    <n v="2017"/>
    <s v="Ⅰ"/>
    <n v="2022"/>
    <s v="Ⅱ"/>
    <x v="2"/>
    <x v="2"/>
    <m/>
    <m/>
    <n v="2027"/>
    <s v=""/>
    <s v=""/>
    <s v="修繕"/>
    <m/>
    <s v=""/>
    <s v=""/>
    <m/>
    <m/>
    <m/>
    <m/>
    <m/>
    <m/>
    <m/>
    <m/>
    <m/>
    <m/>
    <m/>
    <m/>
    <m/>
    <m/>
    <m/>
    <m/>
    <m/>
    <m/>
    <m/>
    <m/>
    <m/>
    <m/>
    <m/>
    <m/>
    <s v=""/>
    <s v=""/>
    <m/>
    <s v=""/>
    <m/>
    <s v=""/>
    <m/>
    <m/>
    <m/>
    <m/>
    <m/>
    <m/>
    <m/>
    <m/>
    <m/>
    <m/>
    <m/>
    <m/>
    <m/>
    <m/>
    <m/>
  </r>
  <r>
    <x v="3229"/>
    <x v="4"/>
    <x v="2735"/>
    <s v="板谷蕗ノ台線"/>
    <n v="1998"/>
    <n v="26"/>
    <n v="2017"/>
    <s v="Ⅰ"/>
    <n v="2017"/>
    <s v="Ⅰ"/>
    <n v="2022"/>
    <s v="Ⅰ"/>
    <x v="2"/>
    <x v="0"/>
    <m/>
    <m/>
    <n v="2027"/>
    <s v=""/>
    <s v=""/>
    <s v="修繕"/>
    <m/>
    <s v=""/>
    <s v=""/>
    <m/>
    <m/>
    <m/>
    <m/>
    <m/>
    <m/>
    <m/>
    <m/>
    <m/>
    <m/>
    <m/>
    <m/>
    <m/>
    <m/>
    <m/>
    <m/>
    <m/>
    <m/>
    <m/>
    <m/>
    <m/>
    <m/>
    <m/>
    <m/>
    <s v=""/>
    <s v=""/>
    <m/>
    <s v=""/>
    <m/>
    <s v=""/>
    <m/>
    <m/>
    <m/>
    <m/>
    <m/>
    <m/>
    <m/>
    <m/>
    <m/>
    <m/>
    <m/>
    <m/>
    <m/>
    <m/>
    <m/>
  </r>
  <r>
    <x v="3230"/>
    <x v="4"/>
    <x v="2736"/>
    <s v="板谷蕗ノ台線"/>
    <n v="1991"/>
    <n v="11.5"/>
    <n v="2017"/>
    <s v="Ⅰ"/>
    <n v="2017"/>
    <s v="Ⅰ"/>
    <n v="2022"/>
    <s v="Ⅰ"/>
    <x v="2"/>
    <x v="0"/>
    <m/>
    <m/>
    <n v="2027"/>
    <s v=""/>
    <s v=""/>
    <s v="修繕"/>
    <m/>
    <s v=""/>
    <s v=""/>
    <m/>
    <m/>
    <m/>
    <m/>
    <m/>
    <m/>
    <m/>
    <m/>
    <m/>
    <m/>
    <m/>
    <m/>
    <m/>
    <m/>
    <m/>
    <m/>
    <m/>
    <m/>
    <m/>
    <m/>
    <m/>
    <m/>
    <m/>
    <m/>
    <s v=""/>
    <s v=""/>
    <m/>
    <s v=""/>
    <m/>
    <s v=""/>
    <m/>
    <m/>
    <m/>
    <m/>
    <m/>
    <m/>
    <m/>
    <m/>
    <m/>
    <m/>
    <m/>
    <m/>
    <m/>
    <m/>
    <m/>
  </r>
  <r>
    <x v="3231"/>
    <x v="4"/>
    <x v="2737"/>
    <s v="板谷蕗ノ台線"/>
    <n v="1984"/>
    <n v="13.6"/>
    <n v="2017"/>
    <s v="Ⅰ"/>
    <n v="2017"/>
    <s v="Ⅰ"/>
    <n v="2022"/>
    <s v="Ⅰ"/>
    <x v="2"/>
    <x v="0"/>
    <m/>
    <m/>
    <n v="2027"/>
    <s v=""/>
    <s v=""/>
    <s v="修繕"/>
    <m/>
    <s v=""/>
    <s v=""/>
    <m/>
    <m/>
    <m/>
    <m/>
    <m/>
    <m/>
    <m/>
    <m/>
    <m/>
    <m/>
    <m/>
    <m/>
    <m/>
    <m/>
    <m/>
    <m/>
    <s v=""/>
    <m/>
    <m/>
    <m/>
    <m/>
    <m/>
    <m/>
    <m/>
    <s v=""/>
    <s v=""/>
    <m/>
    <s v=""/>
    <m/>
    <s v=""/>
    <m/>
    <m/>
    <m/>
    <m/>
    <m/>
    <m/>
    <m/>
    <m/>
    <m/>
    <m/>
    <m/>
    <m/>
    <m/>
    <m/>
    <m/>
  </r>
  <r>
    <x v="3232"/>
    <x v="4"/>
    <x v="391"/>
    <s v="板谷蕗ノ台線"/>
    <n v="1981"/>
    <n v="33.799999999999997"/>
    <n v="2017"/>
    <s v="Ⅱ"/>
    <n v="2017"/>
    <s v="Ⅱ"/>
    <n v="2022"/>
    <s v="Ⅰ"/>
    <x v="2"/>
    <x v="0"/>
    <m/>
    <m/>
    <n v="2027"/>
    <s v=""/>
    <s v=""/>
    <s v="修繕"/>
    <m/>
    <s v=""/>
    <s v=""/>
    <m/>
    <m/>
    <m/>
    <m/>
    <m/>
    <m/>
    <m/>
    <m/>
    <m/>
    <m/>
    <m/>
    <m/>
    <m/>
    <m/>
    <m/>
    <m/>
    <m/>
    <m/>
    <m/>
    <m/>
    <m/>
    <m/>
    <m/>
    <m/>
    <s v=""/>
    <s v=""/>
    <m/>
    <s v=""/>
    <m/>
    <s v=""/>
    <m/>
    <m/>
    <m/>
    <m/>
    <m/>
    <m/>
    <m/>
    <m/>
    <m/>
    <m/>
    <m/>
    <m/>
    <m/>
    <m/>
    <s v=""/>
  </r>
  <r>
    <x v="3233"/>
    <x v="4"/>
    <x v="2738"/>
    <s v="板谷蕗ノ台線"/>
    <n v="1990"/>
    <n v="2.6"/>
    <n v="2015"/>
    <s v="Ⅰ"/>
    <n v="2020"/>
    <s v="Ⅰ"/>
    <n v="2020"/>
    <s v="Ⅰ"/>
    <x v="1"/>
    <x v="0"/>
    <m/>
    <m/>
    <n v="2025"/>
    <s v=""/>
    <s v=""/>
    <s v="修繕"/>
    <m/>
    <s v=""/>
    <s v=""/>
    <m/>
    <m/>
    <m/>
    <m/>
    <m/>
    <m/>
    <m/>
    <m/>
    <m/>
    <m/>
    <m/>
    <m/>
    <m/>
    <m/>
    <m/>
    <m/>
    <m/>
    <m/>
    <m/>
    <m/>
    <m/>
    <m/>
    <m/>
    <m/>
    <s v=""/>
    <s v=""/>
    <m/>
    <s v=""/>
    <m/>
    <s v=""/>
    <m/>
    <m/>
    <m/>
    <m/>
    <m/>
    <m/>
    <m/>
    <m/>
    <m/>
    <m/>
    <m/>
    <m/>
    <m/>
    <m/>
    <m/>
  </r>
  <r>
    <x v="3234"/>
    <x v="4"/>
    <x v="2739"/>
    <s v="十勝岳温泉美瑛線"/>
    <n v="1993"/>
    <n v="45"/>
    <n v="2018"/>
    <s v="Ⅱ"/>
    <n v="2018"/>
    <s v="Ⅱ"/>
    <n v="2018"/>
    <s v="Ⅱ"/>
    <x v="6"/>
    <x v="2"/>
    <m/>
    <m/>
    <n v="2023"/>
    <s v=""/>
    <m/>
    <s v="修繕"/>
    <m/>
    <s v=""/>
    <s v=""/>
    <m/>
    <m/>
    <m/>
    <m/>
    <m/>
    <m/>
    <m/>
    <m/>
    <m/>
    <m/>
    <m/>
    <m/>
    <m/>
    <m/>
    <m/>
    <m/>
    <m/>
    <m/>
    <m/>
    <m/>
    <m/>
    <m/>
    <m/>
    <m/>
    <s v="修繕"/>
    <s v=""/>
    <m/>
    <s v=""/>
    <m/>
    <s v=""/>
    <m/>
    <m/>
    <m/>
    <m/>
    <m/>
    <m/>
    <m/>
    <m/>
    <m/>
    <m/>
    <m/>
    <m/>
    <m/>
    <m/>
    <s v=""/>
  </r>
  <r>
    <x v="3235"/>
    <x v="4"/>
    <x v="2740"/>
    <s v="十勝岳温泉美瑛線"/>
    <n v="1990"/>
    <n v="39"/>
    <n v="2018"/>
    <s v="Ⅰ"/>
    <n v="2018"/>
    <s v="Ⅰ"/>
    <n v="2018"/>
    <s v="Ⅰ"/>
    <x v="6"/>
    <x v="0"/>
    <m/>
    <m/>
    <n v="2023"/>
    <s v=""/>
    <s v=""/>
    <s v="修繕"/>
    <m/>
    <s v=""/>
    <s v=""/>
    <m/>
    <m/>
    <m/>
    <m/>
    <m/>
    <m/>
    <m/>
    <m/>
    <m/>
    <m/>
    <m/>
    <m/>
    <m/>
    <m/>
    <m/>
    <m/>
    <m/>
    <m/>
    <m/>
    <m/>
    <m/>
    <m/>
    <m/>
    <m/>
    <s v=""/>
    <s v=""/>
    <m/>
    <s v=""/>
    <m/>
    <s v=""/>
    <m/>
    <m/>
    <m/>
    <m/>
    <m/>
    <m/>
    <m/>
    <m/>
    <m/>
    <m/>
    <m/>
    <m/>
    <m/>
    <m/>
    <m/>
  </r>
  <r>
    <x v="3236"/>
    <x v="4"/>
    <x v="2741"/>
    <s v="十勝岳温泉美瑛線"/>
    <n v="1998"/>
    <n v="26"/>
    <n v="2017"/>
    <s v="Ⅰ"/>
    <n v="2017"/>
    <s v="Ⅰ"/>
    <n v="2022"/>
    <s v="Ⅰ"/>
    <x v="2"/>
    <x v="0"/>
    <m/>
    <m/>
    <n v="2027"/>
    <s v=""/>
    <s v=""/>
    <s v="修繕"/>
    <m/>
    <s v=""/>
    <s v=""/>
    <m/>
    <m/>
    <m/>
    <m/>
    <m/>
    <m/>
    <m/>
    <m/>
    <m/>
    <m/>
    <m/>
    <m/>
    <m/>
    <m/>
    <m/>
    <m/>
    <m/>
    <m/>
    <m/>
    <m/>
    <m/>
    <m/>
    <m/>
    <m/>
    <s v=""/>
    <s v=""/>
    <m/>
    <s v=""/>
    <m/>
    <s v=""/>
    <m/>
    <m/>
    <m/>
    <m/>
    <m/>
    <m/>
    <m/>
    <m/>
    <m/>
    <m/>
    <m/>
    <m/>
    <m/>
    <m/>
    <m/>
  </r>
  <r>
    <x v="3237"/>
    <x v="4"/>
    <x v="2742"/>
    <s v="十勝岳温泉美瑛線"/>
    <n v="1993"/>
    <n v="130"/>
    <n v="2018"/>
    <s v="Ⅱ"/>
    <n v="2018"/>
    <s v="Ⅱ"/>
    <n v="2018"/>
    <s v="Ⅱ"/>
    <x v="6"/>
    <x v="2"/>
    <m/>
    <m/>
    <n v="2023"/>
    <s v=""/>
    <m/>
    <s v="修繕"/>
    <m/>
    <s v=""/>
    <s v=""/>
    <m/>
    <m/>
    <m/>
    <m/>
    <m/>
    <m/>
    <m/>
    <m/>
    <m/>
    <m/>
    <m/>
    <m/>
    <m/>
    <m/>
    <m/>
    <m/>
    <m/>
    <m/>
    <m/>
    <m/>
    <m/>
    <m/>
    <m/>
    <m/>
    <s v="修繕"/>
    <s v=""/>
    <m/>
    <s v=""/>
    <m/>
    <s v=""/>
    <m/>
    <m/>
    <m/>
    <m/>
    <m/>
    <m/>
    <m/>
    <m/>
    <m/>
    <m/>
    <m/>
    <m/>
    <m/>
    <m/>
    <s v=""/>
  </r>
  <r>
    <x v="3238"/>
    <x v="4"/>
    <x v="2743"/>
    <s v="十勝岳温泉美瑛線"/>
    <n v="1994"/>
    <n v="76"/>
    <n v="2018"/>
    <s v="Ⅱ"/>
    <n v="2018"/>
    <s v="Ⅱ"/>
    <n v="2018"/>
    <s v="Ⅱ"/>
    <x v="6"/>
    <x v="2"/>
    <m/>
    <m/>
    <n v="2023"/>
    <s v=""/>
    <m/>
    <s v="修繕"/>
    <m/>
    <s v=""/>
    <s v=""/>
    <m/>
    <m/>
    <m/>
    <m/>
    <m/>
    <m/>
    <m/>
    <m/>
    <m/>
    <m/>
    <m/>
    <m/>
    <m/>
    <m/>
    <m/>
    <m/>
    <s v=""/>
    <m/>
    <m/>
    <m/>
    <m/>
    <m/>
    <m/>
    <m/>
    <s v="修繕"/>
    <s v=""/>
    <m/>
    <s v=""/>
    <m/>
    <s v=""/>
    <m/>
    <m/>
    <m/>
    <m/>
    <m/>
    <m/>
    <m/>
    <m/>
    <m/>
    <m/>
    <m/>
    <m/>
    <m/>
    <m/>
    <s v=""/>
  </r>
  <r>
    <x v="3239"/>
    <x v="4"/>
    <x v="2744"/>
    <s v="十勝岳温泉美瑛線"/>
    <n v="2008"/>
    <n v="15.4"/>
    <n v="2015"/>
    <s v="Ⅰ"/>
    <n v="2019"/>
    <s v="Ⅰ"/>
    <n v="2019"/>
    <s v="Ⅰ"/>
    <x v="0"/>
    <x v="0"/>
    <m/>
    <m/>
    <n v="2024"/>
    <s v=""/>
    <s v=""/>
    <s v="修繕"/>
    <m/>
    <s v=""/>
    <s v=""/>
    <m/>
    <m/>
    <m/>
    <m/>
    <m/>
    <m/>
    <m/>
    <m/>
    <m/>
    <m/>
    <m/>
    <m/>
    <m/>
    <m/>
    <m/>
    <m/>
    <m/>
    <m/>
    <m/>
    <m/>
    <m/>
    <m/>
    <m/>
    <m/>
    <s v=""/>
    <s v=""/>
    <m/>
    <s v=""/>
    <m/>
    <s v=""/>
    <m/>
    <m/>
    <m/>
    <m/>
    <m/>
    <m/>
    <m/>
    <m/>
    <m/>
    <m/>
    <m/>
    <m/>
    <m/>
    <m/>
    <m/>
  </r>
  <r>
    <x v="3240"/>
    <x v="4"/>
    <x v="2745"/>
    <s v="十勝岳温泉美瑛線"/>
    <n v="1981"/>
    <n v="156.6"/>
    <n v="2017"/>
    <s v="Ⅰ"/>
    <n v="2017"/>
    <s v="Ⅰ"/>
    <n v="2022"/>
    <s v="Ⅱ"/>
    <x v="2"/>
    <x v="2"/>
    <m/>
    <m/>
    <n v="2027"/>
    <s v=""/>
    <s v=""/>
    <s v="修繕"/>
    <m/>
    <s v=""/>
    <s v=""/>
    <m/>
    <m/>
    <m/>
    <m/>
    <m/>
    <m/>
    <m/>
    <m/>
    <m/>
    <m/>
    <m/>
    <m/>
    <m/>
    <m/>
    <m/>
    <m/>
    <m/>
    <m/>
    <m/>
    <m/>
    <m/>
    <m/>
    <m/>
    <m/>
    <s v=""/>
    <s v=""/>
    <m/>
    <s v=""/>
    <m/>
    <s v=""/>
    <m/>
    <m/>
    <m/>
    <m/>
    <m/>
    <m/>
    <m/>
    <m/>
    <m/>
    <m/>
    <m/>
    <m/>
    <m/>
    <m/>
    <m/>
  </r>
  <r>
    <x v="3241"/>
    <x v="4"/>
    <x v="2746"/>
    <s v="十勝岳温泉美瑛線"/>
    <n v="1986"/>
    <n v="22"/>
    <n v="2015"/>
    <s v="Ⅱ"/>
    <n v="2020"/>
    <s v="Ⅲ"/>
    <n v="2020"/>
    <s v="Ⅲ"/>
    <x v="1"/>
    <x v="1"/>
    <m/>
    <m/>
    <n v="2025"/>
    <s v="修繕"/>
    <s v="修繕"/>
    <s v="修繕"/>
    <s v="修繕"/>
    <n v="2022"/>
    <n v="2023"/>
    <s v="補助"/>
    <n v="5"/>
    <s v="補助"/>
    <n v="4.8499999999999996"/>
    <m/>
    <m/>
    <m/>
    <m/>
    <m/>
    <m/>
    <s v="補助"/>
    <n v="5"/>
    <s v="補助"/>
    <n v="4.8499999999999996"/>
    <m/>
    <m/>
    <s v="補助"/>
    <n v="35"/>
    <m/>
    <m/>
    <m/>
    <m/>
    <m/>
    <m/>
    <s v="修繕"/>
    <s v="修繕（伸縮取替・支障ﾓﾙﾀﾙ・断面修復）"/>
    <n v="2022"/>
    <n v="2022.07"/>
    <m/>
    <s v=""/>
    <s v="修繕"/>
    <n v="2021"/>
    <n v="2023"/>
    <s v="修繕"/>
    <n v="2021"/>
    <n v="2023"/>
    <s v="修繕"/>
    <n v="33.6"/>
    <m/>
    <m/>
    <m/>
    <m/>
    <m/>
    <m/>
    <n v="45"/>
  </r>
  <r>
    <x v="3242"/>
    <x v="4"/>
    <x v="2747"/>
    <s v="十勝岳温泉美瑛線"/>
    <n v="1972"/>
    <n v="25.5"/>
    <n v="2017"/>
    <s v="Ⅱ"/>
    <n v="2017"/>
    <s v="Ⅱ"/>
    <n v="2022"/>
    <s v="Ⅱ"/>
    <x v="2"/>
    <x v="2"/>
    <m/>
    <m/>
    <n v="2027"/>
    <s v=""/>
    <s v=""/>
    <s v="修繕"/>
    <m/>
    <s v=""/>
    <s v=""/>
    <m/>
    <m/>
    <m/>
    <m/>
    <m/>
    <m/>
    <m/>
    <m/>
    <m/>
    <m/>
    <m/>
    <m/>
    <m/>
    <m/>
    <m/>
    <m/>
    <m/>
    <m/>
    <m/>
    <m/>
    <m/>
    <m/>
    <m/>
    <m/>
    <s v=""/>
    <s v=""/>
    <m/>
    <s v=""/>
    <m/>
    <s v=""/>
    <m/>
    <m/>
    <m/>
    <m/>
    <m/>
    <m/>
    <m/>
    <m/>
    <m/>
    <m/>
    <m/>
    <m/>
    <m/>
    <m/>
    <s v=""/>
  </r>
  <r>
    <x v="3243"/>
    <x v="4"/>
    <x v="2748"/>
    <s v="十勝岳温泉美瑛線"/>
    <n v="1972"/>
    <n v="7"/>
    <n v="2017"/>
    <s v="Ⅱ"/>
    <n v="2017"/>
    <s v="Ⅱ"/>
    <n v="2022"/>
    <s v="Ⅱ"/>
    <x v="2"/>
    <x v="2"/>
    <m/>
    <m/>
    <n v="2027"/>
    <s v=""/>
    <s v=""/>
    <s v="修繕"/>
    <m/>
    <s v=""/>
    <s v=""/>
    <m/>
    <m/>
    <m/>
    <m/>
    <m/>
    <m/>
    <m/>
    <m/>
    <m/>
    <m/>
    <m/>
    <m/>
    <m/>
    <m/>
    <m/>
    <m/>
    <m/>
    <m/>
    <m/>
    <m/>
    <m/>
    <m/>
    <m/>
    <m/>
    <s v=""/>
    <s v=""/>
    <m/>
    <s v=""/>
    <m/>
    <s v=""/>
    <m/>
    <m/>
    <m/>
    <m/>
    <m/>
    <m/>
    <m/>
    <m/>
    <m/>
    <m/>
    <m/>
    <m/>
    <m/>
    <m/>
    <s v=""/>
  </r>
  <r>
    <x v="3244"/>
    <x v="4"/>
    <x v="2283"/>
    <s v="十勝岳温泉美瑛線"/>
    <n v="1982"/>
    <n v="10.4"/>
    <n v="2017"/>
    <s v="Ⅲ"/>
    <n v="2017"/>
    <s v="Ⅲ"/>
    <n v="2022"/>
    <s v="Ⅱ"/>
    <x v="2"/>
    <x v="2"/>
    <m/>
    <m/>
    <n v="2027"/>
    <s v="修繕"/>
    <m/>
    <s v="修繕"/>
    <m/>
    <m/>
    <m/>
    <m/>
    <m/>
    <m/>
    <m/>
    <m/>
    <m/>
    <m/>
    <m/>
    <s v="補助"/>
    <n v="3"/>
    <m/>
    <m/>
    <m/>
    <m/>
    <m/>
    <m/>
    <s v=""/>
    <m/>
    <s v="修繕"/>
    <s v="修繕（橋台洗掘対策）"/>
    <n v="2019"/>
    <s v="2019.12"/>
    <n v="2021"/>
    <s v="2022.01"/>
    <s v=""/>
    <s v=""/>
    <m/>
    <s v=""/>
    <m/>
    <s v=""/>
    <m/>
    <m/>
    <m/>
    <m/>
    <m/>
    <m/>
    <m/>
    <m/>
    <m/>
    <m/>
    <m/>
    <m/>
    <m/>
    <m/>
    <n v="4"/>
  </r>
  <r>
    <x v="3245"/>
    <x v="4"/>
    <x v="2749"/>
    <s v="西風連士別線"/>
    <n v="2000"/>
    <n v="210.4"/>
    <n v="2018"/>
    <s v="Ⅰ"/>
    <n v="2018"/>
    <s v="Ⅰ"/>
    <n v="2018"/>
    <s v="Ⅰ"/>
    <x v="6"/>
    <x v="0"/>
    <m/>
    <m/>
    <n v="2023"/>
    <s v=""/>
    <s v=""/>
    <s v="修繕"/>
    <m/>
    <s v=""/>
    <s v=""/>
    <m/>
    <m/>
    <m/>
    <m/>
    <m/>
    <m/>
    <m/>
    <m/>
    <m/>
    <m/>
    <m/>
    <m/>
    <m/>
    <m/>
    <m/>
    <m/>
    <m/>
    <m/>
    <m/>
    <m/>
    <m/>
    <m/>
    <m/>
    <m/>
    <s v=""/>
    <s v=""/>
    <m/>
    <s v=""/>
    <m/>
    <s v=""/>
    <m/>
    <m/>
    <m/>
    <m/>
    <m/>
    <m/>
    <m/>
    <m/>
    <m/>
    <m/>
    <m/>
    <m/>
    <m/>
    <m/>
    <m/>
  </r>
  <r>
    <x v="3246"/>
    <x v="4"/>
    <x v="2750"/>
    <s v="西風連士別線"/>
    <n v="1984"/>
    <n v="10.9"/>
    <n v="2018"/>
    <s v="Ⅰ"/>
    <n v="2018"/>
    <s v="Ⅰ"/>
    <n v="2018"/>
    <s v="Ⅰ"/>
    <x v="6"/>
    <x v="0"/>
    <m/>
    <m/>
    <n v="2023"/>
    <s v=""/>
    <s v=""/>
    <s v="修繕"/>
    <m/>
    <s v=""/>
    <s v=""/>
    <m/>
    <m/>
    <m/>
    <m/>
    <m/>
    <m/>
    <m/>
    <m/>
    <m/>
    <m/>
    <m/>
    <m/>
    <m/>
    <m/>
    <m/>
    <m/>
    <m/>
    <m/>
    <m/>
    <m/>
    <m/>
    <m/>
    <m/>
    <m/>
    <s v=""/>
    <s v=""/>
    <m/>
    <s v=""/>
    <m/>
    <s v=""/>
    <m/>
    <m/>
    <m/>
    <m/>
    <m/>
    <m/>
    <m/>
    <m/>
    <m/>
    <m/>
    <m/>
    <m/>
    <m/>
    <m/>
    <m/>
  </r>
  <r>
    <x v="3247"/>
    <x v="4"/>
    <x v="2751"/>
    <s v="西風連士別線"/>
    <n v="1962"/>
    <n v="243.5"/>
    <n v="2017"/>
    <s v="Ⅲ"/>
    <n v="2017"/>
    <s v="Ⅲ"/>
    <n v="2022"/>
    <s v="Ⅱ"/>
    <x v="2"/>
    <x v="2"/>
    <m/>
    <m/>
    <n v="2027"/>
    <s v="修繕"/>
    <m/>
    <s v="修繕"/>
    <m/>
    <m/>
    <m/>
    <m/>
    <m/>
    <m/>
    <m/>
    <m/>
    <m/>
    <s v="補助"/>
    <n v="80"/>
    <s v="補助"/>
    <n v="20"/>
    <m/>
    <m/>
    <m/>
    <m/>
    <m/>
    <m/>
    <s v=""/>
    <m/>
    <s v="修繕"/>
    <s v="下部断面修復､桁ひび割れ補修、橋面防水"/>
    <n v="2019"/>
    <s v="2019.08"/>
    <n v="2021"/>
    <s v="2022.03"/>
    <s v=""/>
    <s v=""/>
    <m/>
    <s v=""/>
    <m/>
    <s v=""/>
    <m/>
    <m/>
    <m/>
    <m/>
    <m/>
    <m/>
    <m/>
    <m/>
    <m/>
    <m/>
    <m/>
    <m/>
    <m/>
    <m/>
    <n v="79"/>
  </r>
  <r>
    <x v="3248"/>
    <x v="4"/>
    <x v="2752"/>
    <s v="西風連士別線"/>
    <n v="1997"/>
    <n v="5.5"/>
    <n v="2016"/>
    <s v="Ⅰ"/>
    <n v="2021"/>
    <s v="Ⅰ"/>
    <n v="2021"/>
    <s v="Ⅰ"/>
    <x v="5"/>
    <x v="0"/>
    <m/>
    <m/>
    <n v="2026"/>
    <s v=""/>
    <s v=""/>
    <s v="修繕"/>
    <m/>
    <s v=""/>
    <s v=""/>
    <m/>
    <m/>
    <m/>
    <m/>
    <m/>
    <m/>
    <m/>
    <m/>
    <m/>
    <m/>
    <m/>
    <m/>
    <m/>
    <m/>
    <m/>
    <m/>
    <m/>
    <m/>
    <m/>
    <m/>
    <m/>
    <m/>
    <m/>
    <m/>
    <s v=""/>
    <s v=""/>
    <m/>
    <s v=""/>
    <m/>
    <s v=""/>
    <m/>
    <m/>
    <m/>
    <m/>
    <m/>
    <m/>
    <m/>
    <m/>
    <m/>
    <m/>
    <m/>
    <m/>
    <m/>
    <m/>
    <m/>
  </r>
  <r>
    <x v="3249"/>
    <x v="4"/>
    <x v="2753"/>
    <s v="西風連士別線"/>
    <n v="1997"/>
    <n v="6.5"/>
    <n v="2016"/>
    <s v="Ⅰ"/>
    <n v="2021"/>
    <s v="Ⅰ"/>
    <n v="2021"/>
    <s v="Ⅰ"/>
    <x v="5"/>
    <x v="0"/>
    <m/>
    <m/>
    <n v="2026"/>
    <s v=""/>
    <s v=""/>
    <s v="修繕"/>
    <m/>
    <s v=""/>
    <s v=""/>
    <m/>
    <m/>
    <m/>
    <m/>
    <m/>
    <m/>
    <m/>
    <m/>
    <m/>
    <m/>
    <m/>
    <m/>
    <m/>
    <m/>
    <m/>
    <m/>
    <m/>
    <m/>
    <m/>
    <m/>
    <m/>
    <m/>
    <m/>
    <m/>
    <s v=""/>
    <s v=""/>
    <m/>
    <s v=""/>
    <m/>
    <s v=""/>
    <m/>
    <m/>
    <m/>
    <m/>
    <m/>
    <m/>
    <m/>
    <m/>
    <m/>
    <m/>
    <m/>
    <m/>
    <m/>
    <m/>
    <m/>
  </r>
  <r>
    <x v="3250"/>
    <x v="4"/>
    <x v="2754"/>
    <s v="西風連士別線"/>
    <n v="1962"/>
    <n v="243.5"/>
    <m/>
    <m/>
    <m/>
    <m/>
    <n v="2022"/>
    <s v="Ⅱ"/>
    <x v="2"/>
    <x v="2"/>
    <m/>
    <m/>
    <n v="2027"/>
    <m/>
    <s v=""/>
    <m/>
    <m/>
    <s v=""/>
    <s v=""/>
    <m/>
    <m/>
    <m/>
    <m/>
    <m/>
    <m/>
    <m/>
    <m/>
    <m/>
    <m/>
    <m/>
    <m/>
    <m/>
    <m/>
    <m/>
    <m/>
    <m/>
    <m/>
    <m/>
    <m/>
    <m/>
    <m/>
    <m/>
    <m/>
    <s v=""/>
    <s v=""/>
    <m/>
    <s v=""/>
    <m/>
    <s v=""/>
    <m/>
    <m/>
    <m/>
    <m/>
    <m/>
    <m/>
    <m/>
    <m/>
    <m/>
    <m/>
    <m/>
    <m/>
    <m/>
    <m/>
    <m/>
  </r>
  <r>
    <x v="3251"/>
    <x v="4"/>
    <x v="2755"/>
    <s v="温根別ビバカルウシ線"/>
    <n v="1991"/>
    <n v="20.2"/>
    <n v="2018"/>
    <s v="Ⅰ"/>
    <n v="2018"/>
    <s v="Ⅰ"/>
    <n v="2018"/>
    <s v="Ⅰ"/>
    <x v="6"/>
    <x v="0"/>
    <m/>
    <m/>
    <n v="2023"/>
    <s v=""/>
    <s v=""/>
    <s v="修繕"/>
    <m/>
    <s v=""/>
    <s v=""/>
    <m/>
    <m/>
    <m/>
    <m/>
    <m/>
    <m/>
    <m/>
    <m/>
    <m/>
    <m/>
    <m/>
    <m/>
    <m/>
    <m/>
    <m/>
    <m/>
    <m/>
    <m/>
    <m/>
    <m/>
    <m/>
    <m/>
    <m/>
    <m/>
    <s v=""/>
    <s v=""/>
    <m/>
    <s v=""/>
    <m/>
    <s v=""/>
    <m/>
    <m/>
    <m/>
    <m/>
    <m/>
    <m/>
    <m/>
    <m/>
    <m/>
    <m/>
    <m/>
    <m/>
    <m/>
    <m/>
    <m/>
  </r>
  <r>
    <x v="3252"/>
    <x v="4"/>
    <x v="305"/>
    <s v="温根別ビバカルウシ線"/>
    <n v="1982"/>
    <n v="15.7"/>
    <n v="2018"/>
    <s v="Ⅰ"/>
    <n v="2018"/>
    <s v="Ⅰ"/>
    <n v="2018"/>
    <s v="Ⅰ"/>
    <x v="6"/>
    <x v="0"/>
    <m/>
    <m/>
    <n v="2023"/>
    <s v=""/>
    <s v=""/>
    <s v="修繕"/>
    <m/>
    <s v=""/>
    <s v=""/>
    <m/>
    <m/>
    <m/>
    <m/>
    <m/>
    <m/>
    <m/>
    <m/>
    <m/>
    <m/>
    <m/>
    <m/>
    <m/>
    <m/>
    <m/>
    <m/>
    <m/>
    <m/>
    <m/>
    <m/>
    <m/>
    <m/>
    <m/>
    <m/>
    <s v=""/>
    <s v=""/>
    <m/>
    <s v=""/>
    <m/>
    <s v=""/>
    <m/>
    <m/>
    <m/>
    <m/>
    <m/>
    <m/>
    <m/>
    <m/>
    <m/>
    <m/>
    <m/>
    <m/>
    <m/>
    <m/>
    <m/>
  </r>
  <r>
    <x v="3253"/>
    <x v="4"/>
    <x v="2756"/>
    <s v="温根別ビバカルウシ線"/>
    <n v="1989"/>
    <n v="21.1"/>
    <n v="2018"/>
    <s v="Ⅰ"/>
    <n v="2018"/>
    <s v="Ⅰ"/>
    <n v="2018"/>
    <s v="Ⅰ"/>
    <x v="6"/>
    <x v="0"/>
    <m/>
    <m/>
    <n v="2023"/>
    <s v=""/>
    <s v=""/>
    <s v="修繕"/>
    <m/>
    <s v=""/>
    <s v=""/>
    <m/>
    <m/>
    <m/>
    <m/>
    <m/>
    <m/>
    <m/>
    <m/>
    <m/>
    <m/>
    <m/>
    <m/>
    <m/>
    <m/>
    <m/>
    <m/>
    <m/>
    <m/>
    <m/>
    <m/>
    <m/>
    <m/>
    <m/>
    <m/>
    <s v=""/>
    <s v=""/>
    <m/>
    <s v=""/>
    <m/>
    <s v=""/>
    <m/>
    <m/>
    <m/>
    <m/>
    <m/>
    <m/>
    <m/>
    <m/>
    <m/>
    <m/>
    <m/>
    <m/>
    <m/>
    <m/>
    <m/>
  </r>
  <r>
    <x v="3254"/>
    <x v="4"/>
    <x v="2757"/>
    <s v="温根別ビバカルウシ線"/>
    <n v="1992"/>
    <n v="62.8"/>
    <n v="2018"/>
    <s v="Ⅰ"/>
    <n v="2018"/>
    <s v="Ⅰ"/>
    <n v="2018"/>
    <s v="Ⅰ"/>
    <x v="6"/>
    <x v="0"/>
    <m/>
    <m/>
    <n v="2023"/>
    <s v=""/>
    <s v=""/>
    <s v="修繕"/>
    <m/>
    <s v=""/>
    <s v=""/>
    <m/>
    <m/>
    <m/>
    <m/>
    <m/>
    <m/>
    <m/>
    <m/>
    <m/>
    <m/>
    <m/>
    <m/>
    <m/>
    <m/>
    <m/>
    <m/>
    <m/>
    <m/>
    <m/>
    <m/>
    <m/>
    <m/>
    <m/>
    <m/>
    <s v=""/>
    <s v=""/>
    <m/>
    <s v=""/>
    <m/>
    <s v=""/>
    <m/>
    <m/>
    <m/>
    <m/>
    <m/>
    <m/>
    <m/>
    <m/>
    <m/>
    <m/>
    <m/>
    <m/>
    <m/>
    <m/>
    <m/>
  </r>
  <r>
    <x v="3255"/>
    <x v="4"/>
    <x v="2758"/>
    <s v="温根別ビバカルウシ線"/>
    <n v="1962"/>
    <n v="157.6"/>
    <n v="2015"/>
    <s v="Ⅰ"/>
    <n v="2020"/>
    <s v="Ⅱ"/>
    <n v="2020"/>
    <s v="Ⅱ"/>
    <x v="1"/>
    <x v="2"/>
    <m/>
    <m/>
    <n v="2025"/>
    <s v="修繕"/>
    <s v="修繕"/>
    <s v="修繕"/>
    <s v="修繕"/>
    <n v="2023"/>
    <n v="2026"/>
    <m/>
    <m/>
    <m/>
    <m/>
    <m/>
    <m/>
    <m/>
    <m/>
    <m/>
    <m/>
    <m/>
    <m/>
    <m/>
    <m/>
    <m/>
    <m/>
    <m/>
    <m/>
    <m/>
    <m/>
    <m/>
    <m/>
    <m/>
    <m/>
    <s v="修繕"/>
    <s v="上部断面補修、護岸工"/>
    <m/>
    <s v=""/>
    <m/>
    <s v=""/>
    <s v="修繕"/>
    <n v="2023"/>
    <n v="2025"/>
    <m/>
    <m/>
    <m/>
    <m/>
    <m/>
    <s v="修繕"/>
    <n v="2024"/>
    <n v="2026"/>
    <s v="修繕"/>
    <n v="2023"/>
    <n v="2026"/>
    <n v="280"/>
  </r>
  <r>
    <x v="3256"/>
    <x v="4"/>
    <x v="2523"/>
    <s v="山部北の峰線"/>
    <n v="1988"/>
    <n v="10"/>
    <n v="2018"/>
    <s v="Ⅰ"/>
    <n v="2018"/>
    <s v="Ⅰ"/>
    <n v="2018"/>
    <s v="Ⅰ"/>
    <x v="6"/>
    <x v="0"/>
    <m/>
    <m/>
    <n v="2023"/>
    <s v=""/>
    <s v=""/>
    <s v="修繕"/>
    <m/>
    <s v=""/>
    <s v=""/>
    <m/>
    <m/>
    <m/>
    <m/>
    <m/>
    <m/>
    <m/>
    <m/>
    <m/>
    <m/>
    <m/>
    <m/>
    <m/>
    <m/>
    <m/>
    <m/>
    <m/>
    <m/>
    <m/>
    <m/>
    <m/>
    <m/>
    <m/>
    <m/>
    <s v=""/>
    <s v=""/>
    <m/>
    <s v=""/>
    <m/>
    <s v=""/>
    <m/>
    <m/>
    <m/>
    <m/>
    <m/>
    <m/>
    <m/>
    <m/>
    <m/>
    <m/>
    <m/>
    <m/>
    <m/>
    <m/>
    <m/>
  </r>
  <r>
    <x v="3257"/>
    <x v="4"/>
    <x v="2759"/>
    <s v="山部北の峰線"/>
    <n v="1995"/>
    <n v="240.5"/>
    <n v="2018"/>
    <s v="Ⅱ"/>
    <n v="2018"/>
    <s v="Ⅱ"/>
    <n v="2018"/>
    <s v="Ⅱ"/>
    <x v="6"/>
    <x v="2"/>
    <m/>
    <m/>
    <n v="2023"/>
    <s v="修繕"/>
    <s v="修繕"/>
    <s v="修繕"/>
    <s v="修繕"/>
    <n v="2019"/>
    <n v="2020"/>
    <m/>
    <m/>
    <m/>
    <m/>
    <s v="補助"/>
    <n v="1.5"/>
    <m/>
    <m/>
    <m/>
    <m/>
    <m/>
    <m/>
    <m/>
    <m/>
    <m/>
    <m/>
    <s v=""/>
    <m/>
    <s v="修繕"/>
    <s v="修繕（断面補修）"/>
    <n v="2019"/>
    <m/>
    <n v="2020"/>
    <s v="2020.08"/>
    <s v="修繕"/>
    <s v="修繕（断面補修）"/>
    <n v="2019"/>
    <n v="2019.08"/>
    <n v="2020"/>
    <n v="2020.08"/>
    <m/>
    <m/>
    <m/>
    <m/>
    <m/>
    <m/>
    <m/>
    <m/>
    <m/>
    <m/>
    <m/>
    <m/>
    <m/>
    <m/>
    <s v=""/>
  </r>
  <r>
    <x v="3258"/>
    <x v="4"/>
    <x v="2760"/>
    <s v="山部北の峰線"/>
    <n v="1986"/>
    <n v="28.2"/>
    <n v="2015"/>
    <s v="Ⅰ"/>
    <n v="2019"/>
    <s v="Ⅰ"/>
    <n v="2019"/>
    <s v="Ⅰ"/>
    <x v="0"/>
    <x v="0"/>
    <m/>
    <m/>
    <n v="2024"/>
    <s v=""/>
    <s v=""/>
    <s v="修繕"/>
    <m/>
    <s v=""/>
    <s v=""/>
    <m/>
    <m/>
    <m/>
    <m/>
    <m/>
    <m/>
    <m/>
    <m/>
    <m/>
    <m/>
    <m/>
    <m/>
    <m/>
    <m/>
    <m/>
    <m/>
    <m/>
    <m/>
    <m/>
    <m/>
    <m/>
    <m/>
    <m/>
    <m/>
    <s v=""/>
    <s v=""/>
    <m/>
    <s v=""/>
    <m/>
    <s v=""/>
    <m/>
    <m/>
    <m/>
    <m/>
    <m/>
    <m/>
    <m/>
    <m/>
    <m/>
    <m/>
    <m/>
    <m/>
    <m/>
    <m/>
    <m/>
  </r>
  <r>
    <x v="3259"/>
    <x v="4"/>
    <x v="2761"/>
    <s v="山部北の峰線"/>
    <n v="1999"/>
    <n v="24.1"/>
    <n v="2018"/>
    <s v="Ⅱ"/>
    <n v="2018"/>
    <s v="Ⅱ"/>
    <n v="2018"/>
    <s v="Ⅱ"/>
    <x v="6"/>
    <x v="2"/>
    <m/>
    <m/>
    <n v="2023"/>
    <s v=""/>
    <m/>
    <s v="修繕"/>
    <m/>
    <s v=""/>
    <s v=""/>
    <m/>
    <m/>
    <m/>
    <m/>
    <m/>
    <m/>
    <m/>
    <m/>
    <m/>
    <m/>
    <m/>
    <m/>
    <m/>
    <m/>
    <m/>
    <m/>
    <m/>
    <m/>
    <m/>
    <m/>
    <m/>
    <m/>
    <m/>
    <m/>
    <s v="修繕"/>
    <s v=""/>
    <m/>
    <s v=""/>
    <m/>
    <s v=""/>
    <m/>
    <m/>
    <m/>
    <m/>
    <m/>
    <m/>
    <m/>
    <m/>
    <m/>
    <m/>
    <m/>
    <m/>
    <m/>
    <m/>
    <s v=""/>
  </r>
  <r>
    <x v="3260"/>
    <x v="4"/>
    <x v="2762"/>
    <s v="山部北の峰線"/>
    <n v="1978"/>
    <n v="10"/>
    <n v="2018"/>
    <s v="Ⅱ"/>
    <n v="2018"/>
    <s v="Ⅱ"/>
    <n v="2018"/>
    <s v="Ⅱ"/>
    <x v="6"/>
    <x v="2"/>
    <m/>
    <m/>
    <n v="2023"/>
    <s v=""/>
    <m/>
    <s v="修繕"/>
    <m/>
    <s v=""/>
    <s v=""/>
    <m/>
    <m/>
    <m/>
    <m/>
    <m/>
    <m/>
    <m/>
    <m/>
    <m/>
    <m/>
    <m/>
    <m/>
    <m/>
    <m/>
    <m/>
    <m/>
    <m/>
    <m/>
    <m/>
    <m/>
    <m/>
    <m/>
    <m/>
    <m/>
    <s v="修繕"/>
    <s v=""/>
    <m/>
    <s v=""/>
    <m/>
    <s v=""/>
    <m/>
    <m/>
    <m/>
    <m/>
    <m/>
    <m/>
    <m/>
    <m/>
    <m/>
    <m/>
    <m/>
    <m/>
    <m/>
    <m/>
    <s v=""/>
  </r>
  <r>
    <x v="3261"/>
    <x v="4"/>
    <x v="2763"/>
    <s v="山部北の峰線"/>
    <n v="1979"/>
    <n v="25"/>
    <n v="2018"/>
    <s v="Ⅱ"/>
    <n v="2018"/>
    <s v="Ⅱ"/>
    <n v="2018"/>
    <s v="Ⅱ"/>
    <x v="6"/>
    <x v="2"/>
    <m/>
    <m/>
    <n v="2023"/>
    <s v=""/>
    <m/>
    <s v="修繕"/>
    <m/>
    <s v=""/>
    <s v=""/>
    <m/>
    <m/>
    <m/>
    <m/>
    <m/>
    <m/>
    <m/>
    <m/>
    <m/>
    <m/>
    <m/>
    <m/>
    <m/>
    <m/>
    <m/>
    <m/>
    <m/>
    <m/>
    <m/>
    <m/>
    <m/>
    <m/>
    <m/>
    <m/>
    <s v="修繕"/>
    <s v=""/>
    <m/>
    <s v=""/>
    <m/>
    <s v=""/>
    <m/>
    <m/>
    <m/>
    <m/>
    <m/>
    <m/>
    <m/>
    <m/>
    <m/>
    <m/>
    <m/>
    <m/>
    <m/>
    <m/>
    <s v=""/>
  </r>
  <r>
    <x v="3262"/>
    <x v="4"/>
    <x v="2764"/>
    <s v="山部北の峰線"/>
    <n v="1989"/>
    <n v="21.1"/>
    <n v="2018"/>
    <s v="Ⅰ"/>
    <n v="2018"/>
    <s v="Ⅰ"/>
    <n v="2018"/>
    <s v="Ⅰ"/>
    <x v="6"/>
    <x v="0"/>
    <m/>
    <m/>
    <n v="2023"/>
    <s v=""/>
    <s v=""/>
    <s v="修繕"/>
    <m/>
    <s v=""/>
    <s v=""/>
    <m/>
    <m/>
    <m/>
    <m/>
    <m/>
    <m/>
    <m/>
    <m/>
    <m/>
    <m/>
    <m/>
    <m/>
    <m/>
    <m/>
    <m/>
    <m/>
    <m/>
    <m/>
    <m/>
    <m/>
    <m/>
    <m/>
    <m/>
    <m/>
    <s v=""/>
    <s v=""/>
    <m/>
    <s v=""/>
    <m/>
    <s v=""/>
    <m/>
    <m/>
    <m/>
    <m/>
    <m/>
    <m/>
    <m/>
    <m/>
    <m/>
    <m/>
    <m/>
    <m/>
    <m/>
    <m/>
    <m/>
  </r>
  <r>
    <x v="3263"/>
    <x v="4"/>
    <x v="2765"/>
    <s v="山部北の峰線"/>
    <n v="1988"/>
    <n v="6.3"/>
    <n v="2018"/>
    <s v="Ⅱ"/>
    <n v="2018"/>
    <s v="Ⅱ"/>
    <n v="2018"/>
    <s v="Ⅱ"/>
    <x v="6"/>
    <x v="2"/>
    <m/>
    <m/>
    <n v="2023"/>
    <s v=""/>
    <m/>
    <s v="修繕"/>
    <m/>
    <s v=""/>
    <s v=""/>
    <m/>
    <m/>
    <m/>
    <m/>
    <m/>
    <m/>
    <m/>
    <m/>
    <m/>
    <m/>
    <m/>
    <m/>
    <m/>
    <m/>
    <m/>
    <m/>
    <m/>
    <m/>
    <m/>
    <m/>
    <m/>
    <m/>
    <m/>
    <m/>
    <s v="修繕"/>
    <s v=""/>
    <m/>
    <s v=""/>
    <m/>
    <s v=""/>
    <m/>
    <m/>
    <m/>
    <m/>
    <m/>
    <m/>
    <m/>
    <m/>
    <m/>
    <m/>
    <m/>
    <m/>
    <m/>
    <m/>
    <s v=""/>
  </r>
  <r>
    <x v="3264"/>
    <x v="4"/>
    <x v="2766"/>
    <s v="山部北の峰線"/>
    <n v="1996"/>
    <n v="17"/>
    <n v="2018"/>
    <s v="Ⅰ"/>
    <n v="2018"/>
    <s v="Ⅰ"/>
    <n v="2018"/>
    <s v="Ⅰ"/>
    <x v="6"/>
    <x v="0"/>
    <m/>
    <m/>
    <n v="2023"/>
    <s v=""/>
    <s v=""/>
    <s v="修繕"/>
    <m/>
    <s v=""/>
    <s v=""/>
    <m/>
    <m/>
    <m/>
    <m/>
    <m/>
    <m/>
    <m/>
    <m/>
    <m/>
    <m/>
    <m/>
    <m/>
    <m/>
    <m/>
    <m/>
    <m/>
    <m/>
    <m/>
    <m/>
    <m/>
    <m/>
    <m/>
    <m/>
    <m/>
    <s v=""/>
    <s v=""/>
    <m/>
    <s v=""/>
    <m/>
    <s v=""/>
    <m/>
    <m/>
    <m/>
    <m/>
    <m/>
    <m/>
    <m/>
    <m/>
    <m/>
    <m/>
    <m/>
    <m/>
    <m/>
    <m/>
    <m/>
  </r>
  <r>
    <x v="3265"/>
    <x v="4"/>
    <x v="356"/>
    <s v="山部北の峰線"/>
    <n v="1974"/>
    <n v="19.899999999999999"/>
    <n v="2018"/>
    <s v="Ⅱ"/>
    <n v="2018"/>
    <s v="Ⅱ"/>
    <n v="2018"/>
    <s v="Ⅱ"/>
    <x v="6"/>
    <x v="2"/>
    <m/>
    <m/>
    <n v="2023"/>
    <s v=""/>
    <m/>
    <s v="修繕"/>
    <m/>
    <s v=""/>
    <s v=""/>
    <m/>
    <m/>
    <m/>
    <m/>
    <m/>
    <m/>
    <m/>
    <m/>
    <m/>
    <m/>
    <m/>
    <m/>
    <m/>
    <m/>
    <m/>
    <m/>
    <m/>
    <m/>
    <m/>
    <m/>
    <m/>
    <m/>
    <m/>
    <m/>
    <s v="修繕"/>
    <s v=""/>
    <m/>
    <s v=""/>
    <m/>
    <s v=""/>
    <m/>
    <m/>
    <m/>
    <m/>
    <m/>
    <m/>
    <m/>
    <m/>
    <m/>
    <m/>
    <m/>
    <m/>
    <m/>
    <m/>
    <s v=""/>
  </r>
  <r>
    <x v="3266"/>
    <x v="4"/>
    <x v="2767"/>
    <s v="山部北の峰線"/>
    <n v="1972"/>
    <n v="14"/>
    <n v="2018"/>
    <s v="Ⅰ"/>
    <n v="2018"/>
    <s v="Ⅰ"/>
    <n v="2018"/>
    <s v="Ⅰ"/>
    <x v="6"/>
    <x v="0"/>
    <m/>
    <m/>
    <n v="2023"/>
    <s v=""/>
    <s v=""/>
    <s v="修繕"/>
    <m/>
    <s v=""/>
    <s v=""/>
    <m/>
    <m/>
    <m/>
    <m/>
    <m/>
    <m/>
    <m/>
    <m/>
    <m/>
    <m/>
    <m/>
    <m/>
    <m/>
    <m/>
    <m/>
    <m/>
    <m/>
    <m/>
    <m/>
    <m/>
    <m/>
    <m/>
    <m/>
    <m/>
    <s v=""/>
    <s v=""/>
    <m/>
    <s v=""/>
    <m/>
    <s v=""/>
    <m/>
    <m/>
    <m/>
    <m/>
    <m/>
    <m/>
    <m/>
    <m/>
    <m/>
    <m/>
    <m/>
    <m/>
    <m/>
    <m/>
    <m/>
  </r>
  <r>
    <x v="3267"/>
    <x v="4"/>
    <x v="2768"/>
    <s v="山部北の峰線"/>
    <n v="1977"/>
    <n v="15.6"/>
    <n v="2018"/>
    <s v="Ⅱ"/>
    <n v="2018"/>
    <s v="Ⅱ"/>
    <n v="2018"/>
    <s v="Ⅱ"/>
    <x v="6"/>
    <x v="2"/>
    <m/>
    <m/>
    <n v="2023"/>
    <s v=""/>
    <m/>
    <s v="修繕"/>
    <m/>
    <s v=""/>
    <s v=""/>
    <m/>
    <m/>
    <m/>
    <m/>
    <m/>
    <m/>
    <m/>
    <m/>
    <m/>
    <m/>
    <m/>
    <m/>
    <m/>
    <m/>
    <m/>
    <m/>
    <m/>
    <m/>
    <m/>
    <m/>
    <m/>
    <m/>
    <m/>
    <m/>
    <s v="修繕"/>
    <s v=""/>
    <m/>
    <s v=""/>
    <m/>
    <s v=""/>
    <m/>
    <m/>
    <m/>
    <m/>
    <m/>
    <m/>
    <m/>
    <m/>
    <m/>
    <m/>
    <m/>
    <m/>
    <m/>
    <m/>
    <s v=""/>
  </r>
  <r>
    <x v="3268"/>
    <x v="4"/>
    <x v="2769"/>
    <s v="山部北の峰線"/>
    <n v="1985"/>
    <n v="11.5"/>
    <n v="2018"/>
    <s v="Ⅱ"/>
    <n v="2018"/>
    <s v="Ⅱ"/>
    <n v="2018"/>
    <s v="Ⅱ"/>
    <x v="6"/>
    <x v="2"/>
    <m/>
    <m/>
    <n v="2023"/>
    <s v=""/>
    <m/>
    <s v="修繕"/>
    <m/>
    <s v=""/>
    <s v=""/>
    <m/>
    <m/>
    <m/>
    <m/>
    <m/>
    <m/>
    <m/>
    <m/>
    <m/>
    <m/>
    <m/>
    <m/>
    <m/>
    <m/>
    <m/>
    <m/>
    <m/>
    <m/>
    <m/>
    <m/>
    <m/>
    <m/>
    <m/>
    <m/>
    <s v="修繕"/>
    <s v=""/>
    <m/>
    <s v=""/>
    <m/>
    <s v=""/>
    <m/>
    <m/>
    <m/>
    <m/>
    <m/>
    <m/>
    <m/>
    <m/>
    <m/>
    <m/>
    <m/>
    <m/>
    <m/>
    <m/>
    <s v=""/>
  </r>
  <r>
    <x v="3269"/>
    <x v="4"/>
    <x v="2770"/>
    <s v="山部北の峰線"/>
    <n v="1965"/>
    <n v="10"/>
    <n v="2018"/>
    <s v="Ⅱ"/>
    <n v="2018"/>
    <s v="Ⅱ"/>
    <n v="2018"/>
    <s v="Ⅱ"/>
    <x v="6"/>
    <x v="2"/>
    <m/>
    <m/>
    <n v="2023"/>
    <s v=""/>
    <m/>
    <s v="修繕"/>
    <m/>
    <s v=""/>
    <s v=""/>
    <m/>
    <m/>
    <m/>
    <m/>
    <m/>
    <m/>
    <m/>
    <m/>
    <m/>
    <m/>
    <m/>
    <m/>
    <m/>
    <m/>
    <m/>
    <m/>
    <m/>
    <m/>
    <m/>
    <m/>
    <m/>
    <m/>
    <m/>
    <m/>
    <s v="修繕"/>
    <s v=""/>
    <m/>
    <s v=""/>
    <m/>
    <s v=""/>
    <m/>
    <m/>
    <m/>
    <m/>
    <m/>
    <m/>
    <m/>
    <m/>
    <m/>
    <m/>
    <m/>
    <m/>
    <m/>
    <m/>
    <s v=""/>
  </r>
  <r>
    <x v="3270"/>
    <x v="4"/>
    <x v="2771"/>
    <s v="石勝高原幾寅線"/>
    <n v="1988"/>
    <n v="26.7"/>
    <n v="2018"/>
    <s v="Ⅰ"/>
    <n v="2018"/>
    <s v="Ⅰ"/>
    <n v="2018"/>
    <s v="Ⅰ"/>
    <x v="6"/>
    <x v="0"/>
    <m/>
    <m/>
    <n v="2023"/>
    <s v=""/>
    <s v=""/>
    <s v="修繕"/>
    <m/>
    <s v=""/>
    <s v=""/>
    <m/>
    <m/>
    <m/>
    <m/>
    <m/>
    <m/>
    <m/>
    <m/>
    <m/>
    <m/>
    <m/>
    <m/>
    <m/>
    <m/>
    <m/>
    <m/>
    <m/>
    <m/>
    <m/>
    <m/>
    <m/>
    <m/>
    <m/>
    <m/>
    <s v=""/>
    <s v=""/>
    <m/>
    <s v=""/>
    <m/>
    <s v=""/>
    <m/>
    <m/>
    <m/>
    <m/>
    <m/>
    <m/>
    <m/>
    <m/>
    <m/>
    <m/>
    <m/>
    <m/>
    <m/>
    <m/>
    <m/>
  </r>
  <r>
    <x v="3271"/>
    <x v="4"/>
    <x v="2772"/>
    <s v="石勝高原幾寅線"/>
    <n v="1999"/>
    <n v="56"/>
    <n v="2015"/>
    <s v="Ⅱ"/>
    <n v="2019"/>
    <s v="Ⅱ"/>
    <n v="2019"/>
    <s v="Ⅱ"/>
    <x v="0"/>
    <x v="2"/>
    <m/>
    <m/>
    <n v="2024"/>
    <s v=""/>
    <m/>
    <s v="修繕"/>
    <m/>
    <s v=""/>
    <s v=""/>
    <m/>
    <m/>
    <m/>
    <m/>
    <m/>
    <m/>
    <m/>
    <m/>
    <m/>
    <m/>
    <m/>
    <m/>
    <m/>
    <m/>
    <m/>
    <m/>
    <m/>
    <m/>
    <m/>
    <m/>
    <m/>
    <m/>
    <m/>
    <m/>
    <s v="修繕"/>
    <s v=""/>
    <m/>
    <s v=""/>
    <m/>
    <s v=""/>
    <m/>
    <m/>
    <m/>
    <m/>
    <m/>
    <m/>
    <m/>
    <m/>
    <m/>
    <m/>
    <m/>
    <m/>
    <m/>
    <m/>
    <s v=""/>
  </r>
  <r>
    <x v="3272"/>
    <x v="4"/>
    <x v="2565"/>
    <s v="石勝高原幾寅線"/>
    <n v="1987"/>
    <n v="48"/>
    <n v="2018"/>
    <s v="Ⅱ"/>
    <n v="2018"/>
    <s v="Ⅱ"/>
    <n v="2018"/>
    <s v="Ⅱ"/>
    <x v="6"/>
    <x v="2"/>
    <m/>
    <m/>
    <n v="2023"/>
    <s v=""/>
    <m/>
    <s v="修繕"/>
    <m/>
    <s v=""/>
    <s v=""/>
    <m/>
    <m/>
    <m/>
    <m/>
    <m/>
    <m/>
    <m/>
    <m/>
    <m/>
    <m/>
    <m/>
    <m/>
    <m/>
    <m/>
    <m/>
    <m/>
    <m/>
    <m/>
    <m/>
    <m/>
    <m/>
    <m/>
    <m/>
    <m/>
    <s v="修繕"/>
    <s v=""/>
    <m/>
    <s v=""/>
    <m/>
    <s v=""/>
    <m/>
    <m/>
    <m/>
    <m/>
    <m/>
    <m/>
    <m/>
    <m/>
    <m/>
    <m/>
    <m/>
    <m/>
    <m/>
    <m/>
    <s v=""/>
  </r>
  <r>
    <x v="3273"/>
    <x v="4"/>
    <x v="2773"/>
    <s v="石勝高原幾寅線"/>
    <n v="1998"/>
    <n v="77"/>
    <n v="2018"/>
    <s v="Ⅰ"/>
    <n v="2018"/>
    <s v="Ⅰ"/>
    <n v="2018"/>
    <s v="Ⅰ"/>
    <x v="6"/>
    <x v="0"/>
    <m/>
    <m/>
    <n v="2023"/>
    <s v=""/>
    <s v=""/>
    <s v="修繕"/>
    <m/>
    <s v=""/>
    <s v=""/>
    <m/>
    <m/>
    <m/>
    <m/>
    <m/>
    <m/>
    <m/>
    <m/>
    <m/>
    <m/>
    <m/>
    <m/>
    <m/>
    <m/>
    <m/>
    <m/>
    <m/>
    <m/>
    <m/>
    <m/>
    <m/>
    <m/>
    <m/>
    <m/>
    <s v=""/>
    <s v=""/>
    <m/>
    <s v=""/>
    <m/>
    <s v=""/>
    <m/>
    <m/>
    <m/>
    <m/>
    <m/>
    <m/>
    <m/>
    <m/>
    <m/>
    <m/>
    <m/>
    <m/>
    <m/>
    <m/>
    <m/>
  </r>
  <r>
    <x v="3274"/>
    <x v="4"/>
    <x v="2774"/>
    <s v="石勝高原幾寅線"/>
    <n v="1985"/>
    <n v="11"/>
    <n v="2017"/>
    <s v="Ⅰ"/>
    <n v="2017"/>
    <s v="Ⅰ"/>
    <n v="2022"/>
    <s v="Ⅰ"/>
    <x v="2"/>
    <x v="0"/>
    <m/>
    <m/>
    <n v="2027"/>
    <s v=""/>
    <s v=""/>
    <s v="修繕"/>
    <m/>
    <s v=""/>
    <s v=""/>
    <m/>
    <m/>
    <m/>
    <m/>
    <m/>
    <m/>
    <m/>
    <m/>
    <m/>
    <m/>
    <m/>
    <m/>
    <m/>
    <m/>
    <m/>
    <m/>
    <m/>
    <m/>
    <m/>
    <m/>
    <m/>
    <m/>
    <m/>
    <m/>
    <s v=""/>
    <s v=""/>
    <m/>
    <s v=""/>
    <m/>
    <s v=""/>
    <m/>
    <m/>
    <m/>
    <m/>
    <m/>
    <m/>
    <m/>
    <m/>
    <m/>
    <m/>
    <m/>
    <m/>
    <m/>
    <m/>
    <m/>
  </r>
  <r>
    <x v="3275"/>
    <x v="4"/>
    <x v="2775"/>
    <s v="石勝高原幾寅線"/>
    <n v="1982"/>
    <n v="3"/>
    <n v="2016"/>
    <s v="Ⅲ"/>
    <n v="2021"/>
    <s v="Ⅰ"/>
    <n v="2021"/>
    <s v="Ⅰ"/>
    <x v="5"/>
    <x v="0"/>
    <m/>
    <m/>
    <n v="2026"/>
    <s v=""/>
    <s v=""/>
    <s v="修繕"/>
    <m/>
    <s v=""/>
    <s v=""/>
    <m/>
    <m/>
    <m/>
    <m/>
    <m/>
    <m/>
    <m/>
    <m/>
    <m/>
    <m/>
    <m/>
    <m/>
    <m/>
    <m/>
    <m/>
    <m/>
    <s v=""/>
    <m/>
    <m/>
    <s v="修繕（断面補修）"/>
    <m/>
    <s v="2017.08"/>
    <m/>
    <s v="2019.03"/>
    <s v=""/>
    <s v=""/>
    <m/>
    <s v=""/>
    <m/>
    <s v=""/>
    <m/>
    <m/>
    <m/>
    <m/>
    <m/>
    <m/>
    <m/>
    <m/>
    <m/>
    <m/>
    <m/>
    <m/>
    <m/>
    <m/>
    <m/>
  </r>
  <r>
    <x v="3276"/>
    <x v="4"/>
    <x v="2624"/>
    <s v="富良野上川線"/>
    <n v="1992"/>
    <n v="174"/>
    <n v="2017"/>
    <s v="Ⅰ"/>
    <n v="2021"/>
    <s v="Ⅰ"/>
    <n v="2021"/>
    <s v="Ⅰ"/>
    <x v="5"/>
    <x v="0"/>
    <m/>
    <m/>
    <n v="2026"/>
    <s v=""/>
    <s v=""/>
    <s v="修繕"/>
    <m/>
    <s v=""/>
    <s v=""/>
    <m/>
    <m/>
    <m/>
    <m/>
    <m/>
    <m/>
    <m/>
    <m/>
    <m/>
    <m/>
    <m/>
    <m/>
    <m/>
    <m/>
    <m/>
    <m/>
    <m/>
    <m/>
    <m/>
    <m/>
    <m/>
    <m/>
    <m/>
    <m/>
    <s v=""/>
    <s v=""/>
    <m/>
    <s v=""/>
    <m/>
    <s v=""/>
    <m/>
    <m/>
    <m/>
    <m/>
    <m/>
    <m/>
    <m/>
    <m/>
    <m/>
    <m/>
    <m/>
    <m/>
    <m/>
    <m/>
    <m/>
  </r>
  <r>
    <x v="3277"/>
    <x v="4"/>
    <x v="2776"/>
    <s v="富良野上川線"/>
    <n v="1992"/>
    <n v="140.19999999999999"/>
    <n v="2017"/>
    <s v="Ⅱ"/>
    <n v="2021"/>
    <s v="Ⅱ"/>
    <n v="2021"/>
    <s v="Ⅱ"/>
    <x v="5"/>
    <x v="2"/>
    <m/>
    <m/>
    <n v="2026"/>
    <s v=""/>
    <m/>
    <s v="修繕"/>
    <m/>
    <s v=""/>
    <s v=""/>
    <m/>
    <m/>
    <m/>
    <m/>
    <m/>
    <m/>
    <m/>
    <m/>
    <m/>
    <m/>
    <m/>
    <m/>
    <m/>
    <m/>
    <m/>
    <m/>
    <s v=""/>
    <m/>
    <m/>
    <m/>
    <m/>
    <m/>
    <m/>
    <m/>
    <s v="修繕"/>
    <s v=""/>
    <m/>
    <s v=""/>
    <m/>
    <s v=""/>
    <m/>
    <m/>
    <m/>
    <m/>
    <m/>
    <m/>
    <m/>
    <m/>
    <m/>
    <m/>
    <m/>
    <m/>
    <m/>
    <m/>
    <s v=""/>
  </r>
  <r>
    <x v="3278"/>
    <x v="4"/>
    <x v="356"/>
    <s v="富良野上川線"/>
    <n v="1988"/>
    <n v="120"/>
    <n v="2017"/>
    <s v="Ⅰ"/>
    <n v="2021"/>
    <s v="Ⅰ"/>
    <n v="2021"/>
    <s v="Ⅰ"/>
    <x v="5"/>
    <x v="0"/>
    <m/>
    <m/>
    <n v="2026"/>
    <s v=""/>
    <s v=""/>
    <s v="修繕"/>
    <m/>
    <s v=""/>
    <s v=""/>
    <m/>
    <m/>
    <m/>
    <m/>
    <m/>
    <m/>
    <m/>
    <m/>
    <m/>
    <m/>
    <m/>
    <m/>
    <m/>
    <m/>
    <m/>
    <m/>
    <m/>
    <m/>
    <m/>
    <m/>
    <m/>
    <m/>
    <m/>
    <m/>
    <s v=""/>
    <s v=""/>
    <m/>
    <s v=""/>
    <m/>
    <s v=""/>
    <m/>
    <m/>
    <m/>
    <m/>
    <m/>
    <m/>
    <m/>
    <m/>
    <m/>
    <m/>
    <m/>
    <m/>
    <m/>
    <m/>
    <m/>
  </r>
  <r>
    <x v="3279"/>
    <x v="4"/>
    <x v="2355"/>
    <s v="富良野上川線"/>
    <n v="1972"/>
    <n v="60.9"/>
    <n v="2017"/>
    <s v="Ⅰ"/>
    <n v="2021"/>
    <s v="Ⅰ"/>
    <n v="2021"/>
    <s v="Ⅰ"/>
    <x v="5"/>
    <x v="0"/>
    <m/>
    <m/>
    <n v="2026"/>
    <s v=""/>
    <s v=""/>
    <s v="修繕"/>
    <m/>
    <s v=""/>
    <s v=""/>
    <m/>
    <m/>
    <m/>
    <m/>
    <m/>
    <m/>
    <m/>
    <m/>
    <m/>
    <m/>
    <m/>
    <m/>
    <m/>
    <m/>
    <m/>
    <m/>
    <m/>
    <m/>
    <m/>
    <m/>
    <m/>
    <m/>
    <m/>
    <m/>
    <s v=""/>
    <s v=""/>
    <m/>
    <s v=""/>
    <m/>
    <s v=""/>
    <m/>
    <m/>
    <m/>
    <m/>
    <m/>
    <m/>
    <m/>
    <m/>
    <m/>
    <m/>
    <m/>
    <m/>
    <m/>
    <m/>
    <m/>
  </r>
  <r>
    <x v="3280"/>
    <x v="4"/>
    <x v="2777"/>
    <s v="富良野上川線"/>
    <n v="2010"/>
    <n v="51.1"/>
    <n v="2017"/>
    <s v="Ⅰ"/>
    <n v="2021"/>
    <s v="Ⅰ"/>
    <n v="2021"/>
    <s v="Ⅰ"/>
    <x v="5"/>
    <x v="0"/>
    <m/>
    <m/>
    <n v="2026"/>
    <s v=""/>
    <s v=""/>
    <s v="修繕"/>
    <m/>
    <s v=""/>
    <s v=""/>
    <m/>
    <m/>
    <m/>
    <m/>
    <m/>
    <m/>
    <m/>
    <m/>
    <m/>
    <m/>
    <m/>
    <m/>
    <m/>
    <m/>
    <m/>
    <m/>
    <m/>
    <m/>
    <m/>
    <m/>
    <m/>
    <m/>
    <m/>
    <m/>
    <s v=""/>
    <s v=""/>
    <m/>
    <s v=""/>
    <m/>
    <s v=""/>
    <m/>
    <m/>
    <m/>
    <m/>
    <m/>
    <m/>
    <m/>
    <m/>
    <m/>
    <m/>
    <m/>
    <m/>
    <m/>
    <m/>
    <m/>
  </r>
  <r>
    <x v="3281"/>
    <x v="4"/>
    <x v="2778"/>
    <s v="富良野上川線"/>
    <n v="1996"/>
    <n v="406"/>
    <n v="2017"/>
    <s v="Ⅰ"/>
    <n v="2021"/>
    <s v="Ⅰ"/>
    <n v="2021"/>
    <s v="Ⅰ"/>
    <x v="5"/>
    <x v="0"/>
    <m/>
    <m/>
    <n v="2026"/>
    <s v=""/>
    <s v=""/>
    <s v="修繕"/>
    <m/>
    <s v=""/>
    <s v=""/>
    <m/>
    <m/>
    <m/>
    <m/>
    <m/>
    <m/>
    <m/>
    <m/>
    <m/>
    <m/>
    <m/>
    <m/>
    <m/>
    <m/>
    <m/>
    <m/>
    <m/>
    <m/>
    <m/>
    <m/>
    <m/>
    <m/>
    <m/>
    <m/>
    <s v=""/>
    <s v=""/>
    <m/>
    <s v=""/>
    <m/>
    <s v=""/>
    <m/>
    <m/>
    <m/>
    <m/>
    <m/>
    <m/>
    <m/>
    <m/>
    <m/>
    <m/>
    <m/>
    <m/>
    <m/>
    <m/>
    <m/>
  </r>
  <r>
    <x v="3282"/>
    <x v="4"/>
    <x v="2779"/>
    <s v="富良野上川線"/>
    <n v="1999"/>
    <n v="70"/>
    <n v="2016"/>
    <s v="Ⅱ"/>
    <n v="2021"/>
    <s v="Ⅰ"/>
    <n v="2021"/>
    <s v="Ⅰ"/>
    <x v="5"/>
    <x v="0"/>
    <m/>
    <m/>
    <n v="2026"/>
    <s v=""/>
    <s v=""/>
    <s v="修繕"/>
    <m/>
    <s v=""/>
    <s v=""/>
    <m/>
    <m/>
    <m/>
    <m/>
    <m/>
    <m/>
    <m/>
    <m/>
    <m/>
    <m/>
    <m/>
    <m/>
    <m/>
    <m/>
    <m/>
    <m/>
    <m/>
    <m/>
    <m/>
    <m/>
    <m/>
    <m/>
    <m/>
    <m/>
    <s v=""/>
    <s v=""/>
    <m/>
    <s v=""/>
    <m/>
    <s v=""/>
    <m/>
    <m/>
    <m/>
    <m/>
    <m/>
    <m/>
    <m/>
    <m/>
    <m/>
    <m/>
    <m/>
    <m/>
    <m/>
    <m/>
    <m/>
  </r>
  <r>
    <x v="3283"/>
    <x v="4"/>
    <x v="2780"/>
    <s v="富良野上川線"/>
    <n v="1994"/>
    <n v="37"/>
    <n v="2016"/>
    <s v="Ⅰ"/>
    <n v="2021"/>
    <s v="Ⅱ"/>
    <n v="2021"/>
    <s v="Ⅱ"/>
    <x v="5"/>
    <x v="2"/>
    <m/>
    <m/>
    <n v="2026"/>
    <s v=""/>
    <m/>
    <s v="修繕"/>
    <m/>
    <s v=""/>
    <s v=""/>
    <m/>
    <m/>
    <m/>
    <m/>
    <m/>
    <m/>
    <m/>
    <m/>
    <m/>
    <m/>
    <m/>
    <m/>
    <m/>
    <m/>
    <m/>
    <m/>
    <m/>
    <m/>
    <m/>
    <m/>
    <m/>
    <m/>
    <m/>
    <m/>
    <s v="修繕"/>
    <s v=""/>
    <m/>
    <s v=""/>
    <m/>
    <s v=""/>
    <m/>
    <m/>
    <m/>
    <m/>
    <m/>
    <m/>
    <m/>
    <m/>
    <m/>
    <m/>
    <m/>
    <m/>
    <m/>
    <m/>
    <s v=""/>
  </r>
  <r>
    <x v="3284"/>
    <x v="4"/>
    <x v="2781"/>
    <s v="富良野上川線"/>
    <n v="2005"/>
    <n v="44"/>
    <n v="2016"/>
    <s v="Ⅰ"/>
    <n v="2021"/>
    <s v="Ⅰ"/>
    <n v="2021"/>
    <s v="Ⅰ"/>
    <x v="5"/>
    <x v="0"/>
    <m/>
    <m/>
    <n v="2026"/>
    <s v=""/>
    <s v=""/>
    <s v="修繕"/>
    <m/>
    <s v=""/>
    <s v=""/>
    <m/>
    <m/>
    <m/>
    <m/>
    <m/>
    <m/>
    <m/>
    <m/>
    <m/>
    <m/>
    <m/>
    <m/>
    <m/>
    <m/>
    <m/>
    <m/>
    <m/>
    <m/>
    <m/>
    <m/>
    <m/>
    <m/>
    <m/>
    <m/>
    <s v=""/>
    <s v=""/>
    <m/>
    <s v=""/>
    <m/>
    <s v=""/>
    <m/>
    <m/>
    <m/>
    <m/>
    <m/>
    <m/>
    <m/>
    <m/>
    <m/>
    <m/>
    <m/>
    <m/>
    <m/>
    <m/>
    <m/>
  </r>
  <r>
    <x v="3285"/>
    <x v="4"/>
    <x v="2782"/>
    <s v="富良野上川線"/>
    <n v="1984"/>
    <n v="10.5"/>
    <s v=""/>
    <s v=""/>
    <n v="2021"/>
    <s v="Ⅰ"/>
    <n v="2021"/>
    <s v="Ⅰ"/>
    <x v="5"/>
    <x v="0"/>
    <m/>
    <m/>
    <n v="2026"/>
    <s v=""/>
    <s v=""/>
    <m/>
    <m/>
    <s v=""/>
    <s v=""/>
    <m/>
    <m/>
    <m/>
    <m/>
    <m/>
    <m/>
    <m/>
    <m/>
    <m/>
    <m/>
    <m/>
    <m/>
    <m/>
    <m/>
    <m/>
    <m/>
    <m/>
    <m/>
    <m/>
    <m/>
    <m/>
    <m/>
    <m/>
    <m/>
    <s v=""/>
    <s v=""/>
    <m/>
    <s v=""/>
    <m/>
    <s v=""/>
    <m/>
    <m/>
    <m/>
    <m/>
    <m/>
    <m/>
    <m/>
    <m/>
    <m/>
    <m/>
    <m/>
    <m/>
    <m/>
    <m/>
    <m/>
  </r>
  <r>
    <x v="3286"/>
    <x v="4"/>
    <x v="2783"/>
    <s v="富良野上川線"/>
    <n v="1981"/>
    <n v="4.9000000000000004"/>
    <s v=""/>
    <s v=""/>
    <n v="2021"/>
    <s v="Ⅰ"/>
    <n v="2021"/>
    <s v="Ⅰ"/>
    <x v="5"/>
    <x v="0"/>
    <m/>
    <m/>
    <n v="2026"/>
    <s v=""/>
    <s v=""/>
    <m/>
    <m/>
    <s v=""/>
    <s v=""/>
    <m/>
    <m/>
    <m/>
    <m/>
    <m/>
    <m/>
    <m/>
    <m/>
    <m/>
    <m/>
    <m/>
    <m/>
    <m/>
    <m/>
    <m/>
    <m/>
    <m/>
    <m/>
    <m/>
    <m/>
    <m/>
    <m/>
    <m/>
    <m/>
    <s v=""/>
    <s v=""/>
    <m/>
    <s v=""/>
    <m/>
    <s v=""/>
    <m/>
    <m/>
    <m/>
    <m/>
    <m/>
    <m/>
    <m/>
    <m/>
    <m/>
    <m/>
    <m/>
    <m/>
    <m/>
    <m/>
    <m/>
  </r>
  <r>
    <x v="3287"/>
    <x v="4"/>
    <x v="923"/>
    <s v="落合停車場線"/>
    <n v="1985"/>
    <n v="27.5"/>
    <n v="2015"/>
    <s v="Ⅰ"/>
    <n v="2019"/>
    <s v="Ⅱ"/>
    <n v="2019"/>
    <s v="Ⅱ"/>
    <x v="0"/>
    <x v="2"/>
    <m/>
    <m/>
    <n v="2024"/>
    <s v=""/>
    <m/>
    <s v="修繕"/>
    <m/>
    <s v=""/>
    <s v=""/>
    <m/>
    <m/>
    <m/>
    <m/>
    <m/>
    <m/>
    <m/>
    <m/>
    <m/>
    <m/>
    <m/>
    <m/>
    <m/>
    <m/>
    <m/>
    <m/>
    <m/>
    <m/>
    <m/>
    <m/>
    <m/>
    <m/>
    <m/>
    <m/>
    <s v="修繕"/>
    <s v=""/>
    <m/>
    <s v=""/>
    <m/>
    <s v=""/>
    <m/>
    <m/>
    <m/>
    <m/>
    <m/>
    <m/>
    <m/>
    <m/>
    <m/>
    <m/>
    <m/>
    <m/>
    <m/>
    <m/>
    <s v=""/>
  </r>
  <r>
    <x v="3288"/>
    <x v="4"/>
    <x v="243"/>
    <s v="落合停車場線"/>
    <n v="1978"/>
    <n v="16.600000000000001"/>
    <n v="2015"/>
    <s v="Ⅰ"/>
    <n v="2019"/>
    <s v="Ⅱ"/>
    <n v="2019"/>
    <s v="Ⅱ"/>
    <x v="0"/>
    <x v="2"/>
    <m/>
    <m/>
    <n v="2024"/>
    <s v=""/>
    <m/>
    <s v="修繕"/>
    <m/>
    <s v=""/>
    <s v=""/>
    <m/>
    <m/>
    <m/>
    <m/>
    <m/>
    <m/>
    <m/>
    <m/>
    <m/>
    <m/>
    <m/>
    <m/>
    <m/>
    <m/>
    <m/>
    <m/>
    <m/>
    <m/>
    <m/>
    <m/>
    <m/>
    <m/>
    <m/>
    <m/>
    <s v="修繕"/>
    <s v=""/>
    <m/>
    <s v=""/>
    <m/>
    <s v=""/>
    <m/>
    <m/>
    <m/>
    <m/>
    <m/>
    <m/>
    <m/>
    <m/>
    <m/>
    <m/>
    <m/>
    <m/>
    <m/>
    <m/>
    <s v=""/>
  </r>
  <r>
    <x v="3289"/>
    <x v="4"/>
    <x v="244"/>
    <s v="落合停車場線"/>
    <n v="1979"/>
    <n v="14.5"/>
    <n v="2015"/>
    <s v="Ⅱ"/>
    <n v="2019"/>
    <s v="Ⅱ"/>
    <n v="2019"/>
    <s v="Ⅱ"/>
    <x v="0"/>
    <x v="2"/>
    <m/>
    <m/>
    <n v="2024"/>
    <s v=""/>
    <m/>
    <s v="修繕"/>
    <m/>
    <s v=""/>
    <s v=""/>
    <m/>
    <m/>
    <m/>
    <m/>
    <m/>
    <m/>
    <m/>
    <m/>
    <m/>
    <m/>
    <m/>
    <m/>
    <m/>
    <m/>
    <m/>
    <m/>
    <m/>
    <m/>
    <m/>
    <m/>
    <m/>
    <m/>
    <m/>
    <m/>
    <s v="修繕"/>
    <s v=""/>
    <m/>
    <s v=""/>
    <m/>
    <s v=""/>
    <m/>
    <m/>
    <m/>
    <m/>
    <m/>
    <m/>
    <m/>
    <m/>
    <m/>
    <m/>
    <m/>
    <m/>
    <m/>
    <m/>
    <s v=""/>
  </r>
  <r>
    <x v="3290"/>
    <x v="4"/>
    <x v="2784"/>
    <s v="当麻比布線"/>
    <n v="1976"/>
    <n v="14.4"/>
    <n v="2018"/>
    <s v="Ⅰ"/>
    <n v="2018"/>
    <s v="Ⅰ"/>
    <n v="2018"/>
    <s v="Ⅰ"/>
    <x v="6"/>
    <x v="0"/>
    <m/>
    <m/>
    <n v="2023"/>
    <s v=""/>
    <s v=""/>
    <s v="修繕"/>
    <m/>
    <s v=""/>
    <s v=""/>
    <m/>
    <m/>
    <m/>
    <m/>
    <m/>
    <m/>
    <m/>
    <m/>
    <m/>
    <m/>
    <m/>
    <m/>
    <m/>
    <m/>
    <m/>
    <m/>
    <s v=""/>
    <m/>
    <m/>
    <m/>
    <m/>
    <m/>
    <m/>
    <m/>
    <s v=""/>
    <s v=""/>
    <m/>
    <s v=""/>
    <m/>
    <s v=""/>
    <m/>
    <m/>
    <m/>
    <m/>
    <m/>
    <m/>
    <m/>
    <m/>
    <m/>
    <m/>
    <m/>
    <m/>
    <m/>
    <m/>
    <m/>
  </r>
  <r>
    <x v="3291"/>
    <x v="4"/>
    <x v="5"/>
    <s v="当麻比布線"/>
    <n v="1960"/>
    <n v="2.5"/>
    <n v="2017"/>
    <s v="Ⅰ"/>
    <n v="2017"/>
    <s v="Ⅰ"/>
    <n v="2022"/>
    <s v="Ⅰ"/>
    <x v="2"/>
    <x v="0"/>
    <m/>
    <m/>
    <n v="2027"/>
    <s v=""/>
    <s v=""/>
    <s v="修繕"/>
    <m/>
    <s v=""/>
    <s v=""/>
    <m/>
    <m/>
    <m/>
    <m/>
    <m/>
    <m/>
    <m/>
    <m/>
    <m/>
    <m/>
    <m/>
    <m/>
    <m/>
    <m/>
    <m/>
    <m/>
    <m/>
    <m/>
    <m/>
    <m/>
    <m/>
    <m/>
    <m/>
    <m/>
    <s v=""/>
    <s v=""/>
    <m/>
    <s v=""/>
    <m/>
    <s v=""/>
    <m/>
    <m/>
    <m/>
    <m/>
    <m/>
    <m/>
    <m/>
    <m/>
    <m/>
    <m/>
    <m/>
    <m/>
    <m/>
    <m/>
    <m/>
  </r>
  <r>
    <x v="3292"/>
    <x v="4"/>
    <x v="2785"/>
    <s v="当麻比布線"/>
    <n v="2002"/>
    <n v="382.7"/>
    <n v="2016"/>
    <s v="Ⅱ"/>
    <n v="2021"/>
    <s v="Ⅰ"/>
    <n v="2021"/>
    <s v="Ⅰ"/>
    <x v="5"/>
    <x v="0"/>
    <m/>
    <m/>
    <n v="2026"/>
    <s v=""/>
    <s v=""/>
    <s v="修繕"/>
    <m/>
    <s v=""/>
    <s v=""/>
    <m/>
    <m/>
    <m/>
    <m/>
    <m/>
    <m/>
    <m/>
    <m/>
    <m/>
    <m/>
    <m/>
    <m/>
    <m/>
    <m/>
    <m/>
    <m/>
    <m/>
    <m/>
    <m/>
    <m/>
    <m/>
    <m/>
    <m/>
    <m/>
    <s v=""/>
    <s v=""/>
    <m/>
    <s v=""/>
    <m/>
    <s v=""/>
    <m/>
    <m/>
    <m/>
    <m/>
    <m/>
    <m/>
    <m/>
    <m/>
    <m/>
    <m/>
    <m/>
    <m/>
    <m/>
    <m/>
    <m/>
  </r>
  <r>
    <x v="3293"/>
    <x v="4"/>
    <x v="2786"/>
    <s v="当麻比布線"/>
    <n v="2002"/>
    <n v="7.6"/>
    <s v=""/>
    <s v=""/>
    <s v="未点検"/>
    <s v="未点検"/>
    <n v="2022"/>
    <s v="Ⅱ"/>
    <x v="2"/>
    <x v="2"/>
    <m/>
    <m/>
    <n v="2027"/>
    <s v=""/>
    <s v=""/>
    <m/>
    <m/>
    <s v=""/>
    <s v=""/>
    <m/>
    <m/>
    <m/>
    <m/>
    <m/>
    <m/>
    <m/>
    <m/>
    <m/>
    <m/>
    <m/>
    <m/>
    <m/>
    <m/>
    <m/>
    <m/>
    <m/>
    <m/>
    <m/>
    <m/>
    <m/>
    <m/>
    <m/>
    <m/>
    <s v=""/>
    <s v=""/>
    <m/>
    <s v=""/>
    <m/>
    <s v=""/>
    <m/>
    <m/>
    <m/>
    <m/>
    <m/>
    <m/>
    <m/>
    <m/>
    <m/>
    <m/>
    <m/>
    <m/>
    <m/>
    <m/>
    <m/>
  </r>
  <r>
    <x v="3294"/>
    <x v="4"/>
    <x v="2787"/>
    <s v="当麻比布線"/>
    <n v="2002"/>
    <n v="7.2"/>
    <s v=""/>
    <s v=""/>
    <s v="未点検"/>
    <s v="未点検"/>
    <n v="2022"/>
    <s v="Ⅱ"/>
    <x v="2"/>
    <x v="2"/>
    <m/>
    <m/>
    <n v="2027"/>
    <s v=""/>
    <s v=""/>
    <m/>
    <m/>
    <s v=""/>
    <s v=""/>
    <m/>
    <m/>
    <m/>
    <m/>
    <m/>
    <m/>
    <m/>
    <m/>
    <m/>
    <m/>
    <m/>
    <m/>
    <m/>
    <m/>
    <m/>
    <m/>
    <m/>
    <m/>
    <m/>
    <m/>
    <m/>
    <m/>
    <m/>
    <m/>
    <s v=""/>
    <s v=""/>
    <m/>
    <s v=""/>
    <m/>
    <s v=""/>
    <m/>
    <m/>
    <m/>
    <m/>
    <m/>
    <m/>
    <m/>
    <m/>
    <m/>
    <m/>
    <m/>
    <m/>
    <m/>
    <m/>
    <m/>
  </r>
  <r>
    <x v="3295"/>
    <x v="4"/>
    <x v="2788"/>
    <s v="近文停車場緑町線"/>
    <n v="1974"/>
    <n v="39"/>
    <n v="2018"/>
    <s v="Ⅱ"/>
    <n v="2018"/>
    <s v="Ⅱ"/>
    <n v="2018"/>
    <s v="Ⅱ"/>
    <x v="6"/>
    <x v="2"/>
    <m/>
    <m/>
    <n v="2023"/>
    <s v=""/>
    <m/>
    <s v="修繕"/>
    <m/>
    <s v=""/>
    <s v=""/>
    <m/>
    <m/>
    <m/>
    <m/>
    <m/>
    <m/>
    <m/>
    <m/>
    <m/>
    <m/>
    <m/>
    <m/>
    <m/>
    <m/>
    <m/>
    <m/>
    <m/>
    <m/>
    <m/>
    <m/>
    <m/>
    <m/>
    <m/>
    <m/>
    <s v="修繕"/>
    <s v=""/>
    <m/>
    <s v=""/>
    <m/>
    <s v=""/>
    <m/>
    <m/>
    <m/>
    <m/>
    <m/>
    <m/>
    <m/>
    <m/>
    <m/>
    <m/>
    <m/>
    <m/>
    <m/>
    <m/>
    <s v=""/>
  </r>
  <r>
    <x v="3296"/>
    <x v="4"/>
    <x v="2789"/>
    <s v="嵐山公園線"/>
    <n v="1978"/>
    <n v="105.5"/>
    <n v="2017"/>
    <s v="Ⅲ"/>
    <n v="2017"/>
    <s v="Ⅲ"/>
    <n v="2022"/>
    <s v="Ⅲ"/>
    <x v="2"/>
    <x v="1"/>
    <m/>
    <m/>
    <n v="2027"/>
    <s v="修繕"/>
    <s v="修繕"/>
    <s v="修繕"/>
    <s v="修繕"/>
    <n v="2022"/>
    <n v="2023"/>
    <m/>
    <m/>
    <s v="補助"/>
    <n v="14.55"/>
    <m/>
    <m/>
    <m/>
    <m/>
    <m/>
    <m/>
    <m/>
    <m/>
    <s v="補助"/>
    <n v="14.55"/>
    <m/>
    <m/>
    <s v="補助"/>
    <n v="20"/>
    <s v="修繕"/>
    <s v="支承補修（補修橋梁多数による平準化）"/>
    <m/>
    <m/>
    <m/>
    <m/>
    <s v=""/>
    <s v=""/>
    <m/>
    <s v=""/>
    <m/>
    <s v=""/>
    <s v="修繕"/>
    <n v="2022"/>
    <n v="2023"/>
    <s v="修繕"/>
    <n v="2022"/>
    <n v="2023"/>
    <s v="修繕"/>
    <n v="19.2"/>
    <m/>
    <m/>
    <m/>
    <m/>
    <m/>
    <m/>
    <n v="35"/>
  </r>
  <r>
    <x v="3297"/>
    <x v="4"/>
    <x v="2270"/>
    <s v="嵐山公園線"/>
    <n v="1980"/>
    <n v="10.4"/>
    <n v="2018"/>
    <s v="Ⅱ"/>
    <n v="2018"/>
    <s v="Ⅱ"/>
    <n v="2018"/>
    <s v="Ⅱ"/>
    <x v="6"/>
    <x v="2"/>
    <m/>
    <m/>
    <n v="2023"/>
    <s v=""/>
    <m/>
    <s v="修繕"/>
    <m/>
    <s v=""/>
    <s v=""/>
    <m/>
    <m/>
    <m/>
    <m/>
    <m/>
    <m/>
    <m/>
    <m/>
    <m/>
    <m/>
    <m/>
    <m/>
    <m/>
    <m/>
    <m/>
    <m/>
    <m/>
    <m/>
    <m/>
    <m/>
    <m/>
    <m/>
    <m/>
    <m/>
    <s v="修繕"/>
    <s v=""/>
    <m/>
    <s v=""/>
    <m/>
    <s v=""/>
    <m/>
    <m/>
    <m/>
    <m/>
    <m/>
    <m/>
    <m/>
    <m/>
    <m/>
    <m/>
    <m/>
    <m/>
    <m/>
    <m/>
    <s v=""/>
  </r>
  <r>
    <x v="3298"/>
    <x v="4"/>
    <x v="2790"/>
    <s v="当麻上川線"/>
    <n v="1955"/>
    <n v="2"/>
    <n v="2017"/>
    <s v="Ⅰ"/>
    <n v="2017"/>
    <s v="Ⅰ"/>
    <n v="2022"/>
    <s v="Ⅰ"/>
    <x v="2"/>
    <x v="0"/>
    <m/>
    <m/>
    <n v="2027"/>
    <s v=""/>
    <s v=""/>
    <s v="修繕"/>
    <m/>
    <s v=""/>
    <s v=""/>
    <m/>
    <m/>
    <m/>
    <m/>
    <m/>
    <m/>
    <m/>
    <m/>
    <m/>
    <m/>
    <m/>
    <m/>
    <m/>
    <m/>
    <m/>
    <m/>
    <s v=""/>
    <m/>
    <m/>
    <m/>
    <m/>
    <m/>
    <m/>
    <m/>
    <s v=""/>
    <s v=""/>
    <m/>
    <s v=""/>
    <m/>
    <s v=""/>
    <m/>
    <m/>
    <m/>
    <m/>
    <m/>
    <m/>
    <m/>
    <m/>
    <m/>
    <m/>
    <m/>
    <m/>
    <m/>
    <m/>
    <m/>
  </r>
  <r>
    <x v="3299"/>
    <x v="4"/>
    <x v="224"/>
    <s v="当麻上川線"/>
    <n v="1983"/>
    <n v="17.600000000000001"/>
    <n v="2017"/>
    <s v="Ⅰ"/>
    <n v="2017"/>
    <s v="Ⅰ"/>
    <n v="2022"/>
    <s v="Ⅱ"/>
    <x v="2"/>
    <x v="2"/>
    <m/>
    <m/>
    <n v="2027"/>
    <s v=""/>
    <s v=""/>
    <s v="修繕"/>
    <m/>
    <s v=""/>
    <s v=""/>
    <m/>
    <m/>
    <m/>
    <m/>
    <m/>
    <m/>
    <m/>
    <m/>
    <m/>
    <m/>
    <m/>
    <m/>
    <m/>
    <m/>
    <m/>
    <m/>
    <m/>
    <m/>
    <m/>
    <m/>
    <m/>
    <m/>
    <m/>
    <m/>
    <s v=""/>
    <s v=""/>
    <m/>
    <s v=""/>
    <m/>
    <s v=""/>
    <m/>
    <m/>
    <m/>
    <m/>
    <m/>
    <m/>
    <m/>
    <m/>
    <m/>
    <m/>
    <m/>
    <m/>
    <m/>
    <m/>
    <m/>
  </r>
  <r>
    <x v="3300"/>
    <x v="4"/>
    <x v="2791"/>
    <s v="当麻上川線"/>
    <n v="1975"/>
    <n v="37.5"/>
    <n v="2018"/>
    <s v="Ⅱ"/>
    <n v="2018"/>
    <s v="Ⅱ"/>
    <n v="2018"/>
    <s v="Ⅱ"/>
    <x v="6"/>
    <x v="2"/>
    <m/>
    <m/>
    <n v="2023"/>
    <s v="修繕"/>
    <s v="修繕"/>
    <s v="修繕"/>
    <s v="修繕"/>
    <n v="2023"/>
    <n v="2025"/>
    <m/>
    <m/>
    <m/>
    <m/>
    <m/>
    <m/>
    <m/>
    <m/>
    <m/>
    <m/>
    <m/>
    <m/>
    <m/>
    <m/>
    <m/>
    <m/>
    <m/>
    <m/>
    <m/>
    <m/>
    <m/>
    <m/>
    <m/>
    <m/>
    <s v="修繕"/>
    <s v=""/>
    <m/>
    <s v=""/>
    <m/>
    <s v=""/>
    <s v="修繕"/>
    <n v="2023"/>
    <n v="2024"/>
    <m/>
    <m/>
    <m/>
    <m/>
    <m/>
    <s v="修繕"/>
    <n v="2024"/>
    <n v="2025"/>
    <s v="修繕"/>
    <n v="2023"/>
    <n v="2025"/>
    <n v="53.5"/>
  </r>
  <r>
    <x v="3301"/>
    <x v="4"/>
    <x v="2792"/>
    <s v="当麻上川線"/>
    <n v="1971"/>
    <n v="20.9"/>
    <n v="2018"/>
    <s v="Ⅲ"/>
    <n v="2018"/>
    <s v="Ⅲ"/>
    <n v="2018"/>
    <s v="Ⅲ"/>
    <x v="6"/>
    <x v="1"/>
    <m/>
    <m/>
    <n v="2023"/>
    <s v="修繕"/>
    <s v="修繕"/>
    <s v="修繕"/>
    <s v="修繕"/>
    <n v="2022"/>
    <n v="2023"/>
    <m/>
    <m/>
    <s v="補助"/>
    <n v="9.6999999999999993"/>
    <m/>
    <m/>
    <m/>
    <m/>
    <m/>
    <m/>
    <m/>
    <m/>
    <s v="補助"/>
    <n v="9.6999999999999993"/>
    <m/>
    <m/>
    <s v="補助"/>
    <n v="50"/>
    <s v="修繕"/>
    <s v="塗装、地覆"/>
    <m/>
    <m/>
    <m/>
    <m/>
    <s v="修繕"/>
    <s v="修繕(伸縮装置取替、防護柵取替、塗装塗替、支承モルタル補修、舗装打替)"/>
    <n v="2022"/>
    <n v="2022.06"/>
    <m/>
    <s v=""/>
    <s v="修繕"/>
    <n v="2022"/>
    <n v="2023"/>
    <s v="修繕"/>
    <n v="2022"/>
    <n v="2023"/>
    <s v="修繕"/>
    <n v="28.8"/>
    <m/>
    <m/>
    <m/>
    <m/>
    <m/>
    <m/>
    <n v="40"/>
  </r>
  <r>
    <x v="3302"/>
    <x v="4"/>
    <x v="2793"/>
    <s v="当麻上川線"/>
    <n v="2003"/>
    <n v="2"/>
    <m/>
    <m/>
    <m/>
    <m/>
    <n v="2022"/>
    <s v="Ⅱ"/>
    <x v="2"/>
    <x v="2"/>
    <m/>
    <m/>
    <n v="2027"/>
    <m/>
    <s v=""/>
    <m/>
    <m/>
    <s v=""/>
    <s v=""/>
    <m/>
    <m/>
    <m/>
    <m/>
    <m/>
    <m/>
    <m/>
    <m/>
    <m/>
    <m/>
    <m/>
    <m/>
    <m/>
    <m/>
    <m/>
    <m/>
    <m/>
    <m/>
    <m/>
    <m/>
    <m/>
    <m/>
    <m/>
    <m/>
    <s v=""/>
    <s v=""/>
    <m/>
    <s v=""/>
    <m/>
    <s v=""/>
    <m/>
    <m/>
    <m/>
    <m/>
    <m/>
    <m/>
    <m/>
    <m/>
    <m/>
    <m/>
    <m/>
    <m/>
    <m/>
    <m/>
    <m/>
  </r>
  <r>
    <x v="3303"/>
    <x v="4"/>
    <x v="2794"/>
    <s v="旭川層雲峡自転車道線"/>
    <n v="1998"/>
    <n v="47.2"/>
    <n v="2018"/>
    <s v="Ⅰ"/>
    <n v="2018"/>
    <s v="Ⅰ"/>
    <n v="2018"/>
    <s v="Ⅰ"/>
    <x v="6"/>
    <x v="0"/>
    <m/>
    <m/>
    <n v="2023"/>
    <s v=""/>
    <s v=""/>
    <s v="修繕"/>
    <m/>
    <s v=""/>
    <s v=""/>
    <m/>
    <m/>
    <m/>
    <m/>
    <m/>
    <m/>
    <m/>
    <m/>
    <m/>
    <m/>
    <m/>
    <m/>
    <m/>
    <m/>
    <m/>
    <m/>
    <m/>
    <m/>
    <m/>
    <m/>
    <m/>
    <m/>
    <m/>
    <m/>
    <s v=""/>
    <s v=""/>
    <m/>
    <s v=""/>
    <m/>
    <s v=""/>
    <m/>
    <m/>
    <m/>
    <m/>
    <m/>
    <m/>
    <m/>
    <m/>
    <m/>
    <m/>
    <m/>
    <m/>
    <m/>
    <m/>
    <m/>
  </r>
  <r>
    <x v="3304"/>
    <x v="4"/>
    <x v="2795"/>
    <s v="旭川層雲峡自転車道線"/>
    <n v="1999"/>
    <n v="5.3"/>
    <n v="2018"/>
    <s v="Ⅰ"/>
    <n v="2018"/>
    <s v="Ⅰ"/>
    <n v="2018"/>
    <s v="Ⅰ"/>
    <x v="6"/>
    <x v="0"/>
    <m/>
    <m/>
    <n v="2023"/>
    <s v=""/>
    <s v=""/>
    <s v="修繕"/>
    <m/>
    <s v=""/>
    <s v=""/>
    <m/>
    <m/>
    <m/>
    <m/>
    <m/>
    <m/>
    <m/>
    <m/>
    <m/>
    <m/>
    <m/>
    <m/>
    <m/>
    <m/>
    <m/>
    <m/>
    <m/>
    <m/>
    <m/>
    <m/>
    <m/>
    <m/>
    <m/>
    <m/>
    <s v=""/>
    <s v=""/>
    <m/>
    <s v=""/>
    <m/>
    <s v=""/>
    <m/>
    <m/>
    <m/>
    <m/>
    <m/>
    <m/>
    <m/>
    <m/>
    <m/>
    <m/>
    <m/>
    <m/>
    <m/>
    <m/>
    <m/>
  </r>
  <r>
    <x v="3305"/>
    <x v="4"/>
    <x v="2796"/>
    <s v="旭川層雲峡自転車道線"/>
    <n v="1997"/>
    <n v="5.7"/>
    <n v="2018"/>
    <s v="Ⅰ"/>
    <n v="2018"/>
    <s v="Ⅰ"/>
    <n v="2018"/>
    <s v="Ⅰ"/>
    <x v="6"/>
    <x v="0"/>
    <m/>
    <m/>
    <n v="2023"/>
    <s v=""/>
    <s v=""/>
    <s v="修繕"/>
    <m/>
    <s v=""/>
    <s v=""/>
    <m/>
    <m/>
    <m/>
    <m/>
    <m/>
    <m/>
    <m/>
    <m/>
    <m/>
    <m/>
    <m/>
    <m/>
    <m/>
    <m/>
    <m/>
    <m/>
    <m/>
    <m/>
    <m/>
    <m/>
    <m/>
    <m/>
    <m/>
    <m/>
    <s v=""/>
    <s v=""/>
    <m/>
    <s v=""/>
    <m/>
    <s v=""/>
    <m/>
    <m/>
    <m/>
    <m/>
    <m/>
    <m/>
    <m/>
    <m/>
    <m/>
    <m/>
    <m/>
    <m/>
    <m/>
    <m/>
    <m/>
  </r>
  <r>
    <x v="3306"/>
    <x v="4"/>
    <x v="2797"/>
    <s v="旭川層雲峡自転車道線"/>
    <n v="1997"/>
    <n v="6.7"/>
    <n v="2018"/>
    <s v="Ⅰ"/>
    <n v="2018"/>
    <s v="Ⅰ"/>
    <n v="2018"/>
    <s v="Ⅰ"/>
    <x v="6"/>
    <x v="0"/>
    <m/>
    <m/>
    <n v="2023"/>
    <s v=""/>
    <s v=""/>
    <s v="修繕"/>
    <m/>
    <s v=""/>
    <s v=""/>
    <m/>
    <m/>
    <m/>
    <m/>
    <m/>
    <m/>
    <m/>
    <m/>
    <m/>
    <m/>
    <m/>
    <m/>
    <m/>
    <m/>
    <m/>
    <m/>
    <m/>
    <m/>
    <m/>
    <m/>
    <m/>
    <m/>
    <m/>
    <m/>
    <s v=""/>
    <s v=""/>
    <m/>
    <s v=""/>
    <m/>
    <s v=""/>
    <m/>
    <m/>
    <m/>
    <m/>
    <m/>
    <m/>
    <m/>
    <m/>
    <m/>
    <m/>
    <m/>
    <m/>
    <m/>
    <m/>
    <m/>
  </r>
  <r>
    <x v="3307"/>
    <x v="4"/>
    <x v="2798"/>
    <s v="旭川層雲峡自転車道線"/>
    <n v="2000"/>
    <n v="15.1"/>
    <n v="2018"/>
    <s v="Ⅰ"/>
    <n v="2018"/>
    <s v="Ⅰ"/>
    <n v="2018"/>
    <s v="Ⅰ"/>
    <x v="6"/>
    <x v="0"/>
    <m/>
    <m/>
    <n v="2023"/>
    <s v=""/>
    <s v=""/>
    <s v="修繕"/>
    <m/>
    <s v=""/>
    <s v=""/>
    <m/>
    <m/>
    <m/>
    <m/>
    <m/>
    <m/>
    <m/>
    <m/>
    <m/>
    <m/>
    <m/>
    <m/>
    <m/>
    <m/>
    <m/>
    <m/>
    <m/>
    <m/>
    <m/>
    <m/>
    <m/>
    <m/>
    <m/>
    <m/>
    <s v=""/>
    <s v=""/>
    <m/>
    <s v=""/>
    <m/>
    <s v=""/>
    <m/>
    <m/>
    <m/>
    <m/>
    <m/>
    <m/>
    <m/>
    <m/>
    <m/>
    <m/>
    <m/>
    <m/>
    <m/>
    <m/>
    <m/>
  </r>
  <r>
    <x v="3308"/>
    <x v="4"/>
    <x v="2799"/>
    <s v="旭川層雲峡自転車道線"/>
    <n v="1998"/>
    <n v="6"/>
    <n v="2018"/>
    <s v="Ⅰ"/>
    <n v="2018"/>
    <s v="Ⅰ"/>
    <n v="2018"/>
    <s v="Ⅰ"/>
    <x v="6"/>
    <x v="0"/>
    <m/>
    <m/>
    <n v="2023"/>
    <s v=""/>
    <s v=""/>
    <s v="修繕"/>
    <m/>
    <s v=""/>
    <s v=""/>
    <m/>
    <m/>
    <m/>
    <m/>
    <m/>
    <m/>
    <m/>
    <m/>
    <m/>
    <m/>
    <m/>
    <m/>
    <m/>
    <m/>
    <m/>
    <m/>
    <m/>
    <m/>
    <m/>
    <m/>
    <m/>
    <m/>
    <m/>
    <m/>
    <s v=""/>
    <s v=""/>
    <m/>
    <s v=""/>
    <m/>
    <s v=""/>
    <m/>
    <m/>
    <m/>
    <m/>
    <m/>
    <m/>
    <m/>
    <m/>
    <m/>
    <m/>
    <m/>
    <m/>
    <m/>
    <m/>
    <m/>
  </r>
  <r>
    <x v="3309"/>
    <x v="4"/>
    <x v="2800"/>
    <s v="旭川層雲峡自転車道線"/>
    <n v="2001"/>
    <n v="12.5"/>
    <n v="2018"/>
    <s v="Ⅰ"/>
    <n v="2018"/>
    <s v="Ⅰ"/>
    <n v="2018"/>
    <s v="Ⅰ"/>
    <x v="6"/>
    <x v="0"/>
    <m/>
    <m/>
    <n v="2023"/>
    <s v=""/>
    <s v=""/>
    <s v="修繕"/>
    <m/>
    <s v=""/>
    <s v=""/>
    <m/>
    <m/>
    <m/>
    <m/>
    <m/>
    <m/>
    <m/>
    <m/>
    <m/>
    <m/>
    <m/>
    <m/>
    <m/>
    <m/>
    <m/>
    <m/>
    <m/>
    <m/>
    <m/>
    <m/>
    <m/>
    <m/>
    <m/>
    <m/>
    <s v=""/>
    <s v=""/>
    <m/>
    <s v=""/>
    <m/>
    <s v=""/>
    <m/>
    <m/>
    <m/>
    <m/>
    <m/>
    <m/>
    <m/>
    <m/>
    <m/>
    <m/>
    <m/>
    <m/>
    <m/>
    <m/>
    <m/>
  </r>
  <r>
    <x v="3310"/>
    <x v="4"/>
    <x v="2801"/>
    <s v="旭川層雲峡自転車道線"/>
    <n v="2002"/>
    <n v="7.7"/>
    <n v="2018"/>
    <s v="Ⅰ"/>
    <n v="2018"/>
    <s v="Ⅰ"/>
    <n v="2018"/>
    <s v="Ⅰ"/>
    <x v="6"/>
    <x v="0"/>
    <m/>
    <m/>
    <n v="2023"/>
    <s v=""/>
    <s v=""/>
    <s v="修繕"/>
    <m/>
    <s v=""/>
    <s v=""/>
    <m/>
    <m/>
    <m/>
    <m/>
    <m/>
    <m/>
    <m/>
    <m/>
    <m/>
    <m/>
    <m/>
    <m/>
    <m/>
    <m/>
    <m/>
    <m/>
    <m/>
    <m/>
    <m/>
    <m/>
    <m/>
    <m/>
    <m/>
    <m/>
    <s v=""/>
    <s v=""/>
    <m/>
    <s v=""/>
    <m/>
    <s v=""/>
    <m/>
    <m/>
    <m/>
    <m/>
    <m/>
    <m/>
    <m/>
    <m/>
    <m/>
    <m/>
    <m/>
    <m/>
    <m/>
    <m/>
    <m/>
  </r>
  <r>
    <x v="3311"/>
    <x v="4"/>
    <x v="2802"/>
    <s v="旭川層雲峡自転車道線"/>
    <n v="2002"/>
    <n v="8.5"/>
    <n v="2018"/>
    <s v="Ⅰ"/>
    <n v="2018"/>
    <s v="Ⅰ"/>
    <n v="2018"/>
    <s v="Ⅰ"/>
    <x v="6"/>
    <x v="0"/>
    <m/>
    <m/>
    <n v="2023"/>
    <s v=""/>
    <s v=""/>
    <s v="修繕"/>
    <m/>
    <s v=""/>
    <s v=""/>
    <m/>
    <m/>
    <m/>
    <m/>
    <m/>
    <m/>
    <m/>
    <m/>
    <m/>
    <m/>
    <m/>
    <m/>
    <m/>
    <m/>
    <m/>
    <m/>
    <m/>
    <m/>
    <m/>
    <m/>
    <m/>
    <m/>
    <m/>
    <m/>
    <s v=""/>
    <s v=""/>
    <m/>
    <s v=""/>
    <m/>
    <s v=""/>
    <m/>
    <m/>
    <m/>
    <m/>
    <m/>
    <m/>
    <m/>
    <m/>
    <m/>
    <m/>
    <m/>
    <m/>
    <m/>
    <m/>
    <m/>
  </r>
  <r>
    <x v="3312"/>
    <x v="4"/>
    <x v="2803"/>
    <s v="旭川層雲峡自転車道線"/>
    <n v="2004"/>
    <n v="7"/>
    <n v="2018"/>
    <s v="Ⅰ"/>
    <n v="2018"/>
    <s v="Ⅰ"/>
    <n v="2018"/>
    <s v="Ⅰ"/>
    <x v="6"/>
    <x v="0"/>
    <m/>
    <m/>
    <n v="2023"/>
    <s v=""/>
    <s v=""/>
    <s v="修繕"/>
    <m/>
    <s v=""/>
    <s v=""/>
    <m/>
    <m/>
    <m/>
    <m/>
    <m/>
    <m/>
    <m/>
    <m/>
    <m/>
    <m/>
    <m/>
    <m/>
    <m/>
    <m/>
    <m/>
    <m/>
    <m/>
    <m/>
    <m/>
    <m/>
    <m/>
    <m/>
    <m/>
    <m/>
    <s v=""/>
    <s v=""/>
    <m/>
    <s v=""/>
    <m/>
    <s v=""/>
    <m/>
    <m/>
    <m/>
    <m/>
    <m/>
    <m/>
    <m/>
    <m/>
    <m/>
    <m/>
    <m/>
    <m/>
    <m/>
    <m/>
    <m/>
  </r>
  <r>
    <x v="3313"/>
    <x v="4"/>
    <x v="2804"/>
    <s v="旭川層雲峡自転車道線"/>
    <n v="2002"/>
    <n v="7.5"/>
    <n v="2018"/>
    <s v="Ⅰ"/>
    <n v="2018"/>
    <s v="Ⅰ"/>
    <n v="2018"/>
    <s v="Ⅰ"/>
    <x v="6"/>
    <x v="0"/>
    <m/>
    <m/>
    <n v="2023"/>
    <s v=""/>
    <s v=""/>
    <s v="修繕"/>
    <m/>
    <s v=""/>
    <s v=""/>
    <m/>
    <m/>
    <m/>
    <m/>
    <m/>
    <m/>
    <m/>
    <m/>
    <m/>
    <m/>
    <m/>
    <m/>
    <m/>
    <m/>
    <m/>
    <m/>
    <m/>
    <m/>
    <m/>
    <m/>
    <m/>
    <m/>
    <m/>
    <m/>
    <s v=""/>
    <s v=""/>
    <m/>
    <s v=""/>
    <m/>
    <s v=""/>
    <m/>
    <m/>
    <m/>
    <m/>
    <m/>
    <m/>
    <m/>
    <m/>
    <m/>
    <m/>
    <m/>
    <m/>
    <m/>
    <m/>
    <m/>
  </r>
  <r>
    <x v="3314"/>
    <x v="4"/>
    <x v="2805"/>
    <s v="旭川層雲峡自転車道線"/>
    <n v="2002"/>
    <n v="79.5"/>
    <n v="2018"/>
    <s v="Ⅰ"/>
    <n v="2018"/>
    <s v="Ⅰ"/>
    <n v="2018"/>
    <s v="Ⅰ"/>
    <x v="6"/>
    <x v="0"/>
    <m/>
    <m/>
    <n v="2023"/>
    <s v=""/>
    <s v=""/>
    <s v="修繕"/>
    <m/>
    <s v=""/>
    <s v=""/>
    <m/>
    <m/>
    <m/>
    <m/>
    <m/>
    <m/>
    <m/>
    <m/>
    <m/>
    <m/>
    <m/>
    <m/>
    <m/>
    <m/>
    <m/>
    <m/>
    <m/>
    <m/>
    <m/>
    <m/>
    <m/>
    <m/>
    <m/>
    <m/>
    <s v=""/>
    <s v=""/>
    <m/>
    <s v=""/>
    <m/>
    <s v=""/>
    <m/>
    <m/>
    <m/>
    <m/>
    <m/>
    <m/>
    <m/>
    <m/>
    <m/>
    <m/>
    <m/>
    <m/>
    <m/>
    <m/>
    <m/>
  </r>
  <r>
    <x v="3315"/>
    <x v="4"/>
    <x v="2806"/>
    <s v="旭川層雲峡自転車道線"/>
    <n v="2005"/>
    <n v="13.1"/>
    <n v="2018"/>
    <s v="Ⅰ"/>
    <n v="2018"/>
    <s v="Ⅰ"/>
    <n v="2018"/>
    <s v="Ⅰ"/>
    <x v="6"/>
    <x v="0"/>
    <m/>
    <m/>
    <n v="2023"/>
    <s v=""/>
    <s v=""/>
    <s v="修繕"/>
    <m/>
    <s v=""/>
    <s v=""/>
    <m/>
    <m/>
    <m/>
    <m/>
    <m/>
    <m/>
    <m/>
    <m/>
    <m/>
    <m/>
    <m/>
    <m/>
    <m/>
    <m/>
    <m/>
    <m/>
    <m/>
    <m/>
    <m/>
    <m/>
    <m/>
    <m/>
    <m/>
    <m/>
    <s v=""/>
    <s v=""/>
    <m/>
    <s v=""/>
    <m/>
    <s v=""/>
    <m/>
    <m/>
    <m/>
    <m/>
    <m/>
    <m/>
    <m/>
    <m/>
    <m/>
    <m/>
    <m/>
    <m/>
    <m/>
    <m/>
    <m/>
  </r>
  <r>
    <x v="3316"/>
    <x v="4"/>
    <x v="2807"/>
    <s v="旭川層雲峡自転車道線"/>
    <n v="2005"/>
    <n v="11.1"/>
    <n v="2018"/>
    <s v="Ⅰ"/>
    <n v="2018"/>
    <s v="Ⅰ"/>
    <n v="2018"/>
    <s v="Ⅰ"/>
    <x v="6"/>
    <x v="0"/>
    <m/>
    <m/>
    <n v="2023"/>
    <s v=""/>
    <s v=""/>
    <s v="修繕"/>
    <m/>
    <s v=""/>
    <s v=""/>
    <m/>
    <m/>
    <m/>
    <m/>
    <m/>
    <m/>
    <m/>
    <m/>
    <m/>
    <m/>
    <m/>
    <m/>
    <m/>
    <m/>
    <m/>
    <m/>
    <m/>
    <m/>
    <m/>
    <m/>
    <m/>
    <m/>
    <m/>
    <m/>
    <s v=""/>
    <s v=""/>
    <m/>
    <s v=""/>
    <m/>
    <s v=""/>
    <m/>
    <m/>
    <m/>
    <m/>
    <m/>
    <m/>
    <m/>
    <m/>
    <m/>
    <m/>
    <m/>
    <m/>
    <m/>
    <m/>
    <m/>
  </r>
  <r>
    <x v="3317"/>
    <x v="4"/>
    <x v="2808"/>
    <s v="旭川層雲峡自転車道線"/>
    <n v="2011"/>
    <n v="22.8"/>
    <n v="2018"/>
    <s v="Ⅰ"/>
    <n v="2018"/>
    <s v="Ⅰ"/>
    <n v="2018"/>
    <s v="Ⅰ"/>
    <x v="6"/>
    <x v="0"/>
    <m/>
    <m/>
    <n v="2023"/>
    <s v=""/>
    <s v=""/>
    <s v="修繕"/>
    <m/>
    <s v=""/>
    <s v=""/>
    <m/>
    <m/>
    <m/>
    <m/>
    <m/>
    <m/>
    <m/>
    <m/>
    <m/>
    <m/>
    <m/>
    <m/>
    <m/>
    <m/>
    <m/>
    <m/>
    <m/>
    <m/>
    <m/>
    <m/>
    <m/>
    <m/>
    <m/>
    <m/>
    <s v=""/>
    <s v=""/>
    <m/>
    <s v=""/>
    <m/>
    <s v=""/>
    <m/>
    <m/>
    <m/>
    <m/>
    <m/>
    <m/>
    <m/>
    <m/>
    <m/>
    <m/>
    <m/>
    <m/>
    <m/>
    <m/>
    <m/>
  </r>
  <r>
    <x v="3318"/>
    <x v="4"/>
    <x v="2809"/>
    <s v="旭川層雲峡自転車道線"/>
    <n v="2011"/>
    <n v="21.1"/>
    <n v="2018"/>
    <s v="Ⅰ"/>
    <n v="2018"/>
    <s v="Ⅰ"/>
    <n v="2018"/>
    <s v="Ⅰ"/>
    <x v="6"/>
    <x v="0"/>
    <m/>
    <m/>
    <n v="2023"/>
    <s v=""/>
    <s v=""/>
    <s v="修繕"/>
    <m/>
    <s v=""/>
    <s v=""/>
    <m/>
    <m/>
    <m/>
    <m/>
    <m/>
    <m/>
    <m/>
    <m/>
    <m/>
    <m/>
    <m/>
    <m/>
    <m/>
    <m/>
    <m/>
    <m/>
    <m/>
    <m/>
    <m/>
    <m/>
    <m/>
    <m/>
    <m/>
    <m/>
    <s v=""/>
    <s v=""/>
    <m/>
    <s v=""/>
    <m/>
    <s v=""/>
    <m/>
    <m/>
    <m/>
    <m/>
    <m/>
    <m/>
    <m/>
    <m/>
    <m/>
    <m/>
    <m/>
    <m/>
    <m/>
    <m/>
    <m/>
  </r>
  <r>
    <x v="3319"/>
    <x v="4"/>
    <x v="2810"/>
    <s v="旭川層雲峡自転車道線"/>
    <n v="2011"/>
    <n v="20.5"/>
    <n v="2018"/>
    <s v="Ⅰ"/>
    <n v="2018"/>
    <s v="Ⅰ"/>
    <n v="2018"/>
    <s v="Ⅰ"/>
    <x v="6"/>
    <x v="0"/>
    <m/>
    <m/>
    <n v="2023"/>
    <s v=""/>
    <s v=""/>
    <s v="修繕"/>
    <m/>
    <s v=""/>
    <s v=""/>
    <m/>
    <m/>
    <m/>
    <m/>
    <m/>
    <m/>
    <m/>
    <m/>
    <m/>
    <m/>
    <m/>
    <m/>
    <m/>
    <m/>
    <m/>
    <m/>
    <m/>
    <m/>
    <m/>
    <m/>
    <m/>
    <m/>
    <m/>
    <m/>
    <s v=""/>
    <s v=""/>
    <m/>
    <s v=""/>
    <m/>
    <s v=""/>
    <m/>
    <m/>
    <m/>
    <m/>
    <m/>
    <m/>
    <m/>
    <m/>
    <m/>
    <m/>
    <m/>
    <m/>
    <m/>
    <m/>
    <m/>
  </r>
  <r>
    <x v="3320"/>
    <x v="4"/>
    <x v="2811"/>
    <s v="比布北インター線"/>
    <n v="1999"/>
    <n v="4.3"/>
    <n v="2015"/>
    <s v="Ⅰ"/>
    <n v="2020"/>
    <s v="Ⅰ"/>
    <n v="2020"/>
    <s v="Ⅰ"/>
    <x v="1"/>
    <x v="0"/>
    <m/>
    <m/>
    <n v="2025"/>
    <s v=""/>
    <s v=""/>
    <s v="修繕"/>
    <m/>
    <s v=""/>
    <s v=""/>
    <m/>
    <m/>
    <m/>
    <m/>
    <m/>
    <m/>
    <m/>
    <m/>
    <m/>
    <m/>
    <m/>
    <m/>
    <m/>
    <m/>
    <m/>
    <m/>
    <m/>
    <m/>
    <m/>
    <m/>
    <m/>
    <m/>
    <m/>
    <m/>
    <s v=""/>
    <s v=""/>
    <m/>
    <s v=""/>
    <m/>
    <s v=""/>
    <m/>
    <m/>
    <m/>
    <m/>
    <m/>
    <m/>
    <m/>
    <m/>
    <m/>
    <m/>
    <m/>
    <m/>
    <m/>
    <m/>
    <m/>
  </r>
  <r>
    <x v="3321"/>
    <x v="4"/>
    <x v="2812"/>
    <s v="比布北インター線"/>
    <n v="2001"/>
    <n v="4.0999999999999996"/>
    <n v="2015"/>
    <s v="Ⅰ"/>
    <n v="2020"/>
    <s v="Ⅰ"/>
    <n v="2020"/>
    <s v="Ⅰ"/>
    <x v="1"/>
    <x v="0"/>
    <m/>
    <m/>
    <n v="2025"/>
    <s v=""/>
    <s v=""/>
    <s v="修繕"/>
    <m/>
    <s v=""/>
    <s v=""/>
    <m/>
    <m/>
    <m/>
    <m/>
    <m/>
    <m/>
    <m/>
    <m/>
    <m/>
    <m/>
    <m/>
    <m/>
    <m/>
    <m/>
    <m/>
    <m/>
    <m/>
    <m/>
    <m/>
    <m/>
    <m/>
    <m/>
    <m/>
    <m/>
    <s v=""/>
    <s v=""/>
    <m/>
    <s v=""/>
    <m/>
    <s v=""/>
    <m/>
    <m/>
    <m/>
    <m/>
    <m/>
    <m/>
    <m/>
    <m/>
    <m/>
    <m/>
    <m/>
    <m/>
    <m/>
    <m/>
    <m/>
  </r>
  <r>
    <x v="3322"/>
    <x v="4"/>
    <x v="2813"/>
    <s v="旭川旭岳温泉線"/>
    <n v="1987"/>
    <n v="12"/>
    <n v="2017"/>
    <s v="Ⅰ"/>
    <n v="2017"/>
    <s v="Ⅰ"/>
    <n v="2022"/>
    <s v="Ⅰ"/>
    <x v="2"/>
    <x v="0"/>
    <m/>
    <m/>
    <n v="2027"/>
    <s v=""/>
    <s v=""/>
    <s v="修繕"/>
    <m/>
    <s v=""/>
    <s v=""/>
    <m/>
    <m/>
    <m/>
    <m/>
    <m/>
    <m/>
    <m/>
    <m/>
    <m/>
    <m/>
    <m/>
    <m/>
    <m/>
    <m/>
    <m/>
    <m/>
    <s v=""/>
    <m/>
    <m/>
    <m/>
    <m/>
    <m/>
    <m/>
    <m/>
    <s v=""/>
    <s v=""/>
    <m/>
    <s v=""/>
    <m/>
    <s v=""/>
    <m/>
    <m/>
    <m/>
    <m/>
    <m/>
    <m/>
    <m/>
    <m/>
    <m/>
    <m/>
    <m/>
    <m/>
    <m/>
    <m/>
    <m/>
  </r>
  <r>
    <x v="3323"/>
    <x v="4"/>
    <x v="2814"/>
    <s v="旭川旭岳温泉線"/>
    <n v="1976"/>
    <n v="238.8"/>
    <n v="2017"/>
    <s v="Ⅱ"/>
    <n v="2017"/>
    <s v="Ⅱ"/>
    <n v="2022"/>
    <s v="Ⅲ"/>
    <x v="2"/>
    <x v="1"/>
    <m/>
    <m/>
    <n v="2027"/>
    <s v=""/>
    <s v=""/>
    <s v="修繕"/>
    <m/>
    <s v=""/>
    <s v=""/>
    <m/>
    <m/>
    <m/>
    <m/>
    <m/>
    <m/>
    <m/>
    <m/>
    <m/>
    <m/>
    <m/>
    <m/>
    <m/>
    <m/>
    <m/>
    <m/>
    <m/>
    <m/>
    <m/>
    <m/>
    <m/>
    <m/>
    <m/>
    <m/>
    <s v=""/>
    <s v=""/>
    <m/>
    <s v=""/>
    <m/>
    <s v=""/>
    <m/>
    <m/>
    <m/>
    <m/>
    <m/>
    <m/>
    <m/>
    <m/>
    <m/>
    <m/>
    <m/>
    <m/>
    <m/>
    <m/>
    <s v=""/>
  </r>
  <r>
    <x v="3324"/>
    <x v="4"/>
    <x v="2408"/>
    <s v="旭川旭岳温泉線"/>
    <n v="1992"/>
    <n v="4.3"/>
    <n v="2017"/>
    <s v="Ⅰ"/>
    <n v="2017"/>
    <s v="Ⅰ"/>
    <n v="2022"/>
    <s v="Ⅰ"/>
    <x v="2"/>
    <x v="0"/>
    <m/>
    <m/>
    <n v="2027"/>
    <s v=""/>
    <s v=""/>
    <s v="修繕"/>
    <m/>
    <s v=""/>
    <s v=""/>
    <m/>
    <m/>
    <m/>
    <m/>
    <m/>
    <m/>
    <m/>
    <m/>
    <m/>
    <m/>
    <m/>
    <m/>
    <m/>
    <m/>
    <m/>
    <m/>
    <m/>
    <m/>
    <m/>
    <m/>
    <m/>
    <m/>
    <m/>
    <m/>
    <s v=""/>
    <s v=""/>
    <m/>
    <s v=""/>
    <m/>
    <s v=""/>
    <m/>
    <m/>
    <m/>
    <m/>
    <m/>
    <m/>
    <m/>
    <m/>
    <m/>
    <m/>
    <m/>
    <m/>
    <m/>
    <m/>
    <m/>
  </r>
  <r>
    <x v="3325"/>
    <x v="4"/>
    <x v="399"/>
    <s v="旭川旭岳温泉線"/>
    <n v="1977"/>
    <n v="13.6"/>
    <n v="2017"/>
    <s v="Ⅲ"/>
    <n v="2017"/>
    <s v="Ⅲ"/>
    <n v="2022"/>
    <s v="Ⅲ"/>
    <x v="2"/>
    <x v="1"/>
    <m/>
    <m/>
    <n v="2027"/>
    <s v="修繕"/>
    <s v="修繕"/>
    <s v="修繕"/>
    <s v="修繕"/>
    <n v="2023"/>
    <n v="2025"/>
    <m/>
    <m/>
    <m/>
    <m/>
    <s v="補助"/>
    <n v="5"/>
    <m/>
    <m/>
    <s v="補助"/>
    <n v="7"/>
    <m/>
    <m/>
    <m/>
    <m/>
    <m/>
    <m/>
    <s v=""/>
    <m/>
    <s v="修繕"/>
    <s v="断面修復"/>
    <n v="2020"/>
    <s v="2020.06"/>
    <n v="2021"/>
    <s v="2022.01"/>
    <s v=""/>
    <s v=""/>
    <m/>
    <s v=""/>
    <m/>
    <s v=""/>
    <m/>
    <m/>
    <m/>
    <m/>
    <m/>
    <m/>
    <m/>
    <m/>
    <s v="修繕"/>
    <n v="2023"/>
    <n v="2025"/>
    <s v="修繕"/>
    <n v="2023"/>
    <n v="2025"/>
    <n v="50"/>
  </r>
  <r>
    <x v="3326"/>
    <x v="4"/>
    <x v="2815"/>
    <s v="旭川旭岳温泉線"/>
    <n v="1988"/>
    <n v="70"/>
    <n v="2018"/>
    <s v="Ⅱ"/>
    <n v="2018"/>
    <s v="Ⅱ"/>
    <n v="2018"/>
    <s v="Ⅱ"/>
    <x v="6"/>
    <x v="2"/>
    <m/>
    <m/>
    <n v="2023"/>
    <s v=""/>
    <m/>
    <s v="修繕"/>
    <m/>
    <s v=""/>
    <s v=""/>
    <m/>
    <m/>
    <m/>
    <m/>
    <m/>
    <m/>
    <m/>
    <m/>
    <m/>
    <m/>
    <m/>
    <m/>
    <m/>
    <m/>
    <m/>
    <m/>
    <m/>
    <m/>
    <m/>
    <m/>
    <m/>
    <m/>
    <m/>
    <m/>
    <s v="修繕"/>
    <s v=""/>
    <m/>
    <s v=""/>
    <m/>
    <s v=""/>
    <m/>
    <m/>
    <m/>
    <m/>
    <m/>
    <m/>
    <m/>
    <m/>
    <m/>
    <m/>
    <m/>
    <m/>
    <m/>
    <m/>
    <s v=""/>
  </r>
  <r>
    <x v="3327"/>
    <x v="4"/>
    <x v="2816"/>
    <s v="旭川旭岳温泉線"/>
    <n v="2018"/>
    <n v="99"/>
    <s v=""/>
    <s v=""/>
    <s v="点検対象外"/>
    <s v="点検対象外"/>
    <s v=""/>
    <s v=""/>
    <x v="3"/>
    <x v="3"/>
    <n v="2018"/>
    <s v="Ⅰ"/>
    <m/>
    <s v=""/>
    <s v=""/>
    <s v="修繕"/>
    <m/>
    <s v=""/>
    <s v=""/>
    <m/>
    <m/>
    <m/>
    <m/>
    <m/>
    <m/>
    <m/>
    <m/>
    <m/>
    <m/>
    <m/>
    <m/>
    <m/>
    <m/>
    <m/>
    <m/>
    <m/>
    <m/>
    <m/>
    <m/>
    <m/>
    <m/>
    <m/>
    <m/>
    <s v=""/>
    <s v=""/>
    <m/>
    <s v=""/>
    <m/>
    <s v=""/>
    <m/>
    <m/>
    <m/>
    <m/>
    <m/>
    <m/>
    <m/>
    <m/>
    <m/>
    <m/>
    <m/>
    <m/>
    <m/>
    <m/>
    <m/>
  </r>
  <r>
    <x v="3328"/>
    <x v="5"/>
    <x v="2817"/>
    <s v="留萌港線"/>
    <n v="1972"/>
    <n v="16.2"/>
    <n v="2015"/>
    <s v="Ⅱ"/>
    <n v="2019"/>
    <s v="Ⅱ"/>
    <n v="2019"/>
    <s v="Ⅱ"/>
    <x v="0"/>
    <x v="2"/>
    <m/>
    <m/>
    <n v="2024"/>
    <s v=""/>
    <s v=""/>
    <s v="修繕"/>
    <m/>
    <s v=""/>
    <s v=""/>
    <m/>
    <m/>
    <m/>
    <m/>
    <m/>
    <m/>
    <m/>
    <m/>
    <m/>
    <m/>
    <m/>
    <m/>
    <m/>
    <m/>
    <m/>
    <m/>
    <m/>
    <m/>
    <m/>
    <m/>
    <m/>
    <m/>
    <m/>
    <m/>
    <m/>
    <s v=""/>
    <m/>
    <s v=""/>
    <m/>
    <s v=""/>
    <m/>
    <m/>
    <m/>
    <m/>
    <m/>
    <m/>
    <m/>
    <m/>
    <m/>
    <m/>
    <m/>
    <m/>
    <m/>
    <m/>
    <s v=""/>
  </r>
  <r>
    <x v="3329"/>
    <x v="5"/>
    <x v="366"/>
    <s v="増毛稲田線"/>
    <n v="1996"/>
    <n v="49.3"/>
    <n v="2016"/>
    <s v="Ⅰ"/>
    <n v="2019"/>
    <s v="Ⅰ"/>
    <n v="2019"/>
    <s v="Ⅰ"/>
    <x v="0"/>
    <x v="0"/>
    <m/>
    <m/>
    <n v="2024"/>
    <s v=""/>
    <s v=""/>
    <s v="修繕"/>
    <m/>
    <s v=""/>
    <s v=""/>
    <m/>
    <m/>
    <m/>
    <m/>
    <m/>
    <m/>
    <m/>
    <m/>
    <m/>
    <m/>
    <m/>
    <m/>
    <m/>
    <m/>
    <m/>
    <m/>
    <s v=""/>
    <m/>
    <m/>
    <m/>
    <m/>
    <m/>
    <m/>
    <m/>
    <s v=""/>
    <s v=""/>
    <m/>
    <s v=""/>
    <m/>
    <s v=""/>
    <m/>
    <m/>
    <m/>
    <m/>
    <m/>
    <m/>
    <m/>
    <m/>
    <m/>
    <m/>
    <m/>
    <m/>
    <m/>
    <m/>
    <m/>
  </r>
  <r>
    <x v="3330"/>
    <x v="5"/>
    <x v="2694"/>
    <s v="増毛稲田線"/>
    <n v="2003"/>
    <n v="11.6"/>
    <n v="2016"/>
    <s v="Ⅰ"/>
    <n v="2019"/>
    <s v="Ⅰ"/>
    <n v="2019"/>
    <s v="Ⅰ"/>
    <x v="0"/>
    <x v="0"/>
    <m/>
    <m/>
    <n v="2024"/>
    <s v=""/>
    <s v=""/>
    <s v="修繕"/>
    <m/>
    <s v=""/>
    <s v=""/>
    <m/>
    <m/>
    <m/>
    <m/>
    <m/>
    <m/>
    <m/>
    <m/>
    <m/>
    <m/>
    <m/>
    <m/>
    <m/>
    <m/>
    <m/>
    <m/>
    <m/>
    <m/>
    <m/>
    <m/>
    <m/>
    <m/>
    <m/>
    <m/>
    <s v=""/>
    <s v=""/>
    <m/>
    <s v=""/>
    <m/>
    <s v=""/>
    <m/>
    <m/>
    <m/>
    <m/>
    <m/>
    <m/>
    <m/>
    <m/>
    <m/>
    <m/>
    <m/>
    <m/>
    <m/>
    <m/>
    <m/>
  </r>
  <r>
    <x v="3331"/>
    <x v="5"/>
    <x v="107"/>
    <s v="増毛稲田線"/>
    <n v="1993"/>
    <n v="12.8"/>
    <n v="2016"/>
    <s v="Ⅰ"/>
    <n v="2019"/>
    <s v="Ⅰ"/>
    <n v="2019"/>
    <s v="Ⅰ"/>
    <x v="0"/>
    <x v="0"/>
    <m/>
    <m/>
    <n v="2024"/>
    <s v=""/>
    <s v=""/>
    <s v="修繕"/>
    <m/>
    <s v=""/>
    <s v=""/>
    <m/>
    <m/>
    <m/>
    <m/>
    <m/>
    <m/>
    <m/>
    <m/>
    <m/>
    <m/>
    <m/>
    <m/>
    <m/>
    <m/>
    <m/>
    <m/>
    <m/>
    <m/>
    <m/>
    <m/>
    <m/>
    <m/>
    <m/>
    <m/>
    <s v=""/>
    <s v=""/>
    <m/>
    <s v=""/>
    <m/>
    <s v=""/>
    <m/>
    <m/>
    <m/>
    <m/>
    <m/>
    <m/>
    <m/>
    <m/>
    <m/>
    <m/>
    <m/>
    <m/>
    <m/>
    <m/>
    <m/>
  </r>
  <r>
    <x v="3332"/>
    <x v="5"/>
    <x v="38"/>
    <s v="増毛稲田線"/>
    <n v="1994"/>
    <n v="50.3"/>
    <n v="2016"/>
    <s v="Ⅰ"/>
    <n v="2021"/>
    <s v="Ⅱ"/>
    <n v="2021"/>
    <s v="Ⅱ"/>
    <x v="5"/>
    <x v="2"/>
    <m/>
    <m/>
    <n v="2026"/>
    <s v=""/>
    <s v=""/>
    <s v="修繕"/>
    <m/>
    <s v=""/>
    <s v=""/>
    <m/>
    <m/>
    <m/>
    <m/>
    <m/>
    <m/>
    <m/>
    <m/>
    <m/>
    <m/>
    <m/>
    <m/>
    <m/>
    <m/>
    <m/>
    <m/>
    <m/>
    <m/>
    <m/>
    <m/>
    <m/>
    <m/>
    <m/>
    <m/>
    <m/>
    <s v=""/>
    <m/>
    <s v=""/>
    <m/>
    <s v=""/>
    <m/>
    <m/>
    <m/>
    <m/>
    <m/>
    <m/>
    <m/>
    <m/>
    <m/>
    <m/>
    <m/>
    <m/>
    <m/>
    <m/>
    <s v=""/>
  </r>
  <r>
    <x v="3333"/>
    <x v="5"/>
    <x v="624"/>
    <s v="増毛稲田線"/>
    <n v="1972"/>
    <n v="3.6"/>
    <n v="2016"/>
    <s v="Ⅱ"/>
    <n v="2019"/>
    <s v="Ⅱ"/>
    <n v="2019"/>
    <s v="Ⅱ"/>
    <x v="0"/>
    <x v="2"/>
    <m/>
    <m/>
    <n v="2024"/>
    <s v=""/>
    <s v=""/>
    <s v="修繕"/>
    <m/>
    <s v=""/>
    <s v=""/>
    <m/>
    <m/>
    <m/>
    <m/>
    <m/>
    <m/>
    <m/>
    <m/>
    <m/>
    <m/>
    <m/>
    <m/>
    <m/>
    <m/>
    <m/>
    <m/>
    <m/>
    <m/>
    <m/>
    <m/>
    <m/>
    <m/>
    <m/>
    <m/>
    <m/>
    <s v=""/>
    <m/>
    <s v=""/>
    <m/>
    <s v=""/>
    <m/>
    <m/>
    <m/>
    <m/>
    <m/>
    <m/>
    <m/>
    <m/>
    <m/>
    <m/>
    <m/>
    <m/>
    <m/>
    <m/>
    <s v=""/>
  </r>
  <r>
    <x v="3334"/>
    <x v="5"/>
    <x v="2818"/>
    <s v="増毛稲田線"/>
    <n v="1973"/>
    <n v="5.3"/>
    <n v="2015"/>
    <s v="Ⅰ"/>
    <n v="2019"/>
    <s v="Ⅱ"/>
    <n v="2019"/>
    <s v="Ⅱ"/>
    <x v="0"/>
    <x v="2"/>
    <m/>
    <m/>
    <n v="2024"/>
    <s v=""/>
    <s v="修繕"/>
    <s v="修繕"/>
    <s v="修繕"/>
    <n v="2023"/>
    <n v="2025"/>
    <m/>
    <m/>
    <m/>
    <m/>
    <m/>
    <m/>
    <m/>
    <m/>
    <m/>
    <m/>
    <m/>
    <m/>
    <m/>
    <m/>
    <m/>
    <m/>
    <m/>
    <m/>
    <m/>
    <m/>
    <m/>
    <m/>
    <m/>
    <m/>
    <m/>
    <s v=""/>
    <m/>
    <s v=""/>
    <m/>
    <s v=""/>
    <m/>
    <m/>
    <m/>
    <m/>
    <m/>
    <m/>
    <m/>
    <m/>
    <s v="修繕"/>
    <n v="2024"/>
    <n v="2025"/>
    <s v="修繕"/>
    <n v="2023"/>
    <n v="2025"/>
    <n v="25"/>
  </r>
  <r>
    <x v="3335"/>
    <x v="5"/>
    <x v="1322"/>
    <s v="増毛稲田線"/>
    <n v="1970"/>
    <n v="5.4"/>
    <n v="2016"/>
    <s v="Ⅱ"/>
    <n v="2019"/>
    <s v="Ⅱ"/>
    <n v="2019"/>
    <s v="Ⅱ"/>
    <x v="0"/>
    <x v="2"/>
    <m/>
    <m/>
    <n v="2024"/>
    <s v=""/>
    <s v=""/>
    <s v="修繕"/>
    <m/>
    <s v=""/>
    <s v=""/>
    <m/>
    <m/>
    <m/>
    <m/>
    <m/>
    <m/>
    <m/>
    <m/>
    <m/>
    <m/>
    <m/>
    <m/>
    <m/>
    <m/>
    <m/>
    <m/>
    <s v=""/>
    <m/>
    <m/>
    <s v="橋面防水、高欄部分、伸縮装置、上部・地覆・下部断面、下部ひび割れ"/>
    <m/>
    <s v="2012.04"/>
    <m/>
    <s v="2015.03"/>
    <m/>
    <s v=""/>
    <m/>
    <s v=""/>
    <m/>
    <s v=""/>
    <m/>
    <m/>
    <m/>
    <m/>
    <m/>
    <m/>
    <m/>
    <m/>
    <m/>
    <m/>
    <m/>
    <m/>
    <m/>
    <m/>
    <s v=""/>
  </r>
  <r>
    <x v="3336"/>
    <x v="5"/>
    <x v="2819"/>
    <s v="増毛稲田線"/>
    <n v="1990"/>
    <n v="99.2"/>
    <n v="2016"/>
    <s v="Ⅰ"/>
    <n v="2019"/>
    <s v="Ⅰ"/>
    <n v="2019"/>
    <s v="Ⅰ"/>
    <x v="0"/>
    <x v="0"/>
    <m/>
    <m/>
    <n v="2024"/>
    <s v=""/>
    <s v=""/>
    <s v="修繕"/>
    <m/>
    <s v=""/>
    <s v=""/>
    <m/>
    <m/>
    <m/>
    <m/>
    <m/>
    <m/>
    <m/>
    <m/>
    <m/>
    <m/>
    <m/>
    <m/>
    <m/>
    <m/>
    <m/>
    <m/>
    <m/>
    <m/>
    <m/>
    <m/>
    <m/>
    <m/>
    <m/>
    <m/>
    <s v=""/>
    <s v=""/>
    <m/>
    <s v=""/>
    <m/>
    <s v=""/>
    <m/>
    <m/>
    <m/>
    <m/>
    <m/>
    <m/>
    <m/>
    <m/>
    <m/>
    <m/>
    <m/>
    <m/>
    <m/>
    <m/>
    <m/>
  </r>
  <r>
    <x v="3337"/>
    <x v="5"/>
    <x v="2820"/>
    <s v="増毛稲田線"/>
    <n v="1974"/>
    <n v="34.299999999999997"/>
    <n v="2016"/>
    <s v="Ⅰ"/>
    <n v="2019"/>
    <s v="Ⅰ"/>
    <n v="2019"/>
    <s v="Ⅰ"/>
    <x v="0"/>
    <x v="0"/>
    <m/>
    <m/>
    <n v="2024"/>
    <s v=""/>
    <s v=""/>
    <s v="修繕"/>
    <m/>
    <s v=""/>
    <s v=""/>
    <m/>
    <m/>
    <m/>
    <m/>
    <m/>
    <m/>
    <m/>
    <m/>
    <m/>
    <m/>
    <m/>
    <m/>
    <m/>
    <m/>
    <m/>
    <m/>
    <s v=""/>
    <m/>
    <m/>
    <s v="橋面防水、高欄取替(R)、高欄部分(L)、伸縮装置、下部断面、支承モルタル・塗装"/>
    <m/>
    <s v="2014.04"/>
    <m/>
    <s v="2018.03"/>
    <s v=""/>
    <s v=""/>
    <m/>
    <s v=""/>
    <m/>
    <s v=""/>
    <m/>
    <m/>
    <m/>
    <m/>
    <m/>
    <m/>
    <m/>
    <m/>
    <m/>
    <m/>
    <m/>
    <m/>
    <m/>
    <m/>
    <m/>
  </r>
  <r>
    <x v="3338"/>
    <x v="5"/>
    <x v="2821"/>
    <s v="増毛稲田線"/>
    <n v="2001"/>
    <n v="20.8"/>
    <n v="2016"/>
    <s v="Ⅰ"/>
    <n v="2019"/>
    <s v="Ⅰ"/>
    <n v="2019"/>
    <s v="Ⅰ"/>
    <x v="0"/>
    <x v="0"/>
    <m/>
    <m/>
    <n v="2024"/>
    <s v=""/>
    <s v=""/>
    <s v="修繕"/>
    <m/>
    <s v=""/>
    <s v=""/>
    <m/>
    <m/>
    <m/>
    <m/>
    <m/>
    <m/>
    <m/>
    <m/>
    <m/>
    <m/>
    <m/>
    <m/>
    <m/>
    <m/>
    <m/>
    <m/>
    <s v=""/>
    <m/>
    <m/>
    <m/>
    <m/>
    <m/>
    <m/>
    <m/>
    <s v=""/>
    <s v=""/>
    <m/>
    <s v=""/>
    <m/>
    <s v=""/>
    <m/>
    <m/>
    <m/>
    <m/>
    <m/>
    <m/>
    <m/>
    <m/>
    <m/>
    <m/>
    <m/>
    <m/>
    <m/>
    <m/>
    <m/>
  </r>
  <r>
    <x v="3339"/>
    <x v="5"/>
    <x v="2822"/>
    <s v="増毛稲田線"/>
    <n v="2001"/>
    <n v="23"/>
    <n v="2016"/>
    <s v="Ⅰ"/>
    <n v="2019"/>
    <s v="Ⅰ"/>
    <n v="2019"/>
    <s v="Ⅰ"/>
    <x v="0"/>
    <x v="0"/>
    <m/>
    <m/>
    <n v="2024"/>
    <s v=""/>
    <s v=""/>
    <s v="修繕"/>
    <m/>
    <s v=""/>
    <s v=""/>
    <m/>
    <m/>
    <m/>
    <m/>
    <m/>
    <m/>
    <m/>
    <m/>
    <m/>
    <m/>
    <m/>
    <m/>
    <m/>
    <m/>
    <m/>
    <m/>
    <s v=""/>
    <m/>
    <m/>
    <m/>
    <m/>
    <m/>
    <m/>
    <m/>
    <s v=""/>
    <s v=""/>
    <m/>
    <s v=""/>
    <m/>
    <s v=""/>
    <m/>
    <m/>
    <m/>
    <m/>
    <m/>
    <m/>
    <m/>
    <m/>
    <m/>
    <m/>
    <m/>
    <m/>
    <m/>
    <m/>
    <m/>
  </r>
  <r>
    <x v="3340"/>
    <x v="5"/>
    <x v="542"/>
    <s v="増毛稲田線"/>
    <n v="2006"/>
    <n v="24.2"/>
    <n v="2016"/>
    <s v="Ⅰ"/>
    <n v="2019"/>
    <s v="Ⅰ"/>
    <n v="2019"/>
    <s v="Ⅰ"/>
    <x v="0"/>
    <x v="0"/>
    <m/>
    <m/>
    <n v="2024"/>
    <s v=""/>
    <s v=""/>
    <s v="修繕"/>
    <m/>
    <s v=""/>
    <s v=""/>
    <m/>
    <m/>
    <m/>
    <m/>
    <m/>
    <m/>
    <m/>
    <m/>
    <m/>
    <m/>
    <m/>
    <m/>
    <m/>
    <m/>
    <m/>
    <m/>
    <m/>
    <m/>
    <m/>
    <m/>
    <m/>
    <m/>
    <m/>
    <m/>
    <s v=""/>
    <s v=""/>
    <m/>
    <s v=""/>
    <m/>
    <s v=""/>
    <m/>
    <m/>
    <m/>
    <m/>
    <m/>
    <m/>
    <m/>
    <m/>
    <m/>
    <m/>
    <m/>
    <m/>
    <m/>
    <m/>
    <m/>
  </r>
  <r>
    <x v="3341"/>
    <x v="5"/>
    <x v="2823"/>
    <s v="増毛稲田線"/>
    <n v="2008"/>
    <n v="14.3"/>
    <n v="2016"/>
    <s v="Ⅰ"/>
    <n v="2019"/>
    <s v="Ⅰ"/>
    <n v="2019"/>
    <s v="Ⅰ"/>
    <x v="0"/>
    <x v="0"/>
    <m/>
    <m/>
    <n v="2024"/>
    <s v=""/>
    <s v=""/>
    <s v="修繕"/>
    <m/>
    <s v=""/>
    <s v=""/>
    <m/>
    <m/>
    <m/>
    <m/>
    <m/>
    <m/>
    <m/>
    <m/>
    <m/>
    <m/>
    <m/>
    <m/>
    <m/>
    <m/>
    <m/>
    <m/>
    <m/>
    <m/>
    <m/>
    <m/>
    <m/>
    <m/>
    <m/>
    <m/>
    <s v=""/>
    <s v=""/>
    <m/>
    <s v=""/>
    <m/>
    <s v=""/>
    <m/>
    <m/>
    <m/>
    <m/>
    <m/>
    <m/>
    <m/>
    <m/>
    <m/>
    <m/>
    <m/>
    <m/>
    <m/>
    <m/>
    <m/>
  </r>
  <r>
    <x v="3342"/>
    <x v="5"/>
    <x v="2160"/>
    <s v="増毛稲田線"/>
    <n v="2009"/>
    <n v="21.5"/>
    <n v="2016"/>
    <s v="Ⅰ"/>
    <n v="2019"/>
    <s v="Ⅰ"/>
    <n v="2019"/>
    <s v="Ⅰ"/>
    <x v="0"/>
    <x v="0"/>
    <m/>
    <m/>
    <n v="2024"/>
    <s v=""/>
    <s v=""/>
    <s v="修繕"/>
    <m/>
    <s v=""/>
    <s v=""/>
    <m/>
    <m/>
    <m/>
    <m/>
    <m/>
    <m/>
    <m/>
    <m/>
    <m/>
    <m/>
    <m/>
    <m/>
    <m/>
    <m/>
    <m/>
    <m/>
    <m/>
    <m/>
    <m/>
    <m/>
    <m/>
    <m/>
    <m/>
    <m/>
    <s v=""/>
    <s v=""/>
    <m/>
    <s v=""/>
    <m/>
    <s v=""/>
    <m/>
    <m/>
    <m/>
    <m/>
    <m/>
    <m/>
    <m/>
    <m/>
    <m/>
    <m/>
    <m/>
    <m/>
    <m/>
    <m/>
    <m/>
  </r>
  <r>
    <x v="3343"/>
    <x v="5"/>
    <x v="1651"/>
    <s v="増毛稲田線"/>
    <n v="1991"/>
    <n v="10.9"/>
    <n v="2015"/>
    <s v="Ⅱ"/>
    <n v="2019"/>
    <s v="Ⅰ"/>
    <n v="2019"/>
    <s v="Ⅰ"/>
    <x v="0"/>
    <x v="0"/>
    <m/>
    <m/>
    <n v="2024"/>
    <s v=""/>
    <s v=""/>
    <s v="修繕"/>
    <m/>
    <s v=""/>
    <s v=""/>
    <m/>
    <m/>
    <m/>
    <m/>
    <m/>
    <m/>
    <m/>
    <m/>
    <m/>
    <m/>
    <m/>
    <m/>
    <m/>
    <m/>
    <m/>
    <m/>
    <m/>
    <m/>
    <m/>
    <m/>
    <m/>
    <m/>
    <m/>
    <m/>
    <s v=""/>
    <s v=""/>
    <m/>
    <s v=""/>
    <m/>
    <s v=""/>
    <m/>
    <m/>
    <m/>
    <m/>
    <m/>
    <m/>
    <m/>
    <m/>
    <m/>
    <m/>
    <m/>
    <m/>
    <m/>
    <m/>
    <m/>
  </r>
  <r>
    <x v="3344"/>
    <x v="5"/>
    <x v="2824"/>
    <s v="増毛稲田線"/>
    <n v="2005"/>
    <n v="18.7"/>
    <n v="2016"/>
    <s v="Ⅰ"/>
    <n v="2019"/>
    <s v="Ⅰ"/>
    <n v="2019"/>
    <s v="Ⅰ"/>
    <x v="0"/>
    <x v="0"/>
    <m/>
    <m/>
    <n v="2024"/>
    <s v=""/>
    <s v=""/>
    <s v="修繕"/>
    <m/>
    <s v=""/>
    <s v=""/>
    <m/>
    <m/>
    <m/>
    <m/>
    <m/>
    <m/>
    <m/>
    <m/>
    <m/>
    <m/>
    <m/>
    <m/>
    <m/>
    <m/>
    <m/>
    <m/>
    <m/>
    <m/>
    <m/>
    <m/>
    <m/>
    <m/>
    <m/>
    <m/>
    <s v=""/>
    <s v=""/>
    <m/>
    <s v=""/>
    <m/>
    <s v=""/>
    <m/>
    <m/>
    <m/>
    <m/>
    <m/>
    <m/>
    <m/>
    <m/>
    <m/>
    <m/>
    <m/>
    <m/>
    <m/>
    <m/>
    <m/>
  </r>
  <r>
    <x v="3345"/>
    <x v="5"/>
    <x v="1856"/>
    <s v="増毛稲田線"/>
    <n v="2012"/>
    <n v="16.5"/>
    <n v="2016"/>
    <s v="Ⅰ"/>
    <n v="2019"/>
    <s v="Ⅰ"/>
    <n v="2019"/>
    <s v="Ⅰ"/>
    <x v="0"/>
    <x v="0"/>
    <m/>
    <m/>
    <n v="2024"/>
    <s v=""/>
    <s v=""/>
    <s v="修繕"/>
    <m/>
    <s v=""/>
    <s v=""/>
    <m/>
    <m/>
    <m/>
    <m/>
    <m/>
    <m/>
    <m/>
    <m/>
    <m/>
    <m/>
    <m/>
    <m/>
    <m/>
    <m/>
    <m/>
    <m/>
    <m/>
    <m/>
    <m/>
    <m/>
    <m/>
    <m/>
    <m/>
    <m/>
    <s v=""/>
    <s v=""/>
    <m/>
    <s v=""/>
    <m/>
    <s v=""/>
    <m/>
    <m/>
    <m/>
    <m/>
    <m/>
    <m/>
    <m/>
    <m/>
    <m/>
    <m/>
    <m/>
    <m/>
    <m/>
    <m/>
    <m/>
  </r>
  <r>
    <x v="3346"/>
    <x v="5"/>
    <x v="2825"/>
    <s v="増毛稲田線"/>
    <n v="2014"/>
    <n v="15.5"/>
    <n v="2016"/>
    <s v="Ⅰ"/>
    <n v="2019"/>
    <s v="Ⅰ"/>
    <n v="2019"/>
    <s v="Ⅰ"/>
    <x v="0"/>
    <x v="0"/>
    <m/>
    <m/>
    <n v="2024"/>
    <s v=""/>
    <s v=""/>
    <s v="更新※"/>
    <m/>
    <s v=""/>
    <s v=""/>
    <m/>
    <m/>
    <m/>
    <m/>
    <m/>
    <m/>
    <m/>
    <m/>
    <m/>
    <m/>
    <m/>
    <m/>
    <m/>
    <m/>
    <m/>
    <m/>
    <m/>
    <m/>
    <m/>
    <m/>
    <m/>
    <m/>
    <m/>
    <m/>
    <s v=""/>
    <s v=""/>
    <m/>
    <s v=""/>
    <m/>
    <s v=""/>
    <m/>
    <m/>
    <m/>
    <m/>
    <m/>
    <m/>
    <m/>
    <m/>
    <m/>
    <m/>
    <m/>
    <m/>
    <m/>
    <m/>
    <m/>
  </r>
  <r>
    <x v="3347"/>
    <x v="5"/>
    <x v="2826"/>
    <s v="稚内天塩線"/>
    <n v="1980"/>
    <n v="34.299999999999997"/>
    <n v="2015"/>
    <s v="Ⅱ"/>
    <n v="2019"/>
    <s v="Ⅰ"/>
    <n v="2019"/>
    <s v="Ⅰ"/>
    <x v="0"/>
    <x v="0"/>
    <m/>
    <m/>
    <n v="2024"/>
    <s v=""/>
    <s v=""/>
    <s v="修繕"/>
    <m/>
    <s v=""/>
    <s v=""/>
    <m/>
    <m/>
    <m/>
    <m/>
    <m/>
    <m/>
    <m/>
    <m/>
    <m/>
    <m/>
    <m/>
    <m/>
    <m/>
    <m/>
    <m/>
    <m/>
    <s v=""/>
    <m/>
    <m/>
    <m/>
    <m/>
    <m/>
    <m/>
    <m/>
    <s v=""/>
    <s v=""/>
    <m/>
    <s v=""/>
    <m/>
    <s v=""/>
    <m/>
    <m/>
    <m/>
    <m/>
    <m/>
    <m/>
    <m/>
    <m/>
    <m/>
    <m/>
    <m/>
    <m/>
    <m/>
    <m/>
    <m/>
  </r>
  <r>
    <x v="3348"/>
    <x v="5"/>
    <x v="2827"/>
    <s v="稚内天塩線"/>
    <n v="1982"/>
    <n v="500"/>
    <n v="2015"/>
    <s v="Ⅲ"/>
    <n v="2019"/>
    <s v="Ⅱ"/>
    <n v="2019"/>
    <s v="Ⅱ"/>
    <x v="0"/>
    <x v="2"/>
    <m/>
    <m/>
    <n v="2024"/>
    <s v="修繕"/>
    <s v="修繕"/>
    <s v="修繕"/>
    <s v="修繕"/>
    <n v="2016"/>
    <n v="2023"/>
    <s v="補助"/>
    <n v="135"/>
    <s v="補助"/>
    <n v="19"/>
    <s v="補助"/>
    <n v="65"/>
    <s v="補助"/>
    <n v="60"/>
    <s v="補助"/>
    <n v="69.944999999999993"/>
    <s v="補助"/>
    <n v="134"/>
    <s v="補助"/>
    <n v="21.3"/>
    <s v="補助"/>
    <n v="75"/>
    <s v="補助"/>
    <n v="5.7"/>
    <s v="修繕"/>
    <s v="防護柵取替"/>
    <n v="2016"/>
    <s v="2016.06"/>
    <n v="2020"/>
    <s v="2020.12"/>
    <m/>
    <s v=""/>
    <m/>
    <s v=""/>
    <m/>
    <s v=""/>
    <s v="修繕"/>
    <n v="2016"/>
    <n v="2024"/>
    <s v="修繕"/>
    <n v="2016"/>
    <n v="2024"/>
    <s v="修繕"/>
    <n v="5.7"/>
    <m/>
    <m/>
    <m/>
    <m/>
    <m/>
    <m/>
    <n v="989"/>
  </r>
  <r>
    <x v="3349"/>
    <x v="5"/>
    <x v="1659"/>
    <s v="遠別中川線"/>
    <n v="1997"/>
    <n v="68.8"/>
    <n v="2016"/>
    <s v="Ⅱ"/>
    <n v="2019"/>
    <s v="Ⅱ"/>
    <n v="2019"/>
    <s v="Ⅱ"/>
    <x v="0"/>
    <x v="2"/>
    <m/>
    <m/>
    <n v="2024"/>
    <s v=""/>
    <s v=""/>
    <s v="修繕"/>
    <m/>
    <s v=""/>
    <s v=""/>
    <m/>
    <m/>
    <m/>
    <m/>
    <m/>
    <m/>
    <m/>
    <m/>
    <m/>
    <m/>
    <m/>
    <m/>
    <m/>
    <m/>
    <m/>
    <m/>
    <m/>
    <m/>
    <m/>
    <m/>
    <m/>
    <m/>
    <m/>
    <m/>
    <m/>
    <s v=""/>
    <m/>
    <s v=""/>
    <m/>
    <s v=""/>
    <m/>
    <m/>
    <m/>
    <m/>
    <m/>
    <m/>
    <m/>
    <m/>
    <m/>
    <m/>
    <m/>
    <m/>
    <m/>
    <m/>
    <s v=""/>
  </r>
  <r>
    <x v="3350"/>
    <x v="5"/>
    <x v="2828"/>
    <s v="遠別中川線"/>
    <n v="1994"/>
    <n v="76.8"/>
    <n v="2016"/>
    <s v="Ⅰ"/>
    <n v="2019"/>
    <s v="Ⅰ"/>
    <n v="2019"/>
    <s v="Ⅰ"/>
    <x v="0"/>
    <x v="0"/>
    <m/>
    <m/>
    <n v="2024"/>
    <s v=""/>
    <s v=""/>
    <s v="修繕"/>
    <m/>
    <s v=""/>
    <s v=""/>
    <m/>
    <m/>
    <m/>
    <m/>
    <m/>
    <m/>
    <m/>
    <m/>
    <m/>
    <m/>
    <m/>
    <m/>
    <m/>
    <m/>
    <m/>
    <m/>
    <m/>
    <m/>
    <m/>
    <m/>
    <m/>
    <m/>
    <m/>
    <m/>
    <s v=""/>
    <s v=""/>
    <m/>
    <s v=""/>
    <m/>
    <s v=""/>
    <m/>
    <m/>
    <m/>
    <m/>
    <m/>
    <m/>
    <m/>
    <m/>
    <m/>
    <m/>
    <m/>
    <m/>
    <m/>
    <m/>
    <m/>
  </r>
  <r>
    <x v="3351"/>
    <x v="5"/>
    <x v="2829"/>
    <s v="遠別中川線"/>
    <n v="1973"/>
    <n v="7.7"/>
    <n v="2015"/>
    <s v="Ⅱ"/>
    <n v="2019"/>
    <s v="Ⅰ"/>
    <n v="2019"/>
    <s v="Ⅰ"/>
    <x v="0"/>
    <x v="0"/>
    <m/>
    <m/>
    <n v="2024"/>
    <s v=""/>
    <s v=""/>
    <s v="修繕"/>
    <m/>
    <s v=""/>
    <s v=""/>
    <m/>
    <m/>
    <m/>
    <m/>
    <m/>
    <m/>
    <m/>
    <m/>
    <m/>
    <m/>
    <m/>
    <m/>
    <m/>
    <m/>
    <m/>
    <m/>
    <m/>
    <m/>
    <m/>
    <m/>
    <m/>
    <m/>
    <m/>
    <m/>
    <s v=""/>
    <s v=""/>
    <m/>
    <s v=""/>
    <m/>
    <s v=""/>
    <m/>
    <m/>
    <m/>
    <m/>
    <m/>
    <m/>
    <m/>
    <m/>
    <m/>
    <m/>
    <m/>
    <m/>
    <m/>
    <m/>
    <m/>
  </r>
  <r>
    <x v="3352"/>
    <x v="5"/>
    <x v="2830"/>
    <s v="遠別中川線"/>
    <n v="1988"/>
    <n v="24"/>
    <n v="2016"/>
    <s v="Ⅰ"/>
    <n v="2019"/>
    <s v="Ⅰ"/>
    <n v="2019"/>
    <s v="Ⅰ"/>
    <x v="0"/>
    <x v="0"/>
    <m/>
    <m/>
    <n v="2024"/>
    <s v=""/>
    <s v=""/>
    <s v="修繕"/>
    <m/>
    <s v=""/>
    <s v=""/>
    <m/>
    <m/>
    <m/>
    <m/>
    <m/>
    <m/>
    <m/>
    <m/>
    <m/>
    <m/>
    <m/>
    <m/>
    <m/>
    <m/>
    <m/>
    <m/>
    <m/>
    <m/>
    <m/>
    <m/>
    <m/>
    <m/>
    <m/>
    <m/>
    <s v=""/>
    <s v=""/>
    <m/>
    <s v=""/>
    <m/>
    <s v=""/>
    <m/>
    <m/>
    <m/>
    <m/>
    <m/>
    <m/>
    <m/>
    <m/>
    <m/>
    <m/>
    <m/>
    <m/>
    <m/>
    <m/>
    <m/>
  </r>
  <r>
    <x v="3353"/>
    <x v="5"/>
    <x v="2831"/>
    <s v="遠別中川線"/>
    <n v="1987"/>
    <n v="23.1"/>
    <n v="2016"/>
    <s v="Ⅰ"/>
    <n v="2019"/>
    <s v="Ⅰ"/>
    <n v="2019"/>
    <s v="Ⅰ"/>
    <x v="0"/>
    <x v="0"/>
    <m/>
    <m/>
    <n v="2024"/>
    <s v=""/>
    <s v=""/>
    <s v="修繕"/>
    <m/>
    <s v=""/>
    <s v=""/>
    <m/>
    <m/>
    <m/>
    <m/>
    <m/>
    <m/>
    <m/>
    <m/>
    <m/>
    <m/>
    <m/>
    <m/>
    <m/>
    <m/>
    <m/>
    <m/>
    <m/>
    <m/>
    <m/>
    <m/>
    <m/>
    <m/>
    <m/>
    <m/>
    <s v=""/>
    <s v=""/>
    <m/>
    <s v=""/>
    <m/>
    <s v=""/>
    <m/>
    <m/>
    <m/>
    <m/>
    <m/>
    <m/>
    <m/>
    <m/>
    <m/>
    <m/>
    <m/>
    <m/>
    <m/>
    <m/>
    <m/>
  </r>
  <r>
    <x v="3354"/>
    <x v="5"/>
    <x v="1066"/>
    <s v="遠別中川線"/>
    <n v="1982"/>
    <n v="13.6"/>
    <n v="2015"/>
    <s v="Ⅰ"/>
    <n v="2019"/>
    <s v="Ⅱ"/>
    <n v="2019"/>
    <s v="Ⅱ"/>
    <x v="0"/>
    <x v="2"/>
    <m/>
    <m/>
    <n v="2024"/>
    <s v=""/>
    <s v=""/>
    <s v="修繕"/>
    <m/>
    <s v=""/>
    <s v=""/>
    <m/>
    <m/>
    <m/>
    <m/>
    <m/>
    <m/>
    <m/>
    <m/>
    <m/>
    <m/>
    <m/>
    <m/>
    <m/>
    <m/>
    <m/>
    <m/>
    <m/>
    <m/>
    <m/>
    <m/>
    <m/>
    <m/>
    <m/>
    <m/>
    <m/>
    <s v=""/>
    <m/>
    <s v=""/>
    <m/>
    <s v=""/>
    <m/>
    <m/>
    <m/>
    <m/>
    <m/>
    <m/>
    <m/>
    <m/>
    <m/>
    <m/>
    <m/>
    <m/>
    <m/>
    <m/>
    <s v=""/>
  </r>
  <r>
    <x v="3355"/>
    <x v="5"/>
    <x v="2336"/>
    <s v="遠別中川線"/>
    <n v="1992"/>
    <n v="26.6"/>
    <n v="2016"/>
    <s v="Ⅰ"/>
    <n v="2019"/>
    <s v="Ⅰ"/>
    <n v="2019"/>
    <s v="Ⅰ"/>
    <x v="0"/>
    <x v="0"/>
    <m/>
    <m/>
    <n v="2024"/>
    <s v=""/>
    <s v=""/>
    <s v="修繕"/>
    <m/>
    <s v=""/>
    <s v=""/>
    <m/>
    <m/>
    <m/>
    <m/>
    <m/>
    <m/>
    <m/>
    <m/>
    <m/>
    <m/>
    <m/>
    <m/>
    <m/>
    <m/>
    <m/>
    <m/>
    <m/>
    <m/>
    <m/>
    <m/>
    <m/>
    <m/>
    <m/>
    <m/>
    <s v=""/>
    <s v=""/>
    <m/>
    <s v=""/>
    <m/>
    <s v=""/>
    <m/>
    <m/>
    <m/>
    <m/>
    <m/>
    <m/>
    <m/>
    <m/>
    <m/>
    <m/>
    <m/>
    <m/>
    <m/>
    <m/>
    <m/>
  </r>
  <r>
    <x v="3356"/>
    <x v="5"/>
    <x v="141"/>
    <s v="遠別中川線"/>
    <n v="1994"/>
    <n v="29.4"/>
    <n v="2016"/>
    <s v="Ⅱ"/>
    <n v="2019"/>
    <s v="Ⅰ"/>
    <n v="2019"/>
    <s v="Ⅰ"/>
    <x v="0"/>
    <x v="0"/>
    <m/>
    <m/>
    <n v="2024"/>
    <s v=""/>
    <s v=""/>
    <s v="修繕"/>
    <m/>
    <s v=""/>
    <s v=""/>
    <m/>
    <m/>
    <m/>
    <m/>
    <m/>
    <m/>
    <m/>
    <m/>
    <m/>
    <m/>
    <m/>
    <m/>
    <m/>
    <m/>
    <m/>
    <m/>
    <m/>
    <m/>
    <m/>
    <m/>
    <m/>
    <m/>
    <m/>
    <m/>
    <s v=""/>
    <s v=""/>
    <m/>
    <s v=""/>
    <m/>
    <s v=""/>
    <m/>
    <m/>
    <m/>
    <m/>
    <m/>
    <m/>
    <m/>
    <m/>
    <m/>
    <m/>
    <m/>
    <m/>
    <m/>
    <m/>
    <m/>
  </r>
  <r>
    <x v="3357"/>
    <x v="5"/>
    <x v="923"/>
    <s v="遠別中川線"/>
    <n v="1987"/>
    <n v="23.1"/>
    <n v="2016"/>
    <s v="Ⅱ"/>
    <n v="2019"/>
    <s v="Ⅰ"/>
    <n v="2019"/>
    <s v="Ⅰ"/>
    <x v="0"/>
    <x v="0"/>
    <m/>
    <m/>
    <n v="2024"/>
    <s v=""/>
    <s v=""/>
    <s v="修繕"/>
    <m/>
    <s v=""/>
    <s v=""/>
    <m/>
    <m/>
    <m/>
    <m/>
    <m/>
    <m/>
    <m/>
    <m/>
    <m/>
    <m/>
    <m/>
    <m/>
    <m/>
    <m/>
    <m/>
    <m/>
    <m/>
    <m/>
    <m/>
    <m/>
    <m/>
    <m/>
    <m/>
    <m/>
    <s v=""/>
    <s v=""/>
    <m/>
    <s v=""/>
    <m/>
    <s v=""/>
    <m/>
    <m/>
    <m/>
    <m/>
    <m/>
    <m/>
    <m/>
    <m/>
    <m/>
    <m/>
    <m/>
    <m/>
    <m/>
    <m/>
    <m/>
  </r>
  <r>
    <x v="3358"/>
    <x v="5"/>
    <x v="2832"/>
    <s v="遠別中川線"/>
    <n v="1976"/>
    <n v="11.4"/>
    <n v="2016"/>
    <s v="Ⅰ"/>
    <n v="2019"/>
    <s v="Ⅰ"/>
    <n v="2019"/>
    <s v="Ⅰ"/>
    <x v="0"/>
    <x v="0"/>
    <m/>
    <m/>
    <n v="2024"/>
    <s v=""/>
    <s v=""/>
    <s v="修繕"/>
    <m/>
    <s v=""/>
    <s v=""/>
    <m/>
    <m/>
    <m/>
    <m/>
    <m/>
    <m/>
    <m/>
    <m/>
    <m/>
    <m/>
    <m/>
    <m/>
    <m/>
    <m/>
    <m/>
    <m/>
    <m/>
    <m/>
    <m/>
    <m/>
    <m/>
    <m/>
    <m/>
    <m/>
    <s v=""/>
    <s v=""/>
    <m/>
    <s v=""/>
    <m/>
    <s v=""/>
    <m/>
    <m/>
    <m/>
    <m/>
    <m/>
    <m/>
    <m/>
    <m/>
    <m/>
    <m/>
    <m/>
    <m/>
    <m/>
    <m/>
    <m/>
  </r>
  <r>
    <x v="3359"/>
    <x v="5"/>
    <x v="5"/>
    <s v="遠別中川線"/>
    <n v="1971"/>
    <n v="42"/>
    <n v="2016"/>
    <s v="Ⅱ"/>
    <n v="2019"/>
    <s v="Ⅲ"/>
    <n v="2019"/>
    <s v="Ⅲ"/>
    <x v="0"/>
    <x v="1"/>
    <m/>
    <m/>
    <n v="2024"/>
    <s v=""/>
    <m/>
    <s v="更新※"/>
    <m/>
    <s v=""/>
    <s v=""/>
    <m/>
    <m/>
    <m/>
    <m/>
    <m/>
    <m/>
    <m/>
    <m/>
    <m/>
    <m/>
    <m/>
    <m/>
    <m/>
    <m/>
    <m/>
    <m/>
    <s v=""/>
    <m/>
    <m/>
    <m/>
    <m/>
    <m/>
    <m/>
    <m/>
    <s v="更新"/>
    <s v=""/>
    <m/>
    <s v=""/>
    <m/>
    <s v=""/>
    <m/>
    <m/>
    <m/>
    <m/>
    <m/>
    <m/>
    <m/>
    <m/>
    <m/>
    <m/>
    <m/>
    <m/>
    <m/>
    <m/>
    <s v=""/>
  </r>
  <r>
    <x v="3360"/>
    <x v="5"/>
    <x v="2771"/>
    <s v="小平幌加内線"/>
    <n v="1981"/>
    <n v="14"/>
    <n v="2015"/>
    <s v="Ⅰ"/>
    <n v="2019"/>
    <s v="Ⅰ"/>
    <n v="2019"/>
    <s v="Ⅰ"/>
    <x v="0"/>
    <x v="0"/>
    <m/>
    <m/>
    <n v="2024"/>
    <s v=""/>
    <s v=""/>
    <s v="修繕"/>
    <m/>
    <s v=""/>
    <s v=""/>
    <m/>
    <m/>
    <m/>
    <m/>
    <m/>
    <m/>
    <m/>
    <m/>
    <m/>
    <m/>
    <m/>
    <m/>
    <m/>
    <m/>
    <m/>
    <m/>
    <m/>
    <m/>
    <m/>
    <m/>
    <m/>
    <m/>
    <m/>
    <m/>
    <s v=""/>
    <s v=""/>
    <m/>
    <s v=""/>
    <m/>
    <s v=""/>
    <m/>
    <m/>
    <m/>
    <m/>
    <m/>
    <m/>
    <m/>
    <m/>
    <m/>
    <m/>
    <m/>
    <m/>
    <m/>
    <m/>
    <m/>
  </r>
  <r>
    <x v="3361"/>
    <x v="5"/>
    <x v="2833"/>
    <s v="小平幌加内線"/>
    <n v="1968"/>
    <n v="26.7"/>
    <n v="2015"/>
    <s v="Ⅰ"/>
    <n v="2019"/>
    <s v="Ⅲ"/>
    <n v="2019"/>
    <s v="Ⅱ"/>
    <x v="0"/>
    <x v="2"/>
    <m/>
    <m/>
    <n v="2024"/>
    <s v=""/>
    <s v=""/>
    <s v="修繕"/>
    <m/>
    <s v=""/>
    <s v=""/>
    <m/>
    <m/>
    <m/>
    <m/>
    <m/>
    <m/>
    <m/>
    <m/>
    <m/>
    <m/>
    <m/>
    <m/>
    <m/>
    <m/>
    <m/>
    <m/>
    <m/>
    <m/>
    <m/>
    <m/>
    <m/>
    <m/>
    <m/>
    <m/>
    <s v=""/>
    <s v=""/>
    <m/>
    <s v=""/>
    <m/>
    <s v=""/>
    <m/>
    <m/>
    <m/>
    <m/>
    <m/>
    <m/>
    <m/>
    <m/>
    <m/>
    <m/>
    <m/>
    <m/>
    <m/>
    <m/>
    <s v=""/>
  </r>
  <r>
    <x v="3362"/>
    <x v="5"/>
    <x v="2834"/>
    <s v="小平幌加内線"/>
    <n v="1972"/>
    <n v="7.4"/>
    <n v="2015"/>
    <s v="Ⅲ"/>
    <n v="2019"/>
    <s v="Ⅰ"/>
    <n v="2019"/>
    <s v="Ⅰ"/>
    <x v="0"/>
    <x v="0"/>
    <m/>
    <m/>
    <n v="2024"/>
    <s v=""/>
    <s v=""/>
    <s v="修繕"/>
    <m/>
    <s v=""/>
    <s v=""/>
    <m/>
    <m/>
    <m/>
    <m/>
    <m/>
    <m/>
    <m/>
    <m/>
    <m/>
    <m/>
    <m/>
    <m/>
    <m/>
    <m/>
    <m/>
    <m/>
    <m/>
    <m/>
    <m/>
    <s v="上部・下部断面、上部・下部・地覆ひび割れ、排水管"/>
    <m/>
    <s v="2013.04"/>
    <m/>
    <s v="2017.03"/>
    <s v=""/>
    <s v=""/>
    <m/>
    <s v=""/>
    <m/>
    <s v=""/>
    <m/>
    <m/>
    <m/>
    <m/>
    <m/>
    <m/>
    <m/>
    <m/>
    <m/>
    <m/>
    <m/>
    <m/>
    <m/>
    <m/>
    <m/>
  </r>
  <r>
    <x v="3363"/>
    <x v="5"/>
    <x v="2835"/>
    <s v="小平幌加内線"/>
    <n v="1999"/>
    <n v="12.2"/>
    <n v="2015"/>
    <s v="Ⅰ"/>
    <n v="2019"/>
    <s v="Ⅰ"/>
    <n v="2019"/>
    <s v="Ⅰ"/>
    <x v="0"/>
    <x v="0"/>
    <m/>
    <m/>
    <n v="2024"/>
    <s v=""/>
    <s v=""/>
    <s v="修繕"/>
    <m/>
    <s v=""/>
    <s v=""/>
    <m/>
    <m/>
    <m/>
    <m/>
    <m/>
    <m/>
    <m/>
    <m/>
    <m/>
    <m/>
    <m/>
    <m/>
    <m/>
    <m/>
    <m/>
    <m/>
    <m/>
    <m/>
    <m/>
    <m/>
    <m/>
    <m/>
    <m/>
    <m/>
    <s v=""/>
    <s v=""/>
    <m/>
    <s v=""/>
    <m/>
    <s v=""/>
    <m/>
    <m/>
    <m/>
    <m/>
    <m/>
    <m/>
    <m/>
    <m/>
    <m/>
    <m/>
    <m/>
    <m/>
    <m/>
    <m/>
    <m/>
  </r>
  <r>
    <x v="3364"/>
    <x v="5"/>
    <x v="2836"/>
    <s v="小平幌加内線"/>
    <n v="1986"/>
    <n v="77.5"/>
    <n v="2015"/>
    <s v="Ⅰ"/>
    <n v="2019"/>
    <s v="Ⅰ"/>
    <n v="2019"/>
    <s v="Ⅰ"/>
    <x v="0"/>
    <x v="0"/>
    <m/>
    <m/>
    <n v="2024"/>
    <s v=""/>
    <s v=""/>
    <s v="修繕"/>
    <m/>
    <s v=""/>
    <s v=""/>
    <m/>
    <m/>
    <m/>
    <m/>
    <m/>
    <m/>
    <m/>
    <m/>
    <m/>
    <m/>
    <m/>
    <m/>
    <m/>
    <m/>
    <m/>
    <m/>
    <m/>
    <m/>
    <m/>
    <m/>
    <m/>
    <m/>
    <m/>
    <m/>
    <s v=""/>
    <s v=""/>
    <m/>
    <s v=""/>
    <m/>
    <s v=""/>
    <m/>
    <m/>
    <m/>
    <m/>
    <m/>
    <m/>
    <m/>
    <m/>
    <m/>
    <m/>
    <m/>
    <m/>
    <m/>
    <m/>
    <m/>
  </r>
  <r>
    <x v="3365"/>
    <x v="5"/>
    <x v="1757"/>
    <s v="小平幌加内線"/>
    <n v="1989"/>
    <n v="14.6"/>
    <n v="2016"/>
    <s v="Ⅱ"/>
    <n v="2020"/>
    <s v="Ⅱ"/>
    <n v="2020"/>
    <s v="Ⅱ"/>
    <x v="1"/>
    <x v="2"/>
    <m/>
    <m/>
    <n v="2025"/>
    <s v=""/>
    <s v=""/>
    <s v="修繕"/>
    <m/>
    <s v=""/>
    <s v=""/>
    <m/>
    <m/>
    <m/>
    <m/>
    <m/>
    <m/>
    <m/>
    <m/>
    <m/>
    <m/>
    <m/>
    <m/>
    <m/>
    <m/>
    <m/>
    <m/>
    <m/>
    <m/>
    <m/>
    <m/>
    <m/>
    <m/>
    <m/>
    <m/>
    <m/>
    <s v=""/>
    <m/>
    <s v=""/>
    <m/>
    <s v=""/>
    <m/>
    <m/>
    <m/>
    <m/>
    <m/>
    <m/>
    <m/>
    <m/>
    <m/>
    <m/>
    <m/>
    <m/>
    <m/>
    <m/>
    <s v=""/>
  </r>
  <r>
    <x v="3366"/>
    <x v="5"/>
    <x v="139"/>
    <s v="小平幌加内線"/>
    <n v="1968"/>
    <n v="8"/>
    <n v="2015"/>
    <s v="Ⅰ"/>
    <n v="2019"/>
    <s v="Ⅰ"/>
    <n v="2019"/>
    <s v="Ⅰ"/>
    <x v="0"/>
    <x v="0"/>
    <m/>
    <m/>
    <n v="2024"/>
    <s v=""/>
    <s v=""/>
    <s v="修繕"/>
    <m/>
    <s v=""/>
    <s v=""/>
    <m/>
    <m/>
    <m/>
    <m/>
    <m/>
    <m/>
    <m/>
    <m/>
    <m/>
    <m/>
    <m/>
    <m/>
    <m/>
    <m/>
    <m/>
    <m/>
    <m/>
    <m/>
    <m/>
    <m/>
    <m/>
    <m/>
    <m/>
    <m/>
    <s v=""/>
    <s v=""/>
    <m/>
    <s v=""/>
    <m/>
    <s v=""/>
    <m/>
    <m/>
    <m/>
    <m/>
    <m/>
    <m/>
    <m/>
    <m/>
    <m/>
    <m/>
    <m/>
    <m/>
    <m/>
    <m/>
    <m/>
  </r>
  <r>
    <x v="3367"/>
    <x v="5"/>
    <x v="2837"/>
    <s v="小平幌加内線"/>
    <n v="1981"/>
    <n v="14"/>
    <n v="2015"/>
    <s v="Ⅰ"/>
    <n v="2019"/>
    <s v="Ⅱ"/>
    <n v="2019"/>
    <s v="Ⅱ"/>
    <x v="0"/>
    <x v="2"/>
    <m/>
    <m/>
    <n v="2024"/>
    <s v=""/>
    <s v=""/>
    <s v="修繕"/>
    <m/>
    <s v=""/>
    <s v=""/>
    <m/>
    <m/>
    <m/>
    <m/>
    <m/>
    <m/>
    <m/>
    <m/>
    <m/>
    <m/>
    <m/>
    <m/>
    <m/>
    <m/>
    <m/>
    <m/>
    <m/>
    <m/>
    <m/>
    <m/>
    <m/>
    <m/>
    <m/>
    <m/>
    <m/>
    <s v=""/>
    <m/>
    <s v=""/>
    <m/>
    <s v=""/>
    <m/>
    <m/>
    <m/>
    <m/>
    <m/>
    <m/>
    <m/>
    <m/>
    <m/>
    <m/>
    <m/>
    <m/>
    <m/>
    <m/>
    <s v=""/>
  </r>
  <r>
    <x v="3368"/>
    <x v="5"/>
    <x v="2838"/>
    <s v="小平幌加内線"/>
    <n v="1983"/>
    <n v="95"/>
    <n v="2015"/>
    <s v="Ⅱ"/>
    <n v="2019"/>
    <s v="Ⅰ"/>
    <n v="2019"/>
    <s v="Ⅰ"/>
    <x v="0"/>
    <x v="0"/>
    <m/>
    <m/>
    <n v="2024"/>
    <s v=""/>
    <s v=""/>
    <s v="修繕"/>
    <m/>
    <s v=""/>
    <s v=""/>
    <m/>
    <m/>
    <m/>
    <m/>
    <m/>
    <m/>
    <m/>
    <m/>
    <m/>
    <m/>
    <m/>
    <m/>
    <m/>
    <m/>
    <m/>
    <m/>
    <m/>
    <m/>
    <m/>
    <s v="橋面防水、高欄取替、塗装塗替、伸縮装置、地覆断面、下部ひび割れ、排水管"/>
    <m/>
    <s v="2013.04"/>
    <m/>
    <s v="2018.03"/>
    <s v=""/>
    <s v=""/>
    <m/>
    <s v=""/>
    <m/>
    <s v=""/>
    <m/>
    <m/>
    <m/>
    <m/>
    <m/>
    <m/>
    <m/>
    <m/>
    <m/>
    <m/>
    <m/>
    <m/>
    <m/>
    <m/>
    <m/>
  </r>
  <r>
    <x v="3369"/>
    <x v="5"/>
    <x v="2839"/>
    <s v="小平幌加内線"/>
    <n v="1987"/>
    <n v="73"/>
    <n v="2016"/>
    <s v="Ⅲ"/>
    <n v="2020"/>
    <s v="Ⅰ"/>
    <n v="2020"/>
    <s v="Ⅰ"/>
    <x v="1"/>
    <x v="0"/>
    <m/>
    <m/>
    <n v="2025"/>
    <s v=""/>
    <s v=""/>
    <s v="修繕"/>
    <m/>
    <s v=""/>
    <s v=""/>
    <m/>
    <m/>
    <m/>
    <m/>
    <s v="補助"/>
    <n v="5"/>
    <m/>
    <m/>
    <m/>
    <m/>
    <m/>
    <m/>
    <m/>
    <m/>
    <m/>
    <m/>
    <s v=""/>
    <m/>
    <m/>
    <s v="上部工ひび割れ補修,断面修復"/>
    <m/>
    <s v="2017.04"/>
    <m/>
    <s v="2021.01"/>
    <s v=""/>
    <s v=""/>
    <m/>
    <s v=""/>
    <m/>
    <s v=""/>
    <m/>
    <m/>
    <m/>
    <m/>
    <m/>
    <m/>
    <m/>
    <m/>
    <m/>
    <m/>
    <m/>
    <m/>
    <m/>
    <m/>
    <m/>
  </r>
  <r>
    <x v="3370"/>
    <x v="5"/>
    <x v="2840"/>
    <s v="小平幌加内線"/>
    <n v="1985"/>
    <n v="59.8"/>
    <n v="2015"/>
    <s v="Ⅰ"/>
    <n v="2019"/>
    <s v="Ⅰ"/>
    <n v="2019"/>
    <s v="Ⅰ"/>
    <x v="0"/>
    <x v="0"/>
    <m/>
    <m/>
    <n v="2024"/>
    <s v=""/>
    <s v=""/>
    <s v="修繕"/>
    <m/>
    <s v=""/>
    <s v=""/>
    <m/>
    <m/>
    <m/>
    <m/>
    <m/>
    <m/>
    <m/>
    <m/>
    <m/>
    <m/>
    <m/>
    <m/>
    <m/>
    <m/>
    <m/>
    <m/>
    <m/>
    <m/>
    <m/>
    <m/>
    <m/>
    <m/>
    <m/>
    <m/>
    <s v=""/>
    <s v=""/>
    <m/>
    <s v=""/>
    <m/>
    <s v=""/>
    <m/>
    <m/>
    <m/>
    <m/>
    <m/>
    <m/>
    <m/>
    <m/>
    <m/>
    <m/>
    <m/>
    <m/>
    <m/>
    <m/>
    <m/>
  </r>
  <r>
    <x v="3371"/>
    <x v="5"/>
    <x v="2841"/>
    <s v="小平幌加内線"/>
    <n v="1982"/>
    <n v="15.3"/>
    <n v="2015"/>
    <s v="Ⅰ"/>
    <n v="2019"/>
    <s v="Ⅰ"/>
    <n v="2019"/>
    <s v="Ⅰ"/>
    <x v="0"/>
    <x v="0"/>
    <m/>
    <m/>
    <n v="2024"/>
    <s v=""/>
    <s v=""/>
    <s v="修繕"/>
    <m/>
    <s v=""/>
    <s v=""/>
    <m/>
    <m/>
    <m/>
    <m/>
    <m/>
    <m/>
    <m/>
    <m/>
    <m/>
    <m/>
    <m/>
    <m/>
    <m/>
    <m/>
    <m/>
    <m/>
    <m/>
    <m/>
    <m/>
    <m/>
    <m/>
    <m/>
    <m/>
    <m/>
    <s v=""/>
    <s v=""/>
    <m/>
    <s v=""/>
    <m/>
    <s v=""/>
    <m/>
    <m/>
    <m/>
    <m/>
    <m/>
    <m/>
    <m/>
    <m/>
    <m/>
    <m/>
    <m/>
    <m/>
    <m/>
    <m/>
    <m/>
  </r>
  <r>
    <x v="3372"/>
    <x v="5"/>
    <x v="2842"/>
    <s v="小平幌加内線"/>
    <n v="1986"/>
    <n v="900"/>
    <n v="2017"/>
    <s v="Ⅰ"/>
    <n v="2021"/>
    <s v="Ⅱ"/>
    <n v="2021"/>
    <s v="Ⅱ"/>
    <x v="5"/>
    <x v="2"/>
    <m/>
    <m/>
    <n v="2026"/>
    <s v=""/>
    <s v=""/>
    <s v="修繕"/>
    <m/>
    <s v=""/>
    <s v=""/>
    <m/>
    <m/>
    <m/>
    <m/>
    <m/>
    <m/>
    <m/>
    <m/>
    <m/>
    <m/>
    <m/>
    <m/>
    <m/>
    <m/>
    <m/>
    <m/>
    <m/>
    <m/>
    <m/>
    <s v="橋面防水、高欄取替、塗装塗替、床版眼振材、伸縮装置、下部断面、下部ひび割れ、排水管"/>
    <m/>
    <s v="2009.03"/>
    <m/>
    <s v="2017.03"/>
    <m/>
    <s v=""/>
    <m/>
    <s v=""/>
    <m/>
    <s v=""/>
    <m/>
    <m/>
    <m/>
    <m/>
    <m/>
    <m/>
    <m/>
    <m/>
    <m/>
    <m/>
    <m/>
    <m/>
    <m/>
    <m/>
    <s v=""/>
  </r>
  <r>
    <x v="3373"/>
    <x v="5"/>
    <x v="2843"/>
    <s v="小平幌加内線"/>
    <n v="1991"/>
    <n v="46"/>
    <n v="2016"/>
    <s v="Ⅱ"/>
    <n v="2020"/>
    <s v="Ⅱ"/>
    <n v="2020"/>
    <s v="Ⅱ"/>
    <x v="1"/>
    <x v="2"/>
    <m/>
    <m/>
    <n v="2025"/>
    <s v=""/>
    <s v=""/>
    <s v="修繕"/>
    <m/>
    <s v=""/>
    <s v=""/>
    <m/>
    <m/>
    <m/>
    <m/>
    <m/>
    <m/>
    <m/>
    <m/>
    <m/>
    <m/>
    <m/>
    <m/>
    <m/>
    <m/>
    <m/>
    <m/>
    <m/>
    <m/>
    <m/>
    <m/>
    <m/>
    <m/>
    <m/>
    <m/>
    <m/>
    <s v=""/>
    <m/>
    <s v=""/>
    <m/>
    <s v=""/>
    <m/>
    <m/>
    <m/>
    <m/>
    <m/>
    <m/>
    <m/>
    <m/>
    <m/>
    <m/>
    <m/>
    <m/>
    <m/>
    <m/>
    <s v=""/>
  </r>
  <r>
    <x v="3374"/>
    <x v="5"/>
    <x v="2844"/>
    <s v="小平幌加内線"/>
    <n v="1989"/>
    <n v="42"/>
    <n v="2016"/>
    <s v="Ⅱ"/>
    <n v="2020"/>
    <s v="Ⅱ"/>
    <n v="2020"/>
    <s v="Ⅱ"/>
    <x v="1"/>
    <x v="2"/>
    <m/>
    <m/>
    <n v="2025"/>
    <s v=""/>
    <s v=""/>
    <s v="修繕"/>
    <m/>
    <s v=""/>
    <s v=""/>
    <m/>
    <m/>
    <m/>
    <m/>
    <m/>
    <m/>
    <m/>
    <m/>
    <m/>
    <m/>
    <m/>
    <m/>
    <m/>
    <m/>
    <m/>
    <m/>
    <m/>
    <m/>
    <m/>
    <m/>
    <m/>
    <m/>
    <m/>
    <m/>
    <m/>
    <s v=""/>
    <m/>
    <s v=""/>
    <m/>
    <s v=""/>
    <m/>
    <m/>
    <m/>
    <m/>
    <m/>
    <m/>
    <m/>
    <m/>
    <m/>
    <m/>
    <m/>
    <m/>
    <m/>
    <m/>
    <s v=""/>
  </r>
  <r>
    <x v="3375"/>
    <x v="5"/>
    <x v="2845"/>
    <s v="小平幌加内線"/>
    <n v="1987"/>
    <n v="72.099999999999994"/>
    <n v="2016"/>
    <s v="Ⅰ"/>
    <n v="2020"/>
    <s v="Ⅰ"/>
    <n v="2020"/>
    <s v="Ⅰ"/>
    <x v="1"/>
    <x v="0"/>
    <m/>
    <m/>
    <n v="2025"/>
    <s v=""/>
    <s v=""/>
    <s v="修繕"/>
    <m/>
    <s v=""/>
    <s v=""/>
    <m/>
    <m/>
    <m/>
    <m/>
    <m/>
    <m/>
    <m/>
    <m/>
    <m/>
    <m/>
    <m/>
    <m/>
    <m/>
    <m/>
    <m/>
    <m/>
    <m/>
    <m/>
    <m/>
    <s v="橋面防水、伸縮装置、上部・下部断面、下部ひび割れ"/>
    <m/>
    <s v="2010.04"/>
    <m/>
    <s v="2015.03"/>
    <s v=""/>
    <s v=""/>
    <m/>
    <s v=""/>
    <m/>
    <s v=""/>
    <m/>
    <m/>
    <m/>
    <m/>
    <m/>
    <m/>
    <m/>
    <m/>
    <m/>
    <m/>
    <m/>
    <m/>
    <m/>
    <m/>
    <m/>
  </r>
  <r>
    <x v="3376"/>
    <x v="5"/>
    <x v="2846"/>
    <s v="小平幌加内線"/>
    <n v="1986"/>
    <n v="15.9"/>
    <n v="2016"/>
    <s v="Ⅰ"/>
    <n v="2020"/>
    <s v="Ⅰ"/>
    <n v="2020"/>
    <s v="Ⅰ"/>
    <x v="1"/>
    <x v="0"/>
    <m/>
    <m/>
    <n v="2025"/>
    <s v=""/>
    <s v=""/>
    <s v="修繕"/>
    <m/>
    <s v=""/>
    <s v=""/>
    <m/>
    <m/>
    <m/>
    <m/>
    <m/>
    <m/>
    <m/>
    <m/>
    <m/>
    <m/>
    <m/>
    <m/>
    <m/>
    <m/>
    <m/>
    <m/>
    <m/>
    <m/>
    <m/>
    <m/>
    <m/>
    <m/>
    <m/>
    <m/>
    <s v=""/>
    <s v=""/>
    <m/>
    <s v=""/>
    <m/>
    <s v=""/>
    <m/>
    <m/>
    <m/>
    <m/>
    <m/>
    <m/>
    <m/>
    <m/>
    <m/>
    <m/>
    <m/>
    <m/>
    <m/>
    <m/>
    <m/>
  </r>
  <r>
    <x v="3377"/>
    <x v="5"/>
    <x v="1008"/>
    <s v="小平幌加内線"/>
    <n v="1988"/>
    <n v="41.8"/>
    <n v="2016"/>
    <s v="Ⅰ"/>
    <n v="2020"/>
    <s v="Ⅰ"/>
    <n v="2020"/>
    <s v="Ⅰ"/>
    <x v="1"/>
    <x v="0"/>
    <m/>
    <m/>
    <n v="2025"/>
    <s v=""/>
    <s v=""/>
    <s v="修繕"/>
    <m/>
    <s v=""/>
    <s v=""/>
    <m/>
    <m/>
    <m/>
    <m/>
    <m/>
    <m/>
    <m/>
    <m/>
    <m/>
    <m/>
    <m/>
    <m/>
    <m/>
    <m/>
    <m/>
    <m/>
    <m/>
    <m/>
    <m/>
    <m/>
    <m/>
    <m/>
    <m/>
    <m/>
    <s v=""/>
    <s v=""/>
    <m/>
    <s v=""/>
    <m/>
    <s v=""/>
    <m/>
    <m/>
    <m/>
    <m/>
    <m/>
    <m/>
    <m/>
    <m/>
    <m/>
    <m/>
    <m/>
    <m/>
    <m/>
    <m/>
    <m/>
  </r>
  <r>
    <x v="3378"/>
    <x v="5"/>
    <x v="2847"/>
    <s v="小平幌加内線"/>
    <n v="1988"/>
    <n v="30.4"/>
    <n v="2016"/>
    <s v="Ⅰ"/>
    <n v="2020"/>
    <s v="Ⅰ"/>
    <n v="2020"/>
    <s v="Ⅰ"/>
    <x v="1"/>
    <x v="0"/>
    <m/>
    <m/>
    <n v="2025"/>
    <s v=""/>
    <s v=""/>
    <s v="修繕"/>
    <m/>
    <s v=""/>
    <s v=""/>
    <m/>
    <m/>
    <m/>
    <m/>
    <m/>
    <m/>
    <m/>
    <m/>
    <m/>
    <m/>
    <m/>
    <m/>
    <m/>
    <m/>
    <m/>
    <m/>
    <m/>
    <m/>
    <m/>
    <m/>
    <m/>
    <m/>
    <m/>
    <m/>
    <s v=""/>
    <s v=""/>
    <m/>
    <s v=""/>
    <m/>
    <s v=""/>
    <m/>
    <m/>
    <m/>
    <m/>
    <m/>
    <m/>
    <m/>
    <m/>
    <m/>
    <m/>
    <m/>
    <m/>
    <m/>
    <m/>
    <m/>
  </r>
  <r>
    <x v="3379"/>
    <x v="5"/>
    <x v="2848"/>
    <s v="小平幌加内線"/>
    <n v="1991"/>
    <n v="39.700000000000003"/>
    <n v="2016"/>
    <s v="Ⅰ"/>
    <n v="2020"/>
    <s v="Ⅰ"/>
    <n v="2020"/>
    <s v="Ⅰ"/>
    <x v="1"/>
    <x v="0"/>
    <m/>
    <m/>
    <n v="2025"/>
    <s v=""/>
    <s v=""/>
    <s v="修繕"/>
    <m/>
    <s v=""/>
    <s v=""/>
    <m/>
    <m/>
    <m/>
    <m/>
    <m/>
    <m/>
    <m/>
    <m/>
    <m/>
    <m/>
    <m/>
    <m/>
    <m/>
    <m/>
    <m/>
    <m/>
    <m/>
    <m/>
    <m/>
    <m/>
    <m/>
    <m/>
    <m/>
    <m/>
    <s v=""/>
    <s v=""/>
    <m/>
    <s v=""/>
    <m/>
    <s v=""/>
    <m/>
    <m/>
    <m/>
    <m/>
    <m/>
    <m/>
    <m/>
    <m/>
    <m/>
    <m/>
    <m/>
    <m/>
    <m/>
    <m/>
    <m/>
  </r>
  <r>
    <x v="3380"/>
    <x v="5"/>
    <x v="2849"/>
    <s v="小平幌加内線"/>
    <n v="1989"/>
    <n v="73"/>
    <n v="2016"/>
    <s v="Ⅰ"/>
    <n v="2020"/>
    <s v="Ⅰ"/>
    <n v="2020"/>
    <s v="Ⅰ"/>
    <x v="1"/>
    <x v="0"/>
    <m/>
    <m/>
    <n v="2025"/>
    <s v=""/>
    <s v=""/>
    <s v="修繕"/>
    <m/>
    <s v=""/>
    <s v=""/>
    <m/>
    <m/>
    <m/>
    <m/>
    <m/>
    <m/>
    <m/>
    <m/>
    <m/>
    <m/>
    <m/>
    <m/>
    <m/>
    <m/>
    <m/>
    <m/>
    <m/>
    <m/>
    <m/>
    <m/>
    <m/>
    <m/>
    <m/>
    <m/>
    <s v=""/>
    <s v=""/>
    <m/>
    <s v=""/>
    <m/>
    <s v=""/>
    <m/>
    <m/>
    <m/>
    <m/>
    <m/>
    <m/>
    <m/>
    <m/>
    <m/>
    <m/>
    <m/>
    <m/>
    <m/>
    <m/>
    <m/>
  </r>
  <r>
    <x v="3381"/>
    <x v="5"/>
    <x v="2850"/>
    <s v="小平幌加内線"/>
    <n v="1974"/>
    <n v="11.5"/>
    <n v="2016"/>
    <s v="Ⅰ"/>
    <n v="2019"/>
    <s v="Ⅰ"/>
    <n v="2019"/>
    <s v="Ⅰ"/>
    <x v="0"/>
    <x v="0"/>
    <m/>
    <m/>
    <n v="2024"/>
    <s v=""/>
    <s v=""/>
    <s v="修繕"/>
    <m/>
    <s v=""/>
    <s v=""/>
    <m/>
    <m/>
    <m/>
    <m/>
    <m/>
    <m/>
    <m/>
    <m/>
    <m/>
    <m/>
    <m/>
    <m/>
    <m/>
    <m/>
    <m/>
    <m/>
    <s v=""/>
    <m/>
    <m/>
    <s v="橋面防水、伸縮装置、上部・下部断面"/>
    <m/>
    <s v="2012.04"/>
    <m/>
    <s v="2016.03"/>
    <s v=""/>
    <s v=""/>
    <m/>
    <s v=""/>
    <m/>
    <s v=""/>
    <m/>
    <m/>
    <m/>
    <m/>
    <m/>
    <m/>
    <m/>
    <m/>
    <m/>
    <m/>
    <m/>
    <m/>
    <m/>
    <m/>
    <m/>
  </r>
  <r>
    <x v="3382"/>
    <x v="5"/>
    <x v="2851"/>
    <s v="小平幌加内線"/>
    <n v="1971"/>
    <n v="4.5999999999999996"/>
    <n v="2016"/>
    <s v="Ⅱ"/>
    <n v="2019"/>
    <s v="Ⅰ"/>
    <n v="2019"/>
    <s v="Ⅰ"/>
    <x v="0"/>
    <x v="0"/>
    <m/>
    <m/>
    <n v="2024"/>
    <s v=""/>
    <s v=""/>
    <s v="修繕"/>
    <m/>
    <s v=""/>
    <s v=""/>
    <m/>
    <m/>
    <m/>
    <m/>
    <m/>
    <m/>
    <m/>
    <m/>
    <m/>
    <m/>
    <m/>
    <m/>
    <m/>
    <m/>
    <m/>
    <m/>
    <m/>
    <m/>
    <m/>
    <s v="上部遊離石灰除去、下部断面"/>
    <m/>
    <s v="2012.04"/>
    <m/>
    <s v="2016.03"/>
    <s v=""/>
    <s v=""/>
    <m/>
    <s v=""/>
    <m/>
    <s v=""/>
    <m/>
    <m/>
    <m/>
    <m/>
    <m/>
    <m/>
    <m/>
    <m/>
    <m/>
    <m/>
    <m/>
    <m/>
    <m/>
    <m/>
    <m/>
  </r>
  <r>
    <x v="3383"/>
    <x v="5"/>
    <x v="1683"/>
    <s v="小平幌加内線"/>
    <n v="1961"/>
    <n v="63.1"/>
    <n v="2015"/>
    <s v="Ⅰ"/>
    <n v="2019"/>
    <s v="Ⅰ"/>
    <n v="2019"/>
    <s v="Ⅰ"/>
    <x v="0"/>
    <x v="0"/>
    <m/>
    <m/>
    <n v="2024"/>
    <s v=""/>
    <s v=""/>
    <s v="修繕"/>
    <m/>
    <s v=""/>
    <s v=""/>
    <m/>
    <m/>
    <m/>
    <m/>
    <m/>
    <m/>
    <m/>
    <m/>
    <m/>
    <m/>
    <m/>
    <m/>
    <m/>
    <m/>
    <m/>
    <m/>
    <m/>
    <m/>
    <m/>
    <m/>
    <m/>
    <m/>
    <m/>
    <m/>
    <s v=""/>
    <s v=""/>
    <m/>
    <s v=""/>
    <m/>
    <s v=""/>
    <m/>
    <m/>
    <m/>
    <m/>
    <m/>
    <m/>
    <m/>
    <m/>
    <m/>
    <m/>
    <m/>
    <m/>
    <m/>
    <m/>
    <m/>
  </r>
  <r>
    <x v="3384"/>
    <x v="5"/>
    <x v="577"/>
    <s v="小平幌加内線"/>
    <n v="1977"/>
    <n v="52.7"/>
    <n v="2015"/>
    <s v="Ⅱ"/>
    <n v="2019"/>
    <s v="Ⅰ"/>
    <n v="2019"/>
    <s v="Ⅰ"/>
    <x v="0"/>
    <x v="0"/>
    <m/>
    <m/>
    <n v="2024"/>
    <s v=""/>
    <s v=""/>
    <s v="修繕"/>
    <m/>
    <s v=""/>
    <s v=""/>
    <m/>
    <m/>
    <m/>
    <m/>
    <m/>
    <m/>
    <m/>
    <m/>
    <m/>
    <m/>
    <m/>
    <m/>
    <m/>
    <m/>
    <m/>
    <m/>
    <m/>
    <m/>
    <m/>
    <s v="高欄取替、伸縮装置、下部・地覆断面、下部・地覆ひび割れ、支承モルタル、排水管"/>
    <m/>
    <s v="2016.04"/>
    <m/>
    <s v="2018.03"/>
    <s v=""/>
    <s v=""/>
    <m/>
    <s v=""/>
    <m/>
    <s v=""/>
    <m/>
    <m/>
    <m/>
    <m/>
    <m/>
    <m/>
    <m/>
    <m/>
    <m/>
    <m/>
    <m/>
    <m/>
    <m/>
    <m/>
    <m/>
  </r>
  <r>
    <x v="3385"/>
    <x v="5"/>
    <x v="1253"/>
    <s v="小平幌加内線"/>
    <n v="1980"/>
    <n v="46.5"/>
    <n v="2015"/>
    <s v="Ⅲ"/>
    <n v="2019"/>
    <s v="Ⅲ"/>
    <n v="2019"/>
    <s v="Ⅲ"/>
    <x v="0"/>
    <x v="1"/>
    <m/>
    <m/>
    <n v="2024"/>
    <s v="修繕"/>
    <s v="修繕"/>
    <s v="修繕"/>
    <s v="修繕"/>
    <n v="2019"/>
    <n v="2021"/>
    <m/>
    <m/>
    <m/>
    <m/>
    <s v="補助"/>
    <n v="85"/>
    <s v="補助"/>
    <n v="40"/>
    <s v="補助"/>
    <n v="10"/>
    <m/>
    <m/>
    <m/>
    <m/>
    <m/>
    <m/>
    <s v=""/>
    <m/>
    <s v="修繕"/>
    <s v="桁・支承・防護柵塗装、排水管取替、伸縮装置部排水管取替、下部工ひび割れ補修・断面修復、橋面防水、橋面舗装、高欄部分補修、地覆断面修復、塗膜剥離"/>
    <n v="2017"/>
    <s v="2017.04"/>
    <n v="2021"/>
    <s v="2022.03"/>
    <s v="修繕"/>
    <s v="塗装塗替、断面修復、伸縮装置取替等"/>
    <n v="2018"/>
    <n v="2019.1"/>
    <n v="2021"/>
    <n v="2022.03"/>
    <m/>
    <m/>
    <m/>
    <m/>
    <m/>
    <m/>
    <m/>
    <m/>
    <m/>
    <m/>
    <m/>
    <m/>
    <m/>
    <m/>
    <n v="189"/>
  </r>
  <r>
    <x v="3386"/>
    <x v="5"/>
    <x v="674"/>
    <s v="小平幌加内線"/>
    <n v="1961"/>
    <n v="46"/>
    <n v="2015"/>
    <s v="Ⅲ"/>
    <n v="2019"/>
    <s v="Ⅰ"/>
    <n v="2019"/>
    <s v="Ⅰ"/>
    <x v="0"/>
    <x v="0"/>
    <m/>
    <m/>
    <n v="2024"/>
    <s v=""/>
    <s v=""/>
    <s v="修繕"/>
    <m/>
    <s v=""/>
    <s v=""/>
    <m/>
    <m/>
    <m/>
    <m/>
    <m/>
    <m/>
    <m/>
    <m/>
    <m/>
    <m/>
    <m/>
    <m/>
    <m/>
    <m/>
    <m/>
    <m/>
    <m/>
    <m/>
    <m/>
    <s v="橋面防水、高欄取替、伸縮装置、床版部分打替、下部・地覆断面、下部ひび割れ、支承モルタル・塗装"/>
    <m/>
    <s v="2015.04"/>
    <m/>
    <s v="2018.03"/>
    <s v=""/>
    <s v=""/>
    <m/>
    <s v=""/>
    <m/>
    <s v=""/>
    <m/>
    <m/>
    <m/>
    <m/>
    <m/>
    <m/>
    <m/>
    <m/>
    <m/>
    <m/>
    <m/>
    <m/>
    <m/>
    <m/>
    <m/>
  </r>
  <r>
    <x v="3387"/>
    <x v="5"/>
    <x v="2094"/>
    <s v="小平幌加内線"/>
    <n v="1979"/>
    <n v="54"/>
    <n v="2015"/>
    <s v="Ⅱ"/>
    <n v="2019"/>
    <s v="Ⅱ"/>
    <n v="2019"/>
    <s v="Ⅱ"/>
    <x v="0"/>
    <x v="2"/>
    <m/>
    <m/>
    <n v="2024"/>
    <s v="修繕"/>
    <s v="修繕"/>
    <s v="修繕"/>
    <s v="修繕"/>
    <n v="2023"/>
    <n v="2027"/>
    <m/>
    <m/>
    <m/>
    <m/>
    <m/>
    <m/>
    <m/>
    <m/>
    <m/>
    <m/>
    <m/>
    <m/>
    <m/>
    <m/>
    <m/>
    <m/>
    <m/>
    <m/>
    <m/>
    <m/>
    <m/>
    <m/>
    <m/>
    <m/>
    <m/>
    <s v=""/>
    <m/>
    <s v=""/>
    <m/>
    <s v=""/>
    <s v="修繕"/>
    <n v="2023"/>
    <n v="2024"/>
    <m/>
    <m/>
    <m/>
    <m/>
    <m/>
    <s v="修繕"/>
    <n v="2024"/>
    <n v="2027"/>
    <s v="修繕"/>
    <n v="2023"/>
    <n v="2027"/>
    <n v="270"/>
  </r>
  <r>
    <x v="3388"/>
    <x v="5"/>
    <x v="2852"/>
    <s v="豊富遠別線"/>
    <n v="1996"/>
    <n v="10.7"/>
    <n v="2016"/>
    <s v="Ⅰ"/>
    <n v="2019"/>
    <s v="Ⅰ"/>
    <n v="2019"/>
    <s v="Ⅰ"/>
    <x v="0"/>
    <x v="0"/>
    <m/>
    <m/>
    <n v="2024"/>
    <s v=""/>
    <s v=""/>
    <s v="修繕"/>
    <m/>
    <s v=""/>
    <s v=""/>
    <m/>
    <m/>
    <m/>
    <m/>
    <m/>
    <m/>
    <m/>
    <m/>
    <m/>
    <m/>
    <m/>
    <m/>
    <m/>
    <m/>
    <m/>
    <m/>
    <m/>
    <m/>
    <m/>
    <m/>
    <m/>
    <m/>
    <m/>
    <m/>
    <s v=""/>
    <s v=""/>
    <m/>
    <s v=""/>
    <m/>
    <s v=""/>
    <m/>
    <m/>
    <m/>
    <m/>
    <m/>
    <m/>
    <m/>
    <m/>
    <m/>
    <m/>
    <m/>
    <m/>
    <m/>
    <m/>
    <m/>
  </r>
  <r>
    <x v="3389"/>
    <x v="5"/>
    <x v="2853"/>
    <s v="豊富遠別線"/>
    <n v="1972"/>
    <n v="45.2"/>
    <n v="2016"/>
    <s v="Ⅱ"/>
    <n v="2019"/>
    <s v="Ⅰ"/>
    <n v="2019"/>
    <s v="Ⅰ"/>
    <x v="0"/>
    <x v="0"/>
    <m/>
    <m/>
    <n v="2024"/>
    <s v=""/>
    <s v=""/>
    <s v="修繕"/>
    <m/>
    <s v=""/>
    <s v=""/>
    <m/>
    <m/>
    <m/>
    <m/>
    <m/>
    <m/>
    <m/>
    <m/>
    <m/>
    <m/>
    <m/>
    <m/>
    <m/>
    <m/>
    <m/>
    <m/>
    <m/>
    <m/>
    <m/>
    <m/>
    <m/>
    <m/>
    <m/>
    <m/>
    <s v=""/>
    <s v=""/>
    <m/>
    <s v=""/>
    <m/>
    <s v=""/>
    <m/>
    <m/>
    <m/>
    <m/>
    <m/>
    <m/>
    <m/>
    <m/>
    <m/>
    <m/>
    <m/>
    <m/>
    <m/>
    <m/>
    <m/>
  </r>
  <r>
    <x v="3390"/>
    <x v="5"/>
    <x v="2854"/>
    <s v="豊富遠別線"/>
    <n v="1970"/>
    <n v="4"/>
    <n v="2016"/>
    <s v="Ⅱ"/>
    <n v="2019"/>
    <s v="Ⅰ"/>
    <n v="2019"/>
    <s v="Ⅰ"/>
    <x v="0"/>
    <x v="0"/>
    <m/>
    <m/>
    <n v="2024"/>
    <s v=""/>
    <s v=""/>
    <s v="修繕"/>
    <m/>
    <s v=""/>
    <s v=""/>
    <m/>
    <m/>
    <m/>
    <m/>
    <m/>
    <m/>
    <m/>
    <m/>
    <m/>
    <m/>
    <m/>
    <m/>
    <m/>
    <m/>
    <m/>
    <m/>
    <m/>
    <m/>
    <m/>
    <m/>
    <m/>
    <m/>
    <m/>
    <m/>
    <s v=""/>
    <s v=""/>
    <m/>
    <s v=""/>
    <m/>
    <s v=""/>
    <m/>
    <m/>
    <m/>
    <m/>
    <m/>
    <m/>
    <m/>
    <m/>
    <m/>
    <m/>
    <m/>
    <m/>
    <m/>
    <m/>
    <m/>
  </r>
  <r>
    <x v="3391"/>
    <x v="5"/>
    <x v="2855"/>
    <s v="豊富遠別線"/>
    <n v="1969"/>
    <n v="4"/>
    <n v="2016"/>
    <s v="Ⅱ"/>
    <n v="2019"/>
    <s v="Ⅱ"/>
    <n v="2019"/>
    <s v="Ⅱ"/>
    <x v="0"/>
    <x v="2"/>
    <m/>
    <m/>
    <n v="2024"/>
    <s v=""/>
    <s v=""/>
    <s v="修繕"/>
    <m/>
    <s v=""/>
    <s v=""/>
    <m/>
    <m/>
    <m/>
    <m/>
    <m/>
    <m/>
    <m/>
    <m/>
    <m/>
    <m/>
    <m/>
    <m/>
    <m/>
    <m/>
    <m/>
    <m/>
    <m/>
    <m/>
    <m/>
    <m/>
    <m/>
    <m/>
    <m/>
    <m/>
    <m/>
    <s v=""/>
    <m/>
    <s v=""/>
    <m/>
    <s v=""/>
    <m/>
    <m/>
    <m/>
    <m/>
    <m/>
    <m/>
    <m/>
    <m/>
    <m/>
    <m/>
    <m/>
    <m/>
    <m/>
    <m/>
    <s v=""/>
  </r>
  <r>
    <x v="3392"/>
    <x v="5"/>
    <x v="2637"/>
    <s v="豊富遠別線"/>
    <n v="1968"/>
    <n v="5.0999999999999996"/>
    <n v="2016"/>
    <s v="Ⅱ"/>
    <n v="2019"/>
    <s v="Ⅱ"/>
    <n v="2019"/>
    <s v="Ⅱ"/>
    <x v="0"/>
    <x v="2"/>
    <m/>
    <m/>
    <n v="2024"/>
    <s v=""/>
    <s v=""/>
    <s v="修繕"/>
    <m/>
    <s v=""/>
    <s v=""/>
    <m/>
    <m/>
    <m/>
    <m/>
    <m/>
    <m/>
    <m/>
    <m/>
    <m/>
    <m/>
    <m/>
    <m/>
    <m/>
    <m/>
    <m/>
    <m/>
    <m/>
    <m/>
    <m/>
    <m/>
    <m/>
    <m/>
    <m/>
    <m/>
    <m/>
    <s v=""/>
    <m/>
    <s v=""/>
    <m/>
    <s v=""/>
    <m/>
    <m/>
    <m/>
    <m/>
    <m/>
    <m/>
    <m/>
    <m/>
    <m/>
    <m/>
    <m/>
    <m/>
    <m/>
    <m/>
    <s v=""/>
  </r>
  <r>
    <x v="3393"/>
    <x v="5"/>
    <x v="2856"/>
    <s v="豊富遠別線"/>
    <n v="2006"/>
    <n v="57.5"/>
    <n v="2016"/>
    <s v="Ⅱ"/>
    <n v="2019"/>
    <s v="Ⅱ"/>
    <n v="2019"/>
    <s v="Ⅱ"/>
    <x v="0"/>
    <x v="2"/>
    <m/>
    <m/>
    <n v="2024"/>
    <s v=""/>
    <s v=""/>
    <s v="修繕"/>
    <m/>
    <s v=""/>
    <s v=""/>
    <m/>
    <m/>
    <m/>
    <m/>
    <m/>
    <m/>
    <m/>
    <m/>
    <m/>
    <m/>
    <m/>
    <m/>
    <m/>
    <m/>
    <m/>
    <m/>
    <m/>
    <m/>
    <m/>
    <m/>
    <m/>
    <m/>
    <m/>
    <m/>
    <m/>
    <s v=""/>
    <m/>
    <s v=""/>
    <m/>
    <s v=""/>
    <m/>
    <m/>
    <m/>
    <m/>
    <m/>
    <m/>
    <m/>
    <m/>
    <m/>
    <m/>
    <m/>
    <m/>
    <m/>
    <m/>
    <s v=""/>
  </r>
  <r>
    <x v="3394"/>
    <x v="5"/>
    <x v="1372"/>
    <s v="豊富遠別線"/>
    <n v="1990"/>
    <n v="15"/>
    <n v="2016"/>
    <s v="Ⅰ"/>
    <n v="2019"/>
    <s v="Ⅰ"/>
    <n v="2019"/>
    <s v="Ⅰ"/>
    <x v="0"/>
    <x v="0"/>
    <m/>
    <m/>
    <n v="2024"/>
    <s v=""/>
    <s v=""/>
    <s v="修繕"/>
    <m/>
    <s v=""/>
    <s v=""/>
    <m/>
    <m/>
    <m/>
    <m/>
    <m/>
    <m/>
    <m/>
    <m/>
    <m/>
    <m/>
    <m/>
    <m/>
    <m/>
    <m/>
    <m/>
    <m/>
    <m/>
    <m/>
    <m/>
    <m/>
    <m/>
    <m/>
    <m/>
    <m/>
    <s v=""/>
    <s v=""/>
    <m/>
    <s v=""/>
    <m/>
    <s v=""/>
    <m/>
    <m/>
    <m/>
    <m/>
    <m/>
    <m/>
    <m/>
    <m/>
    <m/>
    <m/>
    <m/>
    <m/>
    <m/>
    <m/>
    <m/>
  </r>
  <r>
    <x v="3395"/>
    <x v="5"/>
    <x v="2857"/>
    <s v="豊富遠別線"/>
    <n v="1975"/>
    <n v="9.4"/>
    <n v="2016"/>
    <s v="Ⅱ"/>
    <n v="2019"/>
    <s v="Ⅰ"/>
    <n v="2019"/>
    <s v="Ⅰ"/>
    <x v="0"/>
    <x v="0"/>
    <m/>
    <m/>
    <n v="2024"/>
    <s v=""/>
    <s v=""/>
    <s v="修繕"/>
    <m/>
    <s v=""/>
    <s v=""/>
    <m/>
    <m/>
    <m/>
    <m/>
    <m/>
    <m/>
    <m/>
    <m/>
    <m/>
    <m/>
    <m/>
    <m/>
    <m/>
    <m/>
    <m/>
    <m/>
    <m/>
    <m/>
    <m/>
    <m/>
    <m/>
    <m/>
    <m/>
    <m/>
    <s v=""/>
    <s v=""/>
    <m/>
    <s v=""/>
    <m/>
    <s v=""/>
    <m/>
    <m/>
    <m/>
    <m/>
    <m/>
    <m/>
    <m/>
    <m/>
    <m/>
    <m/>
    <m/>
    <m/>
    <m/>
    <m/>
    <m/>
  </r>
  <r>
    <x v="3396"/>
    <x v="5"/>
    <x v="2858"/>
    <s v="豊富遠別線"/>
    <n v="1965"/>
    <n v="2.8"/>
    <n v="2016"/>
    <s v="Ⅱ"/>
    <n v="2019"/>
    <s v="Ⅲ"/>
    <n v="2019"/>
    <s v="Ⅲ"/>
    <x v="0"/>
    <x v="1"/>
    <m/>
    <m/>
    <n v="2024"/>
    <s v="修繕"/>
    <s v="修繕"/>
    <s v="修繕"/>
    <s v="修繕"/>
    <n v="2021"/>
    <n v="2022"/>
    <m/>
    <m/>
    <m/>
    <m/>
    <m/>
    <m/>
    <s v="補助"/>
    <n v="6"/>
    <s v="補助"/>
    <n v="4"/>
    <s v="補助"/>
    <n v="15"/>
    <s v="補助"/>
    <n v="4.8499999999999996"/>
    <m/>
    <m/>
    <s v=""/>
    <m/>
    <s v="修繕"/>
    <s v="上部工断面補修、下部工ひび割れ補修、伸縮装置補修"/>
    <m/>
    <m/>
    <m/>
    <m/>
    <s v="修繕"/>
    <s v="上部工断面補修、下部工ひび割れ補修、伸縮装置補修"/>
    <n v="2021"/>
    <n v="2021.06"/>
    <n v="2021"/>
    <n v="2022.1"/>
    <m/>
    <m/>
    <m/>
    <m/>
    <m/>
    <m/>
    <m/>
    <m/>
    <m/>
    <m/>
    <m/>
    <m/>
    <m/>
    <m/>
    <n v="15"/>
  </r>
  <r>
    <x v="3397"/>
    <x v="5"/>
    <x v="2859"/>
    <s v="豊富遠別線"/>
    <n v="1982"/>
    <n v="36.700000000000003"/>
    <n v="2016"/>
    <s v="Ⅱ"/>
    <n v="2019"/>
    <s v="Ⅱ"/>
    <n v="2019"/>
    <s v="Ⅱ"/>
    <x v="0"/>
    <x v="2"/>
    <m/>
    <m/>
    <n v="2024"/>
    <s v=""/>
    <s v=""/>
    <s v="修繕"/>
    <m/>
    <s v=""/>
    <s v=""/>
    <m/>
    <m/>
    <m/>
    <m/>
    <m/>
    <m/>
    <m/>
    <m/>
    <m/>
    <m/>
    <m/>
    <m/>
    <m/>
    <m/>
    <m/>
    <m/>
    <m/>
    <m/>
    <m/>
    <m/>
    <m/>
    <m/>
    <m/>
    <m/>
    <m/>
    <s v=""/>
    <m/>
    <s v=""/>
    <m/>
    <s v=""/>
    <m/>
    <m/>
    <m/>
    <m/>
    <m/>
    <m/>
    <m/>
    <m/>
    <m/>
    <m/>
    <m/>
    <m/>
    <m/>
    <m/>
    <s v=""/>
  </r>
  <r>
    <x v="3398"/>
    <x v="5"/>
    <x v="2860"/>
    <s v="豊富遠別線"/>
    <n v="1991"/>
    <n v="9"/>
    <n v="2016"/>
    <s v="Ⅰ"/>
    <n v="2019"/>
    <s v="Ⅰ"/>
    <n v="2019"/>
    <s v="Ⅰ"/>
    <x v="0"/>
    <x v="0"/>
    <m/>
    <m/>
    <n v="2024"/>
    <s v=""/>
    <s v=""/>
    <s v="修繕"/>
    <m/>
    <s v=""/>
    <s v=""/>
    <m/>
    <m/>
    <m/>
    <m/>
    <m/>
    <m/>
    <m/>
    <m/>
    <m/>
    <m/>
    <m/>
    <m/>
    <m/>
    <m/>
    <m/>
    <m/>
    <m/>
    <m/>
    <m/>
    <m/>
    <m/>
    <m/>
    <m/>
    <m/>
    <s v=""/>
    <s v=""/>
    <m/>
    <s v=""/>
    <m/>
    <s v=""/>
    <m/>
    <m/>
    <m/>
    <m/>
    <m/>
    <m/>
    <m/>
    <m/>
    <m/>
    <m/>
    <m/>
    <m/>
    <m/>
    <m/>
    <m/>
  </r>
  <r>
    <x v="3399"/>
    <x v="5"/>
    <x v="2861"/>
    <s v="豊富遠別線"/>
    <n v="1977"/>
    <n v="5"/>
    <n v="2016"/>
    <s v="Ⅱ"/>
    <n v="2019"/>
    <s v="Ⅰ"/>
    <n v="2019"/>
    <s v="Ⅰ"/>
    <x v="0"/>
    <x v="0"/>
    <m/>
    <m/>
    <n v="2024"/>
    <s v=""/>
    <s v=""/>
    <s v="修繕"/>
    <m/>
    <s v=""/>
    <s v=""/>
    <m/>
    <m/>
    <m/>
    <m/>
    <m/>
    <m/>
    <m/>
    <m/>
    <m/>
    <m/>
    <m/>
    <m/>
    <m/>
    <m/>
    <m/>
    <m/>
    <m/>
    <m/>
    <m/>
    <m/>
    <m/>
    <m/>
    <m/>
    <m/>
    <s v=""/>
    <s v=""/>
    <m/>
    <s v=""/>
    <m/>
    <s v=""/>
    <m/>
    <m/>
    <m/>
    <m/>
    <m/>
    <m/>
    <m/>
    <m/>
    <m/>
    <m/>
    <m/>
    <m/>
    <m/>
    <m/>
    <m/>
  </r>
  <r>
    <x v="3400"/>
    <x v="5"/>
    <x v="2862"/>
    <s v="豊富遠別線"/>
    <n v="1976"/>
    <n v="11.3"/>
    <n v="2016"/>
    <s v="Ⅰ"/>
    <n v="2019"/>
    <s v="Ⅰ"/>
    <n v="2019"/>
    <s v="Ⅰ"/>
    <x v="0"/>
    <x v="0"/>
    <m/>
    <m/>
    <n v="2024"/>
    <s v=""/>
    <s v=""/>
    <s v="修繕"/>
    <m/>
    <s v=""/>
    <s v=""/>
    <m/>
    <m/>
    <m/>
    <m/>
    <m/>
    <m/>
    <m/>
    <m/>
    <m/>
    <m/>
    <m/>
    <m/>
    <m/>
    <m/>
    <m/>
    <m/>
    <m/>
    <m/>
    <m/>
    <m/>
    <m/>
    <m/>
    <m/>
    <m/>
    <s v=""/>
    <s v=""/>
    <m/>
    <s v=""/>
    <m/>
    <s v=""/>
    <m/>
    <m/>
    <m/>
    <m/>
    <m/>
    <m/>
    <m/>
    <m/>
    <m/>
    <m/>
    <m/>
    <m/>
    <m/>
    <m/>
    <m/>
  </r>
  <r>
    <x v="3401"/>
    <x v="5"/>
    <x v="2863"/>
    <s v="豊富遠別線"/>
    <n v="1996"/>
    <n v="27.4"/>
    <n v="2016"/>
    <s v="Ⅰ"/>
    <n v="2019"/>
    <s v="Ⅰ"/>
    <n v="2019"/>
    <s v="Ⅰ"/>
    <x v="0"/>
    <x v="0"/>
    <m/>
    <m/>
    <n v="2024"/>
    <s v=""/>
    <s v=""/>
    <s v="修繕"/>
    <m/>
    <s v=""/>
    <s v=""/>
    <m/>
    <m/>
    <m/>
    <m/>
    <m/>
    <m/>
    <m/>
    <m/>
    <m/>
    <m/>
    <m/>
    <m/>
    <m/>
    <m/>
    <m/>
    <m/>
    <m/>
    <m/>
    <m/>
    <m/>
    <m/>
    <m/>
    <m/>
    <m/>
    <s v=""/>
    <s v=""/>
    <m/>
    <s v=""/>
    <m/>
    <s v=""/>
    <m/>
    <m/>
    <m/>
    <m/>
    <m/>
    <m/>
    <m/>
    <m/>
    <m/>
    <m/>
    <m/>
    <m/>
    <m/>
    <m/>
    <m/>
  </r>
  <r>
    <x v="3402"/>
    <x v="5"/>
    <x v="1260"/>
    <s v="豊富遠別線"/>
    <n v="1979"/>
    <n v="4"/>
    <n v="2016"/>
    <s v="Ⅰ"/>
    <n v="2019"/>
    <s v="Ⅰ"/>
    <n v="2019"/>
    <s v="Ⅰ"/>
    <x v="0"/>
    <x v="0"/>
    <m/>
    <m/>
    <n v="2024"/>
    <s v=""/>
    <s v=""/>
    <s v="修繕"/>
    <m/>
    <s v=""/>
    <s v=""/>
    <m/>
    <m/>
    <m/>
    <m/>
    <m/>
    <m/>
    <m/>
    <m/>
    <m/>
    <m/>
    <m/>
    <m/>
    <m/>
    <m/>
    <m/>
    <m/>
    <m/>
    <m/>
    <m/>
    <m/>
    <m/>
    <m/>
    <m/>
    <m/>
    <s v=""/>
    <s v=""/>
    <m/>
    <s v=""/>
    <m/>
    <s v=""/>
    <m/>
    <m/>
    <m/>
    <m/>
    <m/>
    <m/>
    <m/>
    <m/>
    <m/>
    <m/>
    <m/>
    <m/>
    <m/>
    <m/>
    <m/>
  </r>
  <r>
    <x v="3403"/>
    <x v="5"/>
    <x v="2864"/>
    <s v="豊富遠別線"/>
    <n v="1973"/>
    <n v="504"/>
    <n v="2016"/>
    <s v="Ⅲ"/>
    <n v="2021"/>
    <s v="Ⅱ"/>
    <n v="2021"/>
    <s v="Ⅱ"/>
    <x v="5"/>
    <x v="2"/>
    <m/>
    <m/>
    <n v="2026"/>
    <s v=""/>
    <s v=""/>
    <s v="修繕"/>
    <m/>
    <s v=""/>
    <s v=""/>
    <m/>
    <m/>
    <m/>
    <m/>
    <s v="補助"/>
    <n v="10"/>
    <m/>
    <m/>
    <s v="補助"/>
    <n v="15"/>
    <m/>
    <m/>
    <m/>
    <m/>
    <m/>
    <m/>
    <s v=""/>
    <m/>
    <m/>
    <s v="上下部断面補修、支承取替、落坊、橋脚補強、防護柵補修"/>
    <m/>
    <s v="2017.04"/>
    <m/>
    <s v="2021.03"/>
    <m/>
    <s v=""/>
    <m/>
    <s v=""/>
    <m/>
    <s v=""/>
    <m/>
    <m/>
    <m/>
    <m/>
    <m/>
    <m/>
    <m/>
    <m/>
    <m/>
    <m/>
    <m/>
    <m/>
    <m/>
    <m/>
    <s v=""/>
  </r>
  <r>
    <x v="3404"/>
    <x v="5"/>
    <x v="2865"/>
    <s v="増毛港線"/>
    <n v="1978"/>
    <n v="6"/>
    <n v="2015"/>
    <s v="Ⅰ"/>
    <n v="2019"/>
    <s v="Ⅰ"/>
    <n v="2019"/>
    <s v="Ⅰ"/>
    <x v="0"/>
    <x v="0"/>
    <m/>
    <m/>
    <n v="2024"/>
    <s v=""/>
    <s v=""/>
    <s v="修繕"/>
    <m/>
    <s v=""/>
    <s v=""/>
    <m/>
    <m/>
    <m/>
    <m/>
    <m/>
    <m/>
    <m/>
    <m/>
    <m/>
    <m/>
    <m/>
    <m/>
    <m/>
    <m/>
    <m/>
    <m/>
    <m/>
    <m/>
    <m/>
    <m/>
    <m/>
    <m/>
    <m/>
    <m/>
    <s v=""/>
    <s v=""/>
    <m/>
    <s v=""/>
    <m/>
    <s v=""/>
    <m/>
    <m/>
    <m/>
    <m/>
    <m/>
    <m/>
    <m/>
    <m/>
    <m/>
    <m/>
    <m/>
    <m/>
    <m/>
    <m/>
    <m/>
  </r>
  <r>
    <x v="3405"/>
    <x v="5"/>
    <x v="2005"/>
    <s v="増毛港線"/>
    <n v="1977"/>
    <n v="3.6"/>
    <n v="2015"/>
    <s v="Ⅰ"/>
    <n v="2019"/>
    <s v="Ⅰ"/>
    <n v="2019"/>
    <s v="Ⅰ"/>
    <x v="0"/>
    <x v="0"/>
    <m/>
    <m/>
    <n v="2024"/>
    <s v=""/>
    <s v=""/>
    <s v="修繕"/>
    <m/>
    <s v=""/>
    <s v=""/>
    <m/>
    <m/>
    <m/>
    <m/>
    <m/>
    <m/>
    <m/>
    <m/>
    <m/>
    <m/>
    <m/>
    <m/>
    <m/>
    <m/>
    <m/>
    <m/>
    <m/>
    <m/>
    <m/>
    <m/>
    <m/>
    <m/>
    <m/>
    <m/>
    <s v=""/>
    <s v=""/>
    <m/>
    <s v=""/>
    <m/>
    <s v=""/>
    <m/>
    <m/>
    <m/>
    <m/>
    <m/>
    <m/>
    <m/>
    <m/>
    <m/>
    <m/>
    <m/>
    <m/>
    <m/>
    <m/>
    <m/>
  </r>
  <r>
    <x v="3406"/>
    <x v="5"/>
    <x v="312"/>
    <s v="築別炭鉱築別停車場線"/>
    <n v="1969"/>
    <n v="5"/>
    <n v="2017"/>
    <s v="Ⅱ"/>
    <n v="2020"/>
    <s v="Ⅱ"/>
    <n v="2020"/>
    <s v="Ⅱ"/>
    <x v="1"/>
    <x v="2"/>
    <m/>
    <m/>
    <n v="2025"/>
    <s v=""/>
    <s v=""/>
    <s v="修繕"/>
    <m/>
    <s v=""/>
    <s v=""/>
    <m/>
    <m/>
    <m/>
    <m/>
    <m/>
    <m/>
    <m/>
    <m/>
    <m/>
    <m/>
    <m/>
    <m/>
    <m/>
    <m/>
    <m/>
    <m/>
    <m/>
    <m/>
    <m/>
    <m/>
    <m/>
    <m/>
    <m/>
    <m/>
    <m/>
    <s v=""/>
    <m/>
    <s v=""/>
    <m/>
    <s v=""/>
    <m/>
    <m/>
    <m/>
    <m/>
    <m/>
    <m/>
    <m/>
    <m/>
    <m/>
    <m/>
    <m/>
    <m/>
    <m/>
    <m/>
    <s v=""/>
  </r>
  <r>
    <x v="3407"/>
    <x v="5"/>
    <x v="2866"/>
    <s v="築別炭鉱築別停車場線"/>
    <n v="1990"/>
    <n v="88.1"/>
    <n v="2017"/>
    <s v="Ⅱ"/>
    <n v="2020"/>
    <s v="Ⅱ"/>
    <n v="2020"/>
    <s v="Ⅱ"/>
    <x v="1"/>
    <x v="2"/>
    <m/>
    <m/>
    <n v="2025"/>
    <s v=""/>
    <s v=""/>
    <s v="修繕"/>
    <m/>
    <s v=""/>
    <s v=""/>
    <m/>
    <m/>
    <m/>
    <m/>
    <m/>
    <m/>
    <m/>
    <m/>
    <m/>
    <m/>
    <m/>
    <m/>
    <m/>
    <m/>
    <m/>
    <m/>
    <m/>
    <m/>
    <m/>
    <m/>
    <m/>
    <m/>
    <m/>
    <m/>
    <m/>
    <s v=""/>
    <m/>
    <s v=""/>
    <m/>
    <s v=""/>
    <m/>
    <m/>
    <m/>
    <m/>
    <m/>
    <m/>
    <m/>
    <m/>
    <m/>
    <m/>
    <m/>
    <m/>
    <m/>
    <m/>
    <s v=""/>
  </r>
  <r>
    <x v="3408"/>
    <x v="5"/>
    <x v="2867"/>
    <s v="築別炭鉱築別停車場線"/>
    <n v="1984"/>
    <n v="70.3"/>
    <n v="2017"/>
    <s v="Ⅱ"/>
    <n v="2020"/>
    <s v="Ⅱ"/>
    <n v="2020"/>
    <s v="Ⅱ"/>
    <x v="1"/>
    <x v="2"/>
    <m/>
    <m/>
    <n v="2025"/>
    <s v=""/>
    <s v=""/>
    <s v="修繕"/>
    <m/>
    <s v=""/>
    <s v=""/>
    <m/>
    <m/>
    <m/>
    <m/>
    <m/>
    <m/>
    <m/>
    <m/>
    <m/>
    <m/>
    <m/>
    <m/>
    <m/>
    <m/>
    <m/>
    <m/>
    <m/>
    <m/>
    <m/>
    <m/>
    <m/>
    <m/>
    <m/>
    <m/>
    <m/>
    <s v=""/>
    <m/>
    <s v=""/>
    <m/>
    <s v=""/>
    <m/>
    <m/>
    <m/>
    <m/>
    <m/>
    <m/>
    <m/>
    <m/>
    <m/>
    <m/>
    <m/>
    <m/>
    <m/>
    <m/>
    <s v=""/>
  </r>
  <r>
    <x v="3409"/>
    <x v="5"/>
    <x v="2169"/>
    <s v="築別炭鉱築別停車場線"/>
    <n v="1986"/>
    <n v="27"/>
    <n v="2017"/>
    <s v="Ⅰ"/>
    <n v="2020"/>
    <s v="Ⅰ"/>
    <n v="2020"/>
    <s v="Ⅰ"/>
    <x v="1"/>
    <x v="0"/>
    <m/>
    <m/>
    <n v="2025"/>
    <s v=""/>
    <s v=""/>
    <s v="修繕"/>
    <m/>
    <s v=""/>
    <s v=""/>
    <m/>
    <m/>
    <m/>
    <m/>
    <m/>
    <m/>
    <m/>
    <m/>
    <m/>
    <m/>
    <m/>
    <m/>
    <m/>
    <m/>
    <m/>
    <m/>
    <m/>
    <m/>
    <m/>
    <m/>
    <m/>
    <m/>
    <m/>
    <m/>
    <s v=""/>
    <s v=""/>
    <m/>
    <s v=""/>
    <m/>
    <s v=""/>
    <m/>
    <m/>
    <m/>
    <m/>
    <m/>
    <m/>
    <m/>
    <m/>
    <m/>
    <m/>
    <m/>
    <m/>
    <m/>
    <m/>
    <m/>
  </r>
  <r>
    <x v="3410"/>
    <x v="5"/>
    <x v="2868"/>
    <s v="築別炭鉱築別停車場線"/>
    <n v="1959"/>
    <n v="46.5"/>
    <n v="2017"/>
    <s v="Ⅲ"/>
    <n v="2021"/>
    <s v="Ⅱ"/>
    <n v="2021"/>
    <s v="Ⅱ"/>
    <x v="5"/>
    <x v="2"/>
    <m/>
    <m/>
    <n v="2026"/>
    <s v=""/>
    <s v=""/>
    <s v="修繕"/>
    <m/>
    <s v=""/>
    <s v=""/>
    <m/>
    <m/>
    <m/>
    <m/>
    <s v="補助"/>
    <n v="40"/>
    <m/>
    <m/>
    <m/>
    <m/>
    <m/>
    <m/>
    <m/>
    <m/>
    <m/>
    <m/>
    <s v=""/>
    <m/>
    <m/>
    <s v="下部断面修復、支承塗装、伸縮取替"/>
    <m/>
    <s v="2018.11"/>
    <m/>
    <s v="2020.12"/>
    <m/>
    <s v=""/>
    <m/>
    <s v=""/>
    <m/>
    <s v=""/>
    <m/>
    <m/>
    <m/>
    <m/>
    <m/>
    <m/>
    <m/>
    <m/>
    <m/>
    <m/>
    <m/>
    <m/>
    <m/>
    <m/>
    <s v=""/>
  </r>
  <r>
    <x v="3411"/>
    <x v="5"/>
    <x v="2869"/>
    <s v="築別炭鉱築別停車場線"/>
    <n v="2006"/>
    <n v="61.5"/>
    <n v="2017"/>
    <s v="Ⅰ"/>
    <n v="2020"/>
    <s v="Ⅱ"/>
    <n v="2020"/>
    <s v="Ⅱ"/>
    <x v="1"/>
    <x v="2"/>
    <m/>
    <m/>
    <n v="2025"/>
    <s v=""/>
    <s v=""/>
    <s v="修繕"/>
    <m/>
    <s v=""/>
    <s v=""/>
    <m/>
    <m/>
    <m/>
    <m/>
    <m/>
    <m/>
    <m/>
    <m/>
    <m/>
    <m/>
    <m/>
    <m/>
    <m/>
    <m/>
    <m/>
    <m/>
    <m/>
    <m/>
    <m/>
    <m/>
    <m/>
    <m/>
    <m/>
    <m/>
    <m/>
    <s v=""/>
    <m/>
    <s v=""/>
    <m/>
    <s v=""/>
    <m/>
    <m/>
    <m/>
    <m/>
    <m/>
    <m/>
    <m/>
    <m/>
    <m/>
    <m/>
    <m/>
    <m/>
    <m/>
    <m/>
    <s v=""/>
  </r>
  <r>
    <x v="3412"/>
    <x v="5"/>
    <x v="122"/>
    <s v="築別炭鉱築別停車場線"/>
    <n v="1966"/>
    <n v="5"/>
    <n v="2017"/>
    <s v="Ⅱ"/>
    <n v="2020"/>
    <s v="Ⅱ"/>
    <n v="2020"/>
    <s v="Ⅱ"/>
    <x v="1"/>
    <x v="2"/>
    <m/>
    <m/>
    <n v="2025"/>
    <s v=""/>
    <s v=""/>
    <s v="修繕"/>
    <m/>
    <s v=""/>
    <s v=""/>
    <m/>
    <m/>
    <m/>
    <m/>
    <m/>
    <m/>
    <m/>
    <m/>
    <m/>
    <m/>
    <m/>
    <m/>
    <m/>
    <m/>
    <m/>
    <m/>
    <m/>
    <m/>
    <m/>
    <m/>
    <m/>
    <m/>
    <m/>
    <m/>
    <m/>
    <s v=""/>
    <m/>
    <s v=""/>
    <m/>
    <s v=""/>
    <m/>
    <m/>
    <m/>
    <m/>
    <m/>
    <m/>
    <m/>
    <m/>
    <m/>
    <m/>
    <m/>
    <m/>
    <m/>
    <m/>
    <s v=""/>
  </r>
  <r>
    <x v="3413"/>
    <x v="5"/>
    <x v="2870"/>
    <s v="築別炭鉱築別停車場線"/>
    <n v="1961"/>
    <n v="35"/>
    <n v="2015"/>
    <s v="Ⅱ"/>
    <n v="2019"/>
    <s v="Ⅱ"/>
    <n v="2019"/>
    <s v="Ⅱ"/>
    <x v="0"/>
    <x v="2"/>
    <m/>
    <m/>
    <n v="2024"/>
    <s v=""/>
    <s v=""/>
    <s v="修繕"/>
    <m/>
    <s v=""/>
    <s v=""/>
    <m/>
    <m/>
    <m/>
    <m/>
    <m/>
    <m/>
    <m/>
    <m/>
    <m/>
    <m/>
    <m/>
    <m/>
    <m/>
    <m/>
    <m/>
    <m/>
    <m/>
    <m/>
    <m/>
    <m/>
    <m/>
    <m/>
    <m/>
    <m/>
    <m/>
    <s v=""/>
    <m/>
    <s v=""/>
    <m/>
    <s v=""/>
    <m/>
    <m/>
    <m/>
    <m/>
    <m/>
    <m/>
    <m/>
    <m/>
    <m/>
    <m/>
    <m/>
    <m/>
    <m/>
    <m/>
    <s v=""/>
  </r>
  <r>
    <x v="3414"/>
    <x v="5"/>
    <x v="2871"/>
    <s v="問寒別停車場下国府線"/>
    <n v="1969"/>
    <n v="80.5"/>
    <n v="2018"/>
    <s v="Ⅰ"/>
    <n v="2021"/>
    <s v="Ⅲ"/>
    <n v="2021"/>
    <s v="Ⅲ"/>
    <x v="5"/>
    <x v="1"/>
    <m/>
    <m/>
    <n v="2026"/>
    <s v="修繕"/>
    <s v="修繕"/>
    <s v="修繕"/>
    <s v="修繕"/>
    <n v="2022"/>
    <n v="2025"/>
    <m/>
    <m/>
    <m/>
    <m/>
    <m/>
    <m/>
    <m/>
    <m/>
    <m/>
    <m/>
    <m/>
    <m/>
    <m/>
    <m/>
    <s v="補助"/>
    <n v="5"/>
    <s v=""/>
    <m/>
    <m/>
    <m/>
    <m/>
    <m/>
    <m/>
    <m/>
    <s v="修繕"/>
    <s v=""/>
    <m/>
    <s v=""/>
    <m/>
    <s v=""/>
    <s v="修繕"/>
    <n v="2023"/>
    <n v="2024"/>
    <m/>
    <m/>
    <m/>
    <m/>
    <m/>
    <s v="修繕"/>
    <n v="2022"/>
    <n v="2025"/>
    <s v="修繕"/>
    <n v="2022"/>
    <n v="2025"/>
    <n v="380"/>
  </r>
  <r>
    <x v="3415"/>
    <x v="5"/>
    <x v="2872"/>
    <s v="問寒別停車場下国府線"/>
    <n v="1974"/>
    <n v="232"/>
    <n v="2016"/>
    <s v="Ⅲ"/>
    <n v="2021"/>
    <s v="Ⅲ"/>
    <n v="2021"/>
    <s v="Ⅲ"/>
    <x v="5"/>
    <x v="1"/>
    <m/>
    <m/>
    <n v="2026"/>
    <s v="修繕"/>
    <s v="修繕"/>
    <s v="修繕"/>
    <s v="修繕"/>
    <n v="2017"/>
    <n v="2026"/>
    <s v="補助"/>
    <n v="130"/>
    <s v="補助"/>
    <n v="19.399999999999999"/>
    <s v="補助"/>
    <n v="65"/>
    <s v="補助"/>
    <n v="150"/>
    <s v="補助"/>
    <n v="55"/>
    <s v="補助"/>
    <n v="130"/>
    <s v="補助"/>
    <n v="19.399999999999999"/>
    <s v="補助"/>
    <n v="145"/>
    <s v="補助"/>
    <n v="4.8"/>
    <s v="修繕"/>
    <s v="桁塗装、上下部断面補修、支承モルタル打替え、橋面防水、落坊、橋脚補強"/>
    <n v="2017"/>
    <s v="2017.04"/>
    <m/>
    <m/>
    <s v="修繕"/>
    <s v=""/>
    <n v="2016"/>
    <n v="2016.08"/>
    <m/>
    <s v=""/>
    <s v="修繕"/>
    <n v="2017"/>
    <n v="2024"/>
    <s v="修繕"/>
    <n v="2017"/>
    <n v="2024"/>
    <s v="修繕"/>
    <n v="4.8"/>
    <s v="修繕"/>
    <n v="2017"/>
    <n v="2025"/>
    <s v="修繕"/>
    <n v="2017"/>
    <n v="2026"/>
    <n v="1104.117"/>
  </r>
  <r>
    <x v="3416"/>
    <x v="5"/>
    <x v="2873"/>
    <s v="羽幌原野古丹別停車場線"/>
    <n v="1974"/>
    <n v="22"/>
    <n v="2016"/>
    <s v="Ⅱ"/>
    <n v="2020"/>
    <s v="Ⅱ"/>
    <n v="2020"/>
    <s v="Ⅱ"/>
    <x v="1"/>
    <x v="2"/>
    <m/>
    <m/>
    <n v="2025"/>
    <s v=""/>
    <s v=""/>
    <s v="修繕"/>
    <m/>
    <s v=""/>
    <s v=""/>
    <m/>
    <m/>
    <m/>
    <m/>
    <m/>
    <m/>
    <m/>
    <m/>
    <m/>
    <m/>
    <m/>
    <m/>
    <m/>
    <m/>
    <m/>
    <m/>
    <m/>
    <m/>
    <m/>
    <m/>
    <m/>
    <m/>
    <m/>
    <m/>
    <m/>
    <s v=""/>
    <m/>
    <s v=""/>
    <m/>
    <s v=""/>
    <m/>
    <m/>
    <m/>
    <m/>
    <m/>
    <m/>
    <m/>
    <m/>
    <m/>
    <m/>
    <m/>
    <m/>
    <m/>
    <m/>
    <s v=""/>
  </r>
  <r>
    <x v="3417"/>
    <x v="5"/>
    <x v="2874"/>
    <s v="羽幌原野古丹別停車場線"/>
    <n v="1971"/>
    <n v="8.4"/>
    <n v="2016"/>
    <s v="Ⅱ"/>
    <n v="2020"/>
    <s v="Ⅱ"/>
    <n v="2020"/>
    <s v="Ⅱ"/>
    <x v="1"/>
    <x v="2"/>
    <m/>
    <m/>
    <n v="2025"/>
    <s v=""/>
    <s v=""/>
    <s v="修繕"/>
    <m/>
    <s v=""/>
    <s v=""/>
    <m/>
    <m/>
    <m/>
    <m/>
    <m/>
    <m/>
    <m/>
    <m/>
    <m/>
    <m/>
    <m/>
    <m/>
    <m/>
    <m/>
    <m/>
    <m/>
    <m/>
    <m/>
    <m/>
    <m/>
    <m/>
    <m/>
    <m/>
    <m/>
    <m/>
    <s v=""/>
    <m/>
    <s v=""/>
    <m/>
    <s v=""/>
    <m/>
    <m/>
    <m/>
    <m/>
    <m/>
    <m/>
    <m/>
    <m/>
    <m/>
    <m/>
    <m/>
    <m/>
    <m/>
    <m/>
    <s v=""/>
  </r>
  <r>
    <x v="3418"/>
    <x v="5"/>
    <x v="314"/>
    <s v="羽幌原野古丹別停車場線"/>
    <n v="1993"/>
    <n v="117.5"/>
    <n v="2018"/>
    <s v="Ⅰ"/>
    <n v="2018"/>
    <s v="Ⅰ"/>
    <n v="2022"/>
    <s v="Ⅰ"/>
    <x v="2"/>
    <x v="0"/>
    <m/>
    <m/>
    <n v="2027"/>
    <s v=""/>
    <s v=""/>
    <s v="修繕"/>
    <m/>
    <s v=""/>
    <s v=""/>
    <m/>
    <m/>
    <m/>
    <m/>
    <m/>
    <m/>
    <m/>
    <m/>
    <m/>
    <m/>
    <m/>
    <m/>
    <m/>
    <m/>
    <m/>
    <m/>
    <m/>
    <m/>
    <m/>
    <m/>
    <m/>
    <m/>
    <m/>
    <m/>
    <s v=""/>
    <s v=""/>
    <m/>
    <s v=""/>
    <m/>
    <s v=""/>
    <m/>
    <m/>
    <m/>
    <m/>
    <m/>
    <m/>
    <m/>
    <m/>
    <m/>
    <m/>
    <m/>
    <m/>
    <m/>
    <m/>
    <m/>
  </r>
  <r>
    <x v="3419"/>
    <x v="5"/>
    <x v="2875"/>
    <s v="羽幌原野古丹別停車場線"/>
    <n v="1993"/>
    <n v="10"/>
    <n v="2016"/>
    <s v="Ⅱ"/>
    <n v="2020"/>
    <s v="Ⅱ"/>
    <n v="2020"/>
    <s v="Ⅱ"/>
    <x v="1"/>
    <x v="2"/>
    <m/>
    <m/>
    <n v="2025"/>
    <s v=""/>
    <s v=""/>
    <s v="修繕"/>
    <m/>
    <s v=""/>
    <s v=""/>
    <m/>
    <m/>
    <m/>
    <m/>
    <m/>
    <m/>
    <m/>
    <m/>
    <m/>
    <m/>
    <m/>
    <m/>
    <m/>
    <m/>
    <m/>
    <m/>
    <m/>
    <m/>
    <m/>
    <m/>
    <m/>
    <m/>
    <m/>
    <m/>
    <m/>
    <s v=""/>
    <m/>
    <s v=""/>
    <m/>
    <s v=""/>
    <m/>
    <m/>
    <m/>
    <m/>
    <m/>
    <m/>
    <m/>
    <m/>
    <m/>
    <m/>
    <m/>
    <m/>
    <m/>
    <m/>
    <s v=""/>
  </r>
  <r>
    <x v="3420"/>
    <x v="5"/>
    <x v="2876"/>
    <s v="羽幌原野古丹別停車場線"/>
    <n v="2009"/>
    <n v="6.8"/>
    <n v="2016"/>
    <s v="Ⅰ"/>
    <n v="2020"/>
    <s v="Ⅱ"/>
    <n v="2020"/>
    <s v="Ⅱ"/>
    <x v="1"/>
    <x v="2"/>
    <m/>
    <m/>
    <n v="2025"/>
    <s v=""/>
    <s v=""/>
    <s v="修繕"/>
    <m/>
    <s v=""/>
    <s v=""/>
    <m/>
    <m/>
    <m/>
    <m/>
    <m/>
    <m/>
    <m/>
    <m/>
    <m/>
    <m/>
    <m/>
    <m/>
    <m/>
    <m/>
    <m/>
    <m/>
    <m/>
    <m/>
    <m/>
    <m/>
    <m/>
    <m/>
    <m/>
    <m/>
    <m/>
    <s v=""/>
    <m/>
    <s v=""/>
    <m/>
    <s v=""/>
    <m/>
    <m/>
    <m/>
    <m/>
    <m/>
    <m/>
    <m/>
    <m/>
    <m/>
    <m/>
    <m/>
    <m/>
    <m/>
    <m/>
    <s v=""/>
  </r>
  <r>
    <x v="3421"/>
    <x v="5"/>
    <x v="2877"/>
    <s v="千代田初山別停車場線"/>
    <n v="1972"/>
    <n v="30"/>
    <n v="2018"/>
    <s v="Ⅰ"/>
    <n v="2018"/>
    <s v="Ⅰ"/>
    <n v="2022"/>
    <s v="Ⅰ"/>
    <x v="2"/>
    <x v="0"/>
    <m/>
    <m/>
    <n v="2027"/>
    <s v=""/>
    <s v=""/>
    <s v="修繕"/>
    <m/>
    <s v=""/>
    <s v=""/>
    <m/>
    <m/>
    <m/>
    <m/>
    <m/>
    <m/>
    <m/>
    <m/>
    <m/>
    <m/>
    <m/>
    <m/>
    <m/>
    <m/>
    <m/>
    <m/>
    <s v=""/>
    <m/>
    <m/>
    <m/>
    <m/>
    <m/>
    <m/>
    <m/>
    <s v=""/>
    <s v=""/>
    <m/>
    <s v=""/>
    <m/>
    <s v=""/>
    <m/>
    <m/>
    <m/>
    <m/>
    <m/>
    <m/>
    <m/>
    <m/>
    <m/>
    <m/>
    <m/>
    <m/>
    <m/>
    <m/>
    <m/>
  </r>
  <r>
    <x v="3422"/>
    <x v="5"/>
    <x v="2329"/>
    <s v="千代田初山別停車場線"/>
    <n v="2012"/>
    <n v="57.3"/>
    <n v="2018"/>
    <s v="Ⅰ"/>
    <n v="2018"/>
    <s v="Ⅰ"/>
    <n v="2022"/>
    <s v="Ⅰ"/>
    <x v="2"/>
    <x v="0"/>
    <m/>
    <m/>
    <n v="2027"/>
    <s v=""/>
    <s v=""/>
    <s v="修繕"/>
    <m/>
    <s v=""/>
    <s v=""/>
    <m/>
    <m/>
    <m/>
    <m/>
    <m/>
    <m/>
    <m/>
    <m/>
    <m/>
    <m/>
    <m/>
    <m/>
    <m/>
    <m/>
    <m/>
    <m/>
    <m/>
    <m/>
    <m/>
    <m/>
    <m/>
    <m/>
    <m/>
    <m/>
    <s v=""/>
    <s v=""/>
    <m/>
    <s v=""/>
    <m/>
    <s v=""/>
    <m/>
    <m/>
    <m/>
    <m/>
    <m/>
    <m/>
    <m/>
    <m/>
    <m/>
    <m/>
    <m/>
    <m/>
    <m/>
    <m/>
    <m/>
  </r>
  <r>
    <x v="3423"/>
    <x v="5"/>
    <x v="2878"/>
    <s v="天塩港線"/>
    <n v="1995"/>
    <n v="42.3"/>
    <n v="2016"/>
    <s v="Ⅰ"/>
    <n v="2020"/>
    <s v="Ⅰ"/>
    <n v="2020"/>
    <s v="Ⅰ"/>
    <x v="1"/>
    <x v="0"/>
    <m/>
    <m/>
    <n v="2025"/>
    <s v=""/>
    <s v=""/>
    <s v="修繕"/>
    <m/>
    <s v=""/>
    <s v=""/>
    <m/>
    <m/>
    <m/>
    <m/>
    <m/>
    <m/>
    <m/>
    <m/>
    <m/>
    <m/>
    <m/>
    <m/>
    <m/>
    <m/>
    <m/>
    <m/>
    <m/>
    <m/>
    <m/>
    <m/>
    <m/>
    <m/>
    <m/>
    <m/>
    <s v=""/>
    <s v=""/>
    <m/>
    <s v=""/>
    <m/>
    <s v=""/>
    <m/>
    <m/>
    <m/>
    <m/>
    <m/>
    <m/>
    <m/>
    <m/>
    <m/>
    <m/>
    <m/>
    <m/>
    <m/>
    <m/>
    <m/>
  </r>
  <r>
    <x v="3424"/>
    <x v="5"/>
    <x v="2879"/>
    <s v="暑寒別公園線"/>
    <n v="1968"/>
    <n v="6.3"/>
    <n v="2016"/>
    <s v="Ⅱ"/>
    <n v="2019"/>
    <s v="Ⅰ"/>
    <n v="2019"/>
    <s v="Ⅰ"/>
    <x v="0"/>
    <x v="0"/>
    <m/>
    <m/>
    <n v="2024"/>
    <s v=""/>
    <s v=""/>
    <s v="修繕"/>
    <m/>
    <s v=""/>
    <s v=""/>
    <m/>
    <m/>
    <m/>
    <m/>
    <m/>
    <m/>
    <m/>
    <m/>
    <m/>
    <m/>
    <m/>
    <m/>
    <m/>
    <m/>
    <m/>
    <m/>
    <s v=""/>
    <m/>
    <m/>
    <s v="橋面防水、高欄取替、伸縮装置、地覆打替、下部・地覆断面"/>
    <m/>
    <s v="2012.04"/>
    <m/>
    <s v="2018.03"/>
    <s v=""/>
    <s v=""/>
    <m/>
    <s v=""/>
    <m/>
    <s v=""/>
    <m/>
    <m/>
    <m/>
    <m/>
    <m/>
    <m/>
    <m/>
    <m/>
    <m/>
    <m/>
    <m/>
    <m/>
    <m/>
    <m/>
    <m/>
  </r>
  <r>
    <x v="3425"/>
    <x v="5"/>
    <x v="2880"/>
    <s v="暑寒別公園線"/>
    <n v="2000"/>
    <n v="8.8000000000000007"/>
    <n v="2016"/>
    <s v="Ⅱ"/>
    <n v="2019"/>
    <s v="Ⅰ"/>
    <n v="2019"/>
    <s v="Ⅰ"/>
    <x v="0"/>
    <x v="0"/>
    <m/>
    <m/>
    <n v="2024"/>
    <s v=""/>
    <s v=""/>
    <s v="修繕"/>
    <m/>
    <s v=""/>
    <s v=""/>
    <m/>
    <m/>
    <m/>
    <m/>
    <m/>
    <m/>
    <m/>
    <m/>
    <m/>
    <m/>
    <m/>
    <m/>
    <m/>
    <m/>
    <m/>
    <m/>
    <m/>
    <m/>
    <m/>
    <m/>
    <m/>
    <m/>
    <m/>
    <m/>
    <s v=""/>
    <s v=""/>
    <m/>
    <s v=""/>
    <m/>
    <s v=""/>
    <m/>
    <m/>
    <m/>
    <m/>
    <m/>
    <m/>
    <m/>
    <m/>
    <m/>
    <m/>
    <m/>
    <m/>
    <m/>
    <m/>
    <m/>
  </r>
  <r>
    <x v="3426"/>
    <x v="5"/>
    <x v="2881"/>
    <s v="暑寒別公園線"/>
    <n v="1973"/>
    <n v="8"/>
    <n v="2016"/>
    <s v="Ⅰ"/>
    <n v="2019"/>
    <s v="Ⅰ"/>
    <n v="2019"/>
    <s v="Ⅰ"/>
    <x v="0"/>
    <x v="0"/>
    <m/>
    <m/>
    <n v="2024"/>
    <s v=""/>
    <s v=""/>
    <s v="修繕"/>
    <m/>
    <s v=""/>
    <s v=""/>
    <m/>
    <m/>
    <m/>
    <m/>
    <m/>
    <m/>
    <m/>
    <m/>
    <m/>
    <m/>
    <m/>
    <m/>
    <m/>
    <m/>
    <m/>
    <m/>
    <m/>
    <m/>
    <m/>
    <m/>
    <m/>
    <m/>
    <m/>
    <m/>
    <s v=""/>
    <s v=""/>
    <m/>
    <s v=""/>
    <m/>
    <s v=""/>
    <m/>
    <m/>
    <m/>
    <m/>
    <m/>
    <m/>
    <m/>
    <m/>
    <m/>
    <m/>
    <m/>
    <m/>
    <m/>
    <m/>
    <m/>
  </r>
  <r>
    <x v="3427"/>
    <x v="5"/>
    <x v="2882"/>
    <s v="暑寒別公園線"/>
    <n v="1971"/>
    <n v="2.4"/>
    <n v="2016"/>
    <s v="Ⅰ"/>
    <n v="2019"/>
    <s v="Ⅰ"/>
    <n v="2019"/>
    <s v="Ⅰ"/>
    <x v="0"/>
    <x v="0"/>
    <m/>
    <m/>
    <n v="2024"/>
    <s v=""/>
    <s v=""/>
    <s v="修繕"/>
    <m/>
    <s v=""/>
    <s v=""/>
    <m/>
    <m/>
    <m/>
    <m/>
    <m/>
    <m/>
    <m/>
    <m/>
    <m/>
    <m/>
    <m/>
    <m/>
    <m/>
    <m/>
    <m/>
    <m/>
    <m/>
    <m/>
    <m/>
    <m/>
    <m/>
    <m/>
    <m/>
    <m/>
    <s v=""/>
    <s v=""/>
    <m/>
    <s v=""/>
    <m/>
    <s v=""/>
    <m/>
    <m/>
    <m/>
    <m/>
    <m/>
    <m/>
    <m/>
    <m/>
    <m/>
    <m/>
    <m/>
    <m/>
    <m/>
    <m/>
    <m/>
  </r>
  <r>
    <x v="3428"/>
    <x v="5"/>
    <x v="2883"/>
    <s v="峠下沼田線"/>
    <n v="1972"/>
    <n v="14"/>
    <n v="2018"/>
    <s v="Ⅰ"/>
    <n v="2021"/>
    <s v="Ⅰ"/>
    <n v="2021"/>
    <s v="Ⅰ"/>
    <x v="5"/>
    <x v="0"/>
    <m/>
    <m/>
    <n v="2026"/>
    <s v=""/>
    <s v=""/>
    <s v="修繕"/>
    <m/>
    <s v=""/>
    <s v=""/>
    <m/>
    <m/>
    <m/>
    <m/>
    <m/>
    <m/>
    <m/>
    <m/>
    <m/>
    <m/>
    <m/>
    <m/>
    <m/>
    <m/>
    <m/>
    <m/>
    <s v=""/>
    <m/>
    <m/>
    <s v="橋面防水、高欄取替、塗装塗替、伸縮装置、床版部分打替、下部・地覆断面、下部ひび割れ、支承モルタル"/>
    <m/>
    <s v="2015.04"/>
    <m/>
    <s v="2017.03"/>
    <s v=""/>
    <s v=""/>
    <m/>
    <s v=""/>
    <m/>
    <s v=""/>
    <m/>
    <m/>
    <m/>
    <m/>
    <m/>
    <m/>
    <m/>
    <m/>
    <m/>
    <m/>
    <m/>
    <m/>
    <m/>
    <m/>
    <m/>
  </r>
  <r>
    <x v="3429"/>
    <x v="5"/>
    <x v="1051"/>
    <s v="峠下沼田線"/>
    <n v="1973"/>
    <n v="27.7"/>
    <n v="2018"/>
    <s v="Ⅱ"/>
    <n v="2021"/>
    <s v="Ⅲ"/>
    <n v="2021"/>
    <s v="Ⅲ"/>
    <x v="5"/>
    <x v="1"/>
    <m/>
    <m/>
    <n v="2026"/>
    <s v="修繕"/>
    <s v="修繕"/>
    <s v="修繕"/>
    <s v="修繕"/>
    <n v="2022"/>
    <n v="2024"/>
    <m/>
    <m/>
    <m/>
    <m/>
    <m/>
    <m/>
    <m/>
    <m/>
    <m/>
    <m/>
    <m/>
    <m/>
    <m/>
    <m/>
    <s v="補助"/>
    <n v="3"/>
    <s v="補助"/>
    <n v="1.92"/>
    <m/>
    <m/>
    <m/>
    <m/>
    <m/>
    <m/>
    <s v="修繕"/>
    <s v="地覆補修、防護柵取替え"/>
    <m/>
    <s v=""/>
    <m/>
    <s v=""/>
    <s v="修繕"/>
    <n v="2023"/>
    <n v="2024"/>
    <s v="修繕"/>
    <n v="2022"/>
    <n v="2024"/>
    <s v="修繕"/>
    <n v="1.92"/>
    <s v="修繕"/>
    <n v="2022"/>
    <n v="2024"/>
    <s v="修繕"/>
    <n v="2022"/>
    <n v="2024"/>
    <n v="66"/>
  </r>
  <r>
    <x v="3430"/>
    <x v="5"/>
    <x v="1090"/>
    <s v="幌糠小平停車場線"/>
    <n v="1986"/>
    <n v="9"/>
    <n v="2018"/>
    <s v="Ⅰ"/>
    <n v="2018"/>
    <s v="Ⅰ"/>
    <n v="2022"/>
    <s v="Ⅰ"/>
    <x v="2"/>
    <x v="0"/>
    <m/>
    <m/>
    <n v="2027"/>
    <s v=""/>
    <s v=""/>
    <s v="修繕"/>
    <m/>
    <s v=""/>
    <s v=""/>
    <m/>
    <m/>
    <m/>
    <m/>
    <m/>
    <m/>
    <m/>
    <m/>
    <m/>
    <m/>
    <m/>
    <m/>
    <m/>
    <m/>
    <m/>
    <m/>
    <s v=""/>
    <m/>
    <m/>
    <s v="橋面防水、高欄部分、伸縮装置、地覆断面、下部ひび割れ"/>
    <m/>
    <s v="2011.04"/>
    <m/>
    <s v="2017.03"/>
    <s v=""/>
    <s v=""/>
    <m/>
    <s v=""/>
    <m/>
    <s v=""/>
    <m/>
    <m/>
    <m/>
    <m/>
    <m/>
    <m/>
    <m/>
    <m/>
    <m/>
    <m/>
    <m/>
    <m/>
    <m/>
    <m/>
    <m/>
  </r>
  <r>
    <x v="3431"/>
    <x v="5"/>
    <x v="2884"/>
    <s v="幌糠小平停車場線"/>
    <n v="1987"/>
    <n v="14"/>
    <n v="2018"/>
    <s v="Ⅰ"/>
    <n v="2018"/>
    <s v="Ⅰ"/>
    <n v="2022"/>
    <s v="Ⅰ"/>
    <x v="2"/>
    <x v="0"/>
    <m/>
    <m/>
    <n v="2027"/>
    <s v=""/>
    <s v=""/>
    <s v="修繕"/>
    <m/>
    <s v=""/>
    <s v=""/>
    <m/>
    <m/>
    <m/>
    <m/>
    <m/>
    <m/>
    <m/>
    <m/>
    <m/>
    <m/>
    <m/>
    <m/>
    <m/>
    <m/>
    <m/>
    <m/>
    <m/>
    <m/>
    <m/>
    <m/>
    <m/>
    <m/>
    <m/>
    <m/>
    <s v=""/>
    <s v=""/>
    <m/>
    <s v=""/>
    <m/>
    <s v=""/>
    <m/>
    <m/>
    <m/>
    <m/>
    <m/>
    <m/>
    <m/>
    <m/>
    <m/>
    <m/>
    <m/>
    <m/>
    <m/>
    <m/>
    <m/>
  </r>
  <r>
    <x v="3432"/>
    <x v="5"/>
    <x v="2885"/>
    <s v="幌糠小平停車場線"/>
    <n v="1962"/>
    <n v="4.2"/>
    <n v="2016"/>
    <s v="Ⅰ"/>
    <n v="2021"/>
    <s v="Ⅰ"/>
    <n v="2021"/>
    <s v="Ⅰ"/>
    <x v="5"/>
    <x v="0"/>
    <m/>
    <m/>
    <n v="2026"/>
    <s v=""/>
    <s v=""/>
    <s v="修繕"/>
    <m/>
    <s v=""/>
    <s v=""/>
    <m/>
    <m/>
    <m/>
    <m/>
    <m/>
    <m/>
    <m/>
    <m/>
    <m/>
    <m/>
    <m/>
    <m/>
    <m/>
    <m/>
    <m/>
    <m/>
    <m/>
    <m/>
    <m/>
    <m/>
    <m/>
    <m/>
    <m/>
    <m/>
    <s v=""/>
    <s v=""/>
    <m/>
    <s v=""/>
    <m/>
    <s v=""/>
    <m/>
    <m/>
    <m/>
    <m/>
    <m/>
    <m/>
    <m/>
    <m/>
    <m/>
    <m/>
    <m/>
    <m/>
    <m/>
    <m/>
    <m/>
  </r>
  <r>
    <x v="3433"/>
    <x v="5"/>
    <x v="2886"/>
    <s v="幌糠小平停車場線"/>
    <n v="2007"/>
    <n v="14.6"/>
    <n v="2018"/>
    <s v="Ⅰ"/>
    <n v="2018"/>
    <s v="Ⅰ"/>
    <n v="2022"/>
    <s v="Ⅰ"/>
    <x v="2"/>
    <x v="0"/>
    <m/>
    <m/>
    <n v="2027"/>
    <s v=""/>
    <s v=""/>
    <s v="修繕"/>
    <m/>
    <s v=""/>
    <s v=""/>
    <m/>
    <m/>
    <m/>
    <m/>
    <m/>
    <m/>
    <m/>
    <m/>
    <m/>
    <m/>
    <m/>
    <m/>
    <m/>
    <m/>
    <m/>
    <m/>
    <m/>
    <m/>
    <m/>
    <m/>
    <m/>
    <m/>
    <m/>
    <m/>
    <s v=""/>
    <s v=""/>
    <m/>
    <s v=""/>
    <m/>
    <s v=""/>
    <m/>
    <m/>
    <m/>
    <m/>
    <m/>
    <m/>
    <m/>
    <m/>
    <m/>
    <m/>
    <m/>
    <m/>
    <m/>
    <m/>
    <m/>
  </r>
  <r>
    <x v="3434"/>
    <x v="5"/>
    <x v="2887"/>
    <s v="幌糠小平停車場線"/>
    <n v="1981"/>
    <n v="34.299999999999997"/>
    <n v="2018"/>
    <s v="Ⅱ"/>
    <n v="2018"/>
    <s v="Ⅱ"/>
    <n v="2022"/>
    <s v="Ⅱ"/>
    <x v="2"/>
    <x v="2"/>
    <m/>
    <m/>
    <n v="2027"/>
    <s v=""/>
    <s v=""/>
    <s v="修繕"/>
    <m/>
    <s v=""/>
    <s v=""/>
    <m/>
    <m/>
    <m/>
    <m/>
    <m/>
    <m/>
    <m/>
    <m/>
    <m/>
    <m/>
    <m/>
    <m/>
    <m/>
    <m/>
    <m/>
    <m/>
    <m/>
    <m/>
    <m/>
    <m/>
    <m/>
    <m/>
    <m/>
    <m/>
    <s v=""/>
    <s v=""/>
    <m/>
    <s v=""/>
    <m/>
    <s v=""/>
    <m/>
    <m/>
    <m/>
    <m/>
    <m/>
    <m/>
    <m/>
    <m/>
    <m/>
    <m/>
    <m/>
    <m/>
    <m/>
    <m/>
    <s v=""/>
  </r>
  <r>
    <x v="3435"/>
    <x v="5"/>
    <x v="2888"/>
    <s v="幌糠小平停車場線"/>
    <n v="1967"/>
    <n v="22.7"/>
    <n v="2018"/>
    <s v="Ⅱ"/>
    <n v="2018"/>
    <s v="Ⅱ"/>
    <n v="2022"/>
    <s v="Ⅱ"/>
    <x v="2"/>
    <x v="2"/>
    <m/>
    <m/>
    <n v="2027"/>
    <s v=""/>
    <s v=""/>
    <s v="修繕"/>
    <m/>
    <s v=""/>
    <s v=""/>
    <m/>
    <m/>
    <m/>
    <m/>
    <m/>
    <m/>
    <m/>
    <m/>
    <m/>
    <m/>
    <m/>
    <m/>
    <m/>
    <m/>
    <m/>
    <m/>
    <m/>
    <m/>
    <m/>
    <m/>
    <m/>
    <m/>
    <m/>
    <m/>
    <s v=""/>
    <s v=""/>
    <m/>
    <s v=""/>
    <m/>
    <s v=""/>
    <m/>
    <m/>
    <m/>
    <m/>
    <m/>
    <m/>
    <m/>
    <m/>
    <m/>
    <m/>
    <m/>
    <m/>
    <m/>
    <m/>
    <s v=""/>
  </r>
  <r>
    <x v="3436"/>
    <x v="5"/>
    <x v="2889"/>
    <s v="幌糠小平停車場線"/>
    <n v="1968"/>
    <n v="22.7"/>
    <n v="2018"/>
    <s v="Ⅱ"/>
    <n v="2018"/>
    <s v="Ⅱ"/>
    <n v="2022"/>
    <s v="Ⅲ"/>
    <x v="2"/>
    <x v="1"/>
    <m/>
    <m/>
    <n v="2027"/>
    <s v=""/>
    <s v="修繕"/>
    <s v="修繕"/>
    <s v="修繕"/>
    <n v="2023"/>
    <n v="2025"/>
    <m/>
    <m/>
    <m/>
    <m/>
    <m/>
    <m/>
    <m/>
    <m/>
    <m/>
    <m/>
    <m/>
    <m/>
    <m/>
    <m/>
    <m/>
    <m/>
    <s v=""/>
    <m/>
    <m/>
    <m/>
    <m/>
    <m/>
    <m/>
    <m/>
    <s v=""/>
    <s v=""/>
    <m/>
    <s v=""/>
    <m/>
    <s v=""/>
    <m/>
    <m/>
    <m/>
    <m/>
    <m/>
    <m/>
    <m/>
    <m/>
    <s v="修繕"/>
    <n v="2024"/>
    <n v="2025"/>
    <s v="修繕"/>
    <n v="2023"/>
    <n v="2025"/>
    <n v="60"/>
  </r>
  <r>
    <x v="3437"/>
    <x v="5"/>
    <x v="2890"/>
    <s v="幌糠小平停車場線"/>
    <n v="1979"/>
    <n v="31.5"/>
    <n v="2018"/>
    <s v="Ⅱ"/>
    <n v="2018"/>
    <s v="Ⅱ"/>
    <n v="2022"/>
    <s v="Ⅱ"/>
    <x v="2"/>
    <x v="2"/>
    <m/>
    <m/>
    <n v="2027"/>
    <s v=""/>
    <s v=""/>
    <s v="修繕"/>
    <m/>
    <s v=""/>
    <s v=""/>
    <m/>
    <m/>
    <m/>
    <m/>
    <m/>
    <m/>
    <m/>
    <m/>
    <m/>
    <m/>
    <m/>
    <m/>
    <m/>
    <m/>
    <m/>
    <m/>
    <m/>
    <m/>
    <m/>
    <m/>
    <m/>
    <m/>
    <m/>
    <m/>
    <s v=""/>
    <s v=""/>
    <m/>
    <s v=""/>
    <m/>
    <s v=""/>
    <m/>
    <m/>
    <m/>
    <m/>
    <m/>
    <m/>
    <m/>
    <m/>
    <m/>
    <m/>
    <m/>
    <m/>
    <m/>
    <m/>
    <s v=""/>
  </r>
  <r>
    <x v="3438"/>
    <x v="5"/>
    <x v="2891"/>
    <s v="幌糠小平停車場線"/>
    <n v="1998"/>
    <n v="95"/>
    <n v="2017"/>
    <s v="Ⅰ"/>
    <n v="2017"/>
    <s v="Ⅰ"/>
    <n v="2022"/>
    <s v="Ⅱ"/>
    <x v="2"/>
    <x v="2"/>
    <m/>
    <m/>
    <n v="2027"/>
    <s v=""/>
    <s v="修繕"/>
    <s v="修繕"/>
    <s v="修繕"/>
    <n v="2023"/>
    <n v="2025"/>
    <m/>
    <m/>
    <m/>
    <m/>
    <m/>
    <m/>
    <m/>
    <m/>
    <m/>
    <m/>
    <m/>
    <m/>
    <m/>
    <m/>
    <m/>
    <m/>
    <s v=""/>
    <m/>
    <m/>
    <m/>
    <m/>
    <m/>
    <m/>
    <m/>
    <s v=""/>
    <s v=""/>
    <m/>
    <s v=""/>
    <m/>
    <s v=""/>
    <m/>
    <m/>
    <m/>
    <m/>
    <m/>
    <m/>
    <m/>
    <m/>
    <s v="修繕"/>
    <n v="2024"/>
    <n v="2025"/>
    <s v="修繕"/>
    <n v="2023"/>
    <n v="2025"/>
    <n v="165"/>
  </r>
  <r>
    <x v="3439"/>
    <x v="5"/>
    <x v="2892"/>
    <s v="幌糠小平停車場線"/>
    <n v="1985"/>
    <n v="22.3"/>
    <n v="2018"/>
    <s v="Ⅰ"/>
    <n v="2018"/>
    <s v="Ⅰ"/>
    <n v="2022"/>
    <s v="Ⅰ"/>
    <x v="2"/>
    <x v="0"/>
    <m/>
    <m/>
    <n v="2027"/>
    <s v=""/>
    <s v=""/>
    <s v="修繕"/>
    <m/>
    <s v=""/>
    <s v=""/>
    <m/>
    <m/>
    <m/>
    <m/>
    <m/>
    <m/>
    <m/>
    <m/>
    <m/>
    <m/>
    <m/>
    <m/>
    <m/>
    <m/>
    <m/>
    <m/>
    <m/>
    <m/>
    <m/>
    <m/>
    <m/>
    <m/>
    <m/>
    <m/>
    <s v=""/>
    <s v=""/>
    <m/>
    <s v=""/>
    <m/>
    <s v=""/>
    <m/>
    <m/>
    <m/>
    <m/>
    <m/>
    <m/>
    <m/>
    <m/>
    <m/>
    <m/>
    <m/>
    <m/>
    <m/>
    <m/>
    <m/>
  </r>
  <r>
    <x v="3440"/>
    <x v="5"/>
    <x v="2509"/>
    <s v="幌糠小平停車場線"/>
    <n v="1975"/>
    <n v="16.7"/>
    <n v="2018"/>
    <s v="Ⅲ"/>
    <n v="2018"/>
    <s v="Ⅲ"/>
    <n v="2022"/>
    <s v="Ⅱ"/>
    <x v="2"/>
    <x v="2"/>
    <m/>
    <m/>
    <n v="2027"/>
    <s v="修繕"/>
    <m/>
    <s v="修繕"/>
    <m/>
    <m/>
    <m/>
    <m/>
    <m/>
    <m/>
    <m/>
    <s v="補助"/>
    <n v="8.5500000000000007"/>
    <s v="補助"/>
    <n v="20"/>
    <s v="補助"/>
    <n v="3"/>
    <s v="補助"/>
    <n v="10"/>
    <s v="補助"/>
    <n v="4.8499999999999996"/>
    <m/>
    <m/>
    <s v=""/>
    <m/>
    <s v="修繕"/>
    <s v="支承モルタル打替え・塗替え"/>
    <n v="2020"/>
    <s v="2020.07"/>
    <m/>
    <m/>
    <s v=""/>
    <s v=""/>
    <m/>
    <s v=""/>
    <m/>
    <s v=""/>
    <m/>
    <m/>
    <m/>
    <m/>
    <m/>
    <m/>
    <m/>
    <m/>
    <m/>
    <m/>
    <m/>
    <m/>
    <m/>
    <m/>
    <n v="20"/>
  </r>
  <r>
    <x v="3441"/>
    <x v="5"/>
    <x v="2407"/>
    <s v="幌糠小平停車場線"/>
    <n v="1985"/>
    <n v="10"/>
    <n v="2018"/>
    <s v="Ⅰ"/>
    <n v="2018"/>
    <s v="Ⅰ"/>
    <n v="2022"/>
    <s v="Ⅱ"/>
    <x v="2"/>
    <x v="2"/>
    <m/>
    <m/>
    <n v="2027"/>
    <s v=""/>
    <s v=""/>
    <s v="修繕"/>
    <m/>
    <s v=""/>
    <s v=""/>
    <m/>
    <m/>
    <m/>
    <m/>
    <m/>
    <m/>
    <m/>
    <m/>
    <m/>
    <m/>
    <m/>
    <m/>
    <m/>
    <m/>
    <m/>
    <m/>
    <m/>
    <m/>
    <m/>
    <m/>
    <m/>
    <m/>
    <m/>
    <m/>
    <s v=""/>
    <s v=""/>
    <m/>
    <s v=""/>
    <m/>
    <s v=""/>
    <m/>
    <m/>
    <m/>
    <m/>
    <m/>
    <m/>
    <m/>
    <m/>
    <m/>
    <m/>
    <m/>
    <m/>
    <m/>
    <m/>
    <m/>
  </r>
  <r>
    <x v="3442"/>
    <x v="5"/>
    <x v="2893"/>
    <s v="幌糠小平停車場線"/>
    <n v="1973"/>
    <n v="27.9"/>
    <n v="2018"/>
    <s v="Ⅱ"/>
    <n v="2018"/>
    <s v="Ⅱ"/>
    <n v="2022"/>
    <s v="Ⅱ"/>
    <x v="2"/>
    <x v="2"/>
    <m/>
    <m/>
    <n v="2027"/>
    <s v=""/>
    <s v=""/>
    <s v="修繕"/>
    <m/>
    <s v=""/>
    <s v=""/>
    <m/>
    <m/>
    <m/>
    <m/>
    <m/>
    <m/>
    <m/>
    <m/>
    <m/>
    <m/>
    <m/>
    <m/>
    <m/>
    <m/>
    <m/>
    <m/>
    <m/>
    <m/>
    <m/>
    <s v="橋面防水、高欄取替、地覆打替"/>
    <m/>
    <s v="2011.04"/>
    <m/>
    <s v="2016.03"/>
    <s v=""/>
    <s v=""/>
    <m/>
    <s v=""/>
    <m/>
    <s v=""/>
    <m/>
    <m/>
    <m/>
    <m/>
    <m/>
    <m/>
    <m/>
    <m/>
    <m/>
    <m/>
    <m/>
    <m/>
    <m/>
    <m/>
    <s v=""/>
  </r>
  <r>
    <x v="3443"/>
    <x v="5"/>
    <x v="2894"/>
    <s v="幌糠小平停車場線"/>
    <n v="1974"/>
    <n v="24.8"/>
    <n v="2018"/>
    <s v="Ⅱ"/>
    <n v="2018"/>
    <s v="Ⅱ"/>
    <n v="2022"/>
    <s v="Ⅰ"/>
    <x v="2"/>
    <x v="0"/>
    <m/>
    <m/>
    <n v="2027"/>
    <s v=""/>
    <s v=""/>
    <s v="修繕"/>
    <m/>
    <s v=""/>
    <s v=""/>
    <m/>
    <m/>
    <m/>
    <m/>
    <m/>
    <m/>
    <m/>
    <m/>
    <m/>
    <m/>
    <m/>
    <m/>
    <m/>
    <m/>
    <m/>
    <m/>
    <m/>
    <m/>
    <m/>
    <s v="橋面防水、高欄取替、地覆打替、上部・下部断面、下部ひび割れ、支承モルタル"/>
    <m/>
    <s v="2011.04"/>
    <m/>
    <s v="2016.03"/>
    <s v=""/>
    <s v=""/>
    <m/>
    <s v=""/>
    <m/>
    <s v=""/>
    <m/>
    <m/>
    <m/>
    <m/>
    <m/>
    <m/>
    <m/>
    <m/>
    <m/>
    <m/>
    <m/>
    <m/>
    <m/>
    <m/>
    <s v=""/>
  </r>
  <r>
    <x v="3444"/>
    <x v="5"/>
    <x v="2895"/>
    <s v="幌糠小平停車場線"/>
    <n v="1975"/>
    <n v="6"/>
    <n v="2016"/>
    <s v="Ⅱ"/>
    <n v="2021"/>
    <s v="Ⅱ"/>
    <n v="2021"/>
    <s v="Ⅱ"/>
    <x v="5"/>
    <x v="2"/>
    <m/>
    <m/>
    <n v="2026"/>
    <s v=""/>
    <s v=""/>
    <s v="修繕"/>
    <m/>
    <s v=""/>
    <s v=""/>
    <m/>
    <m/>
    <m/>
    <m/>
    <m/>
    <m/>
    <m/>
    <m/>
    <m/>
    <m/>
    <m/>
    <m/>
    <m/>
    <m/>
    <m/>
    <m/>
    <m/>
    <m/>
    <m/>
    <m/>
    <m/>
    <m/>
    <m/>
    <m/>
    <m/>
    <s v=""/>
    <m/>
    <s v=""/>
    <m/>
    <s v=""/>
    <m/>
    <m/>
    <m/>
    <m/>
    <m/>
    <m/>
    <m/>
    <m/>
    <m/>
    <m/>
    <m/>
    <m/>
    <m/>
    <m/>
    <s v=""/>
  </r>
  <r>
    <x v="3445"/>
    <x v="5"/>
    <x v="2896"/>
    <s v="幌糠小平停車場線"/>
    <n v="1973"/>
    <n v="59.9"/>
    <n v="2018"/>
    <s v="Ⅰ"/>
    <n v="2018"/>
    <s v="Ⅰ"/>
    <n v="2022"/>
    <s v="Ⅱ"/>
    <x v="2"/>
    <x v="2"/>
    <m/>
    <m/>
    <n v="2027"/>
    <s v=""/>
    <s v=""/>
    <s v="修繕"/>
    <m/>
    <s v=""/>
    <s v=""/>
    <m/>
    <m/>
    <m/>
    <m/>
    <m/>
    <m/>
    <m/>
    <m/>
    <m/>
    <m/>
    <m/>
    <m/>
    <m/>
    <m/>
    <m/>
    <m/>
    <m/>
    <m/>
    <m/>
    <m/>
    <m/>
    <m/>
    <m/>
    <m/>
    <s v=""/>
    <s v=""/>
    <m/>
    <s v=""/>
    <m/>
    <s v=""/>
    <m/>
    <m/>
    <m/>
    <m/>
    <m/>
    <m/>
    <m/>
    <m/>
    <m/>
    <m/>
    <m/>
    <m/>
    <m/>
    <m/>
    <m/>
  </r>
  <r>
    <x v="3446"/>
    <x v="5"/>
    <x v="1549"/>
    <s v="幌糠小平停車場線"/>
    <n v="1993"/>
    <n v="43.4"/>
    <n v="2018"/>
    <s v="Ⅱ"/>
    <n v="2018"/>
    <s v="Ⅱ"/>
    <n v="2022"/>
    <s v="Ⅱ"/>
    <x v="2"/>
    <x v="2"/>
    <m/>
    <m/>
    <n v="2027"/>
    <s v=""/>
    <s v=""/>
    <s v="修繕"/>
    <m/>
    <s v=""/>
    <s v=""/>
    <m/>
    <m/>
    <m/>
    <m/>
    <m/>
    <m/>
    <m/>
    <m/>
    <m/>
    <m/>
    <m/>
    <m/>
    <m/>
    <m/>
    <m/>
    <m/>
    <m/>
    <m/>
    <m/>
    <m/>
    <m/>
    <m/>
    <m/>
    <m/>
    <s v=""/>
    <s v=""/>
    <m/>
    <s v=""/>
    <m/>
    <s v=""/>
    <m/>
    <m/>
    <m/>
    <m/>
    <m/>
    <m/>
    <m/>
    <m/>
    <m/>
    <m/>
    <m/>
    <m/>
    <m/>
    <m/>
    <s v=""/>
  </r>
  <r>
    <x v="3447"/>
    <x v="5"/>
    <x v="2897"/>
    <s v="幌糠小平停車場線"/>
    <n v="2019"/>
    <n v="17.2"/>
    <s v=""/>
    <s v=""/>
    <s v="点検対象外"/>
    <s v="点検対象外"/>
    <n v="2020"/>
    <s v="Ⅰ"/>
    <x v="1"/>
    <x v="0"/>
    <m/>
    <m/>
    <n v="2025"/>
    <s v=""/>
    <s v=""/>
    <m/>
    <m/>
    <s v=""/>
    <s v=""/>
    <m/>
    <m/>
    <m/>
    <m/>
    <m/>
    <m/>
    <m/>
    <m/>
    <m/>
    <m/>
    <m/>
    <m/>
    <m/>
    <m/>
    <m/>
    <m/>
    <m/>
    <m/>
    <m/>
    <m/>
    <m/>
    <m/>
    <m/>
    <m/>
    <s v=""/>
    <s v=""/>
    <m/>
    <s v=""/>
    <m/>
    <s v=""/>
    <m/>
    <m/>
    <m/>
    <m/>
    <m/>
    <m/>
    <m/>
    <m/>
    <m/>
    <m/>
    <m/>
    <m/>
    <m/>
    <m/>
    <m/>
  </r>
  <r>
    <x v="3448"/>
    <x v="5"/>
    <x v="2898"/>
    <s v="幌糠小平停車場線"/>
    <n v="1991"/>
    <n v="16.7"/>
    <m/>
    <m/>
    <m/>
    <m/>
    <n v="2022"/>
    <s v="Ⅱ"/>
    <x v="2"/>
    <x v="2"/>
    <m/>
    <m/>
    <n v="2027"/>
    <m/>
    <s v=""/>
    <m/>
    <m/>
    <s v=""/>
    <s v=""/>
    <m/>
    <m/>
    <m/>
    <m/>
    <m/>
    <m/>
    <m/>
    <m/>
    <m/>
    <m/>
    <m/>
    <m/>
    <m/>
    <m/>
    <m/>
    <m/>
    <m/>
    <m/>
    <m/>
    <m/>
    <m/>
    <m/>
    <m/>
    <m/>
    <s v=""/>
    <s v=""/>
    <m/>
    <s v=""/>
    <m/>
    <s v=""/>
    <m/>
    <m/>
    <m/>
    <m/>
    <m/>
    <m/>
    <m/>
    <m/>
    <m/>
    <m/>
    <m/>
    <m/>
    <m/>
    <m/>
    <m/>
  </r>
  <r>
    <x v="3449"/>
    <x v="5"/>
    <x v="2899"/>
    <s v="円山天塩停車場線"/>
    <n v="2007"/>
    <n v="8.5"/>
    <n v="2016"/>
    <s v="Ⅰ"/>
    <n v="2020"/>
    <s v="Ⅰ"/>
    <n v="2020"/>
    <s v="Ⅰ"/>
    <x v="1"/>
    <x v="0"/>
    <m/>
    <m/>
    <n v="2025"/>
    <s v=""/>
    <s v=""/>
    <s v="修繕"/>
    <m/>
    <s v=""/>
    <s v=""/>
    <m/>
    <m/>
    <m/>
    <m/>
    <m/>
    <m/>
    <m/>
    <m/>
    <m/>
    <m/>
    <m/>
    <m/>
    <m/>
    <m/>
    <m/>
    <m/>
    <m/>
    <m/>
    <m/>
    <m/>
    <m/>
    <m/>
    <m/>
    <m/>
    <s v=""/>
    <s v=""/>
    <m/>
    <s v=""/>
    <m/>
    <s v=""/>
    <m/>
    <m/>
    <m/>
    <m/>
    <m/>
    <m/>
    <m/>
    <m/>
    <m/>
    <m/>
    <m/>
    <m/>
    <m/>
    <m/>
    <m/>
  </r>
  <r>
    <x v="3450"/>
    <x v="5"/>
    <x v="1659"/>
    <s v="円山天塩停車場線"/>
    <n v="1974"/>
    <n v="9.5"/>
    <n v="2016"/>
    <s v="Ⅲ"/>
    <n v="2021"/>
    <s v="Ⅰ"/>
    <n v="2021"/>
    <s v="Ⅰ"/>
    <x v="5"/>
    <x v="0"/>
    <m/>
    <m/>
    <n v="2026"/>
    <s v=""/>
    <s v=""/>
    <s v="修繕"/>
    <m/>
    <s v=""/>
    <s v=""/>
    <m/>
    <m/>
    <m/>
    <m/>
    <m/>
    <m/>
    <m/>
    <m/>
    <s v="補助"/>
    <n v="18"/>
    <m/>
    <m/>
    <m/>
    <m/>
    <m/>
    <m/>
    <s v=""/>
    <m/>
    <m/>
    <s v="上下部断面補修、伸縮取替"/>
    <m/>
    <s v="2017.04"/>
    <m/>
    <s v="2021.11"/>
    <s v=""/>
    <s v=""/>
    <m/>
    <s v=""/>
    <m/>
    <s v=""/>
    <m/>
    <m/>
    <m/>
    <m/>
    <m/>
    <m/>
    <m/>
    <m/>
    <m/>
    <m/>
    <m/>
    <m/>
    <m/>
    <m/>
    <m/>
  </r>
  <r>
    <x v="3451"/>
    <x v="5"/>
    <x v="2900"/>
    <s v="築別天塩有明停車場線"/>
    <n v="1981"/>
    <n v="12"/>
    <n v="2016"/>
    <s v="Ⅱ"/>
    <n v="2020"/>
    <s v="Ⅱ"/>
    <n v="2020"/>
    <s v="Ⅱ"/>
    <x v="1"/>
    <x v="2"/>
    <m/>
    <m/>
    <n v="2025"/>
    <s v=""/>
    <s v=""/>
    <s v="修繕"/>
    <m/>
    <s v=""/>
    <s v=""/>
    <m/>
    <m/>
    <m/>
    <m/>
    <m/>
    <m/>
    <m/>
    <m/>
    <m/>
    <m/>
    <m/>
    <m/>
    <m/>
    <m/>
    <m/>
    <m/>
    <m/>
    <m/>
    <m/>
    <m/>
    <m/>
    <m/>
    <m/>
    <m/>
    <m/>
    <s v=""/>
    <m/>
    <s v=""/>
    <m/>
    <s v=""/>
    <m/>
    <m/>
    <m/>
    <m/>
    <m/>
    <m/>
    <m/>
    <m/>
    <m/>
    <m/>
    <m/>
    <m/>
    <m/>
    <m/>
    <s v=""/>
  </r>
  <r>
    <x v="3452"/>
    <x v="5"/>
    <x v="2901"/>
    <s v="築別天塩有明停車場線"/>
    <n v="1980"/>
    <n v="15.2"/>
    <n v="2016"/>
    <s v="Ⅱ"/>
    <n v="2020"/>
    <s v="Ⅱ"/>
    <n v="2020"/>
    <s v="Ⅱ"/>
    <x v="1"/>
    <x v="2"/>
    <m/>
    <m/>
    <n v="2025"/>
    <s v=""/>
    <s v=""/>
    <s v="修繕"/>
    <m/>
    <s v=""/>
    <s v=""/>
    <m/>
    <m/>
    <m/>
    <m/>
    <m/>
    <m/>
    <m/>
    <m/>
    <m/>
    <m/>
    <m/>
    <m/>
    <m/>
    <m/>
    <m/>
    <m/>
    <m/>
    <m/>
    <m/>
    <m/>
    <m/>
    <m/>
    <m/>
    <m/>
    <m/>
    <s v=""/>
    <m/>
    <s v=""/>
    <m/>
    <s v=""/>
    <m/>
    <m/>
    <m/>
    <m/>
    <m/>
    <m/>
    <m/>
    <m/>
    <m/>
    <m/>
    <m/>
    <m/>
    <m/>
    <m/>
    <s v=""/>
  </r>
  <r>
    <x v="3453"/>
    <x v="5"/>
    <x v="2902"/>
    <s v="築別天塩有明停車場線"/>
    <n v="1967"/>
    <n v="55"/>
    <n v="2016"/>
    <s v="Ⅲ"/>
    <n v="2021"/>
    <s v="Ⅱ"/>
    <n v="2021"/>
    <s v="Ⅱ"/>
    <x v="5"/>
    <x v="2"/>
    <m/>
    <m/>
    <n v="2026"/>
    <s v="修繕"/>
    <s v="修繕"/>
    <s v="修繕"/>
    <s v="修繕"/>
    <n v="2017"/>
    <n v="2021"/>
    <m/>
    <m/>
    <m/>
    <m/>
    <s v="補助"/>
    <n v="60"/>
    <s v="補助"/>
    <n v="40"/>
    <s v="補助"/>
    <n v="5"/>
    <m/>
    <m/>
    <m/>
    <m/>
    <m/>
    <m/>
    <s v=""/>
    <m/>
    <s v="修繕"/>
    <s v="上下部断面補修、支承モルタル打替え、防護柵取替、橋面防水"/>
    <n v="2017"/>
    <s v="2017.04"/>
    <n v="2021"/>
    <s v="2021.12"/>
    <m/>
    <s v=""/>
    <m/>
    <s v=""/>
    <m/>
    <s v=""/>
    <m/>
    <m/>
    <m/>
    <m/>
    <m/>
    <m/>
    <m/>
    <m/>
    <m/>
    <m/>
    <m/>
    <m/>
    <m/>
    <m/>
    <n v="88"/>
  </r>
  <r>
    <x v="3454"/>
    <x v="5"/>
    <x v="2903"/>
    <s v="豊平峠下停車場線"/>
    <n v="1995"/>
    <n v="18.2"/>
    <n v="2017"/>
    <s v="Ⅰ"/>
    <n v="2020"/>
    <s v="Ⅰ"/>
    <n v="2020"/>
    <s v="Ⅰ"/>
    <x v="1"/>
    <x v="0"/>
    <m/>
    <m/>
    <n v="2025"/>
    <s v=""/>
    <s v=""/>
    <s v="修繕"/>
    <m/>
    <s v=""/>
    <s v=""/>
    <m/>
    <m/>
    <m/>
    <m/>
    <m/>
    <m/>
    <m/>
    <m/>
    <m/>
    <m/>
    <m/>
    <m/>
    <m/>
    <m/>
    <m/>
    <m/>
    <m/>
    <m/>
    <m/>
    <m/>
    <m/>
    <m/>
    <m/>
    <m/>
    <s v=""/>
    <s v=""/>
    <m/>
    <s v=""/>
    <m/>
    <s v=""/>
    <m/>
    <m/>
    <m/>
    <m/>
    <m/>
    <m/>
    <m/>
    <m/>
    <m/>
    <m/>
    <m/>
    <m/>
    <m/>
    <m/>
    <m/>
  </r>
  <r>
    <x v="3455"/>
    <x v="5"/>
    <x v="2904"/>
    <s v="豊平峠下停車場線"/>
    <n v="1999"/>
    <n v="3.9"/>
    <n v="2018"/>
    <s v="Ⅰ"/>
    <n v="2021"/>
    <s v="Ⅰ"/>
    <n v="2021"/>
    <s v="Ⅰ"/>
    <x v="5"/>
    <x v="0"/>
    <m/>
    <m/>
    <n v="2026"/>
    <s v=""/>
    <s v=""/>
    <s v="修繕"/>
    <m/>
    <s v=""/>
    <s v=""/>
    <m/>
    <m/>
    <m/>
    <m/>
    <m/>
    <m/>
    <m/>
    <m/>
    <m/>
    <m/>
    <m/>
    <m/>
    <m/>
    <m/>
    <m/>
    <m/>
    <m/>
    <m/>
    <m/>
    <m/>
    <m/>
    <m/>
    <m/>
    <m/>
    <s v=""/>
    <s v=""/>
    <m/>
    <s v=""/>
    <m/>
    <s v=""/>
    <m/>
    <m/>
    <m/>
    <m/>
    <m/>
    <m/>
    <m/>
    <m/>
    <m/>
    <m/>
    <m/>
    <m/>
    <m/>
    <m/>
    <m/>
  </r>
  <r>
    <x v="3456"/>
    <x v="5"/>
    <x v="2905"/>
    <s v="豊平峠下停車場線"/>
    <n v="1988"/>
    <n v="4.5999999999999996"/>
    <n v="2017"/>
    <s v="Ⅰ"/>
    <n v="2020"/>
    <s v="Ⅰ"/>
    <n v="2020"/>
    <s v="Ⅰ"/>
    <x v="1"/>
    <x v="0"/>
    <m/>
    <m/>
    <n v="2025"/>
    <s v=""/>
    <s v=""/>
    <s v="修繕"/>
    <m/>
    <s v=""/>
    <s v=""/>
    <m/>
    <m/>
    <m/>
    <m/>
    <m/>
    <m/>
    <m/>
    <m/>
    <m/>
    <m/>
    <m/>
    <m/>
    <m/>
    <m/>
    <m/>
    <m/>
    <m/>
    <m/>
    <m/>
    <m/>
    <m/>
    <m/>
    <m/>
    <m/>
    <s v=""/>
    <s v=""/>
    <m/>
    <s v=""/>
    <m/>
    <s v=""/>
    <m/>
    <m/>
    <m/>
    <m/>
    <m/>
    <m/>
    <m/>
    <m/>
    <m/>
    <m/>
    <m/>
    <m/>
    <m/>
    <m/>
    <m/>
  </r>
  <r>
    <x v="3457"/>
    <x v="5"/>
    <x v="2906"/>
    <s v="豊平峠下停車場線"/>
    <n v="1989"/>
    <n v="5.3"/>
    <n v="2017"/>
    <s v="Ⅰ"/>
    <n v="2020"/>
    <s v="Ⅰ"/>
    <n v="2020"/>
    <s v="Ⅰ"/>
    <x v="1"/>
    <x v="0"/>
    <m/>
    <m/>
    <n v="2025"/>
    <s v=""/>
    <s v=""/>
    <s v="修繕"/>
    <m/>
    <s v=""/>
    <s v=""/>
    <m/>
    <m/>
    <m/>
    <m/>
    <m/>
    <m/>
    <m/>
    <m/>
    <m/>
    <m/>
    <m/>
    <m/>
    <m/>
    <m/>
    <m/>
    <m/>
    <m/>
    <m/>
    <m/>
    <m/>
    <m/>
    <m/>
    <m/>
    <m/>
    <s v=""/>
    <s v=""/>
    <m/>
    <s v=""/>
    <m/>
    <s v=""/>
    <m/>
    <m/>
    <m/>
    <m/>
    <m/>
    <m/>
    <m/>
    <m/>
    <m/>
    <m/>
    <m/>
    <m/>
    <m/>
    <m/>
    <m/>
  </r>
  <r>
    <x v="3458"/>
    <x v="5"/>
    <x v="2907"/>
    <s v="豊平峠下停車場線"/>
    <n v="1989"/>
    <n v="5.3"/>
    <n v="2017"/>
    <s v="Ⅰ"/>
    <n v="2020"/>
    <s v="Ⅰ"/>
    <n v="2020"/>
    <s v="Ⅰ"/>
    <x v="1"/>
    <x v="0"/>
    <m/>
    <m/>
    <n v="2025"/>
    <s v=""/>
    <s v=""/>
    <s v="修繕"/>
    <m/>
    <s v=""/>
    <s v=""/>
    <m/>
    <m/>
    <m/>
    <m/>
    <m/>
    <m/>
    <m/>
    <m/>
    <m/>
    <m/>
    <m/>
    <m/>
    <m/>
    <m/>
    <m/>
    <m/>
    <m/>
    <m/>
    <m/>
    <m/>
    <m/>
    <m/>
    <m/>
    <m/>
    <s v=""/>
    <s v=""/>
    <m/>
    <s v=""/>
    <m/>
    <s v=""/>
    <m/>
    <m/>
    <m/>
    <m/>
    <m/>
    <m/>
    <m/>
    <m/>
    <m/>
    <m/>
    <m/>
    <m/>
    <m/>
    <m/>
    <m/>
  </r>
  <r>
    <x v="3459"/>
    <x v="5"/>
    <x v="2908"/>
    <s v="豊平峠下停車場線"/>
    <n v="1990"/>
    <n v="5.3"/>
    <n v="2017"/>
    <s v="Ⅰ"/>
    <n v="2020"/>
    <s v="Ⅰ"/>
    <n v="2020"/>
    <s v="Ⅰ"/>
    <x v="1"/>
    <x v="0"/>
    <m/>
    <m/>
    <n v="2025"/>
    <s v=""/>
    <s v=""/>
    <s v="修繕"/>
    <m/>
    <s v=""/>
    <s v=""/>
    <m/>
    <m/>
    <m/>
    <m/>
    <m/>
    <m/>
    <m/>
    <m/>
    <m/>
    <m/>
    <m/>
    <m/>
    <m/>
    <m/>
    <m/>
    <m/>
    <m/>
    <m/>
    <m/>
    <m/>
    <m/>
    <m/>
    <m/>
    <m/>
    <s v=""/>
    <s v=""/>
    <m/>
    <s v=""/>
    <m/>
    <s v=""/>
    <m/>
    <m/>
    <m/>
    <m/>
    <m/>
    <m/>
    <m/>
    <m/>
    <m/>
    <m/>
    <m/>
    <m/>
    <m/>
    <m/>
    <m/>
  </r>
  <r>
    <x v="3460"/>
    <x v="5"/>
    <x v="2909"/>
    <s v="豊平峠下停車場線"/>
    <n v="1990"/>
    <n v="4.7"/>
    <n v="2017"/>
    <s v="Ⅰ"/>
    <n v="2020"/>
    <s v="Ⅰ"/>
    <n v="2020"/>
    <s v="Ⅰ"/>
    <x v="1"/>
    <x v="0"/>
    <m/>
    <m/>
    <n v="2025"/>
    <s v=""/>
    <s v=""/>
    <s v="修繕"/>
    <m/>
    <s v=""/>
    <s v=""/>
    <m/>
    <m/>
    <m/>
    <m/>
    <m/>
    <m/>
    <m/>
    <m/>
    <m/>
    <m/>
    <m/>
    <m/>
    <m/>
    <m/>
    <m/>
    <m/>
    <m/>
    <m/>
    <m/>
    <m/>
    <m/>
    <m/>
    <m/>
    <m/>
    <s v=""/>
    <s v=""/>
    <m/>
    <s v=""/>
    <m/>
    <s v=""/>
    <m/>
    <m/>
    <m/>
    <m/>
    <m/>
    <m/>
    <m/>
    <m/>
    <m/>
    <m/>
    <m/>
    <m/>
    <m/>
    <m/>
    <m/>
  </r>
  <r>
    <x v="3461"/>
    <x v="5"/>
    <x v="2910"/>
    <s v="豊平峠下停車場線"/>
    <n v="1990"/>
    <n v="4.7"/>
    <n v="2017"/>
    <s v="Ⅰ"/>
    <n v="2020"/>
    <s v="Ⅰ"/>
    <n v="2020"/>
    <s v="Ⅰ"/>
    <x v="1"/>
    <x v="0"/>
    <m/>
    <m/>
    <n v="2025"/>
    <s v=""/>
    <s v=""/>
    <s v="修繕"/>
    <m/>
    <s v=""/>
    <s v=""/>
    <m/>
    <m/>
    <m/>
    <m/>
    <m/>
    <m/>
    <m/>
    <m/>
    <m/>
    <m/>
    <m/>
    <m/>
    <m/>
    <m/>
    <m/>
    <m/>
    <m/>
    <m/>
    <m/>
    <m/>
    <m/>
    <m/>
    <m/>
    <m/>
    <s v=""/>
    <s v=""/>
    <m/>
    <s v=""/>
    <m/>
    <s v=""/>
    <m/>
    <m/>
    <m/>
    <m/>
    <m/>
    <m/>
    <m/>
    <m/>
    <m/>
    <m/>
    <m/>
    <m/>
    <m/>
    <m/>
    <m/>
  </r>
  <r>
    <x v="3462"/>
    <x v="5"/>
    <x v="2911"/>
    <s v="鬼鹿停車場線"/>
    <n v="1971"/>
    <n v="45.7"/>
    <n v="2018"/>
    <s v="Ⅲ"/>
    <n v="2018"/>
    <s v="Ⅲ"/>
    <n v="2018"/>
    <s v="Ⅲ"/>
    <x v="6"/>
    <x v="1"/>
    <m/>
    <m/>
    <n v="2023"/>
    <s v="修繕"/>
    <s v="修繕"/>
    <s v="修繕"/>
    <s v="修繕"/>
    <n v="2020"/>
    <n v="2022"/>
    <m/>
    <m/>
    <m/>
    <m/>
    <s v="補助"/>
    <n v="8.5500000000000007"/>
    <m/>
    <m/>
    <s v="補助"/>
    <n v="13"/>
    <s v="補助"/>
    <n v="20"/>
    <s v="補助"/>
    <n v="9.6999999999999993"/>
    <m/>
    <m/>
    <s v=""/>
    <m/>
    <s v="修繕"/>
    <s v="支承モルタル打替え"/>
    <n v="2020"/>
    <s v="2020.06"/>
    <m/>
    <m/>
    <s v="修繕"/>
    <s v="支承モルタル打替え・伸縮装置取替え"/>
    <n v="2020"/>
    <n v="2020.06"/>
    <n v="2022"/>
    <n v="2022.11"/>
    <m/>
    <m/>
    <m/>
    <m/>
    <m/>
    <m/>
    <m/>
    <m/>
    <m/>
    <m/>
    <m/>
    <m/>
    <m/>
    <m/>
    <n v="15"/>
  </r>
  <r>
    <x v="3463"/>
    <x v="5"/>
    <x v="2912"/>
    <s v="名寄遠別線"/>
    <n v="1993"/>
    <n v="88"/>
    <n v="2017"/>
    <s v="Ⅰ"/>
    <n v="2017"/>
    <s v="Ⅰ"/>
    <n v="2022"/>
    <s v="Ⅰ"/>
    <x v="2"/>
    <x v="0"/>
    <m/>
    <m/>
    <n v="2027"/>
    <s v=""/>
    <s v=""/>
    <s v="修繕"/>
    <m/>
    <s v=""/>
    <s v=""/>
    <m/>
    <m/>
    <m/>
    <m/>
    <m/>
    <m/>
    <m/>
    <m/>
    <m/>
    <m/>
    <m/>
    <m/>
    <m/>
    <m/>
    <m/>
    <m/>
    <m/>
    <m/>
    <m/>
    <m/>
    <m/>
    <m/>
    <m/>
    <m/>
    <s v=""/>
    <s v=""/>
    <m/>
    <s v=""/>
    <m/>
    <s v=""/>
    <m/>
    <m/>
    <m/>
    <m/>
    <m/>
    <m/>
    <m/>
    <m/>
    <m/>
    <m/>
    <m/>
    <m/>
    <m/>
    <m/>
    <m/>
  </r>
  <r>
    <x v="3464"/>
    <x v="5"/>
    <x v="2913"/>
    <s v="名寄遠別線"/>
    <n v="1996"/>
    <n v="135"/>
    <n v="2017"/>
    <s v="Ⅰ"/>
    <n v="2017"/>
    <s v="Ⅰ"/>
    <n v="2022"/>
    <s v="Ⅰ"/>
    <x v="2"/>
    <x v="0"/>
    <m/>
    <m/>
    <n v="2027"/>
    <s v=""/>
    <s v=""/>
    <s v="修繕"/>
    <m/>
    <s v=""/>
    <s v=""/>
    <m/>
    <m/>
    <m/>
    <m/>
    <m/>
    <m/>
    <m/>
    <m/>
    <m/>
    <m/>
    <m/>
    <m/>
    <m/>
    <m/>
    <m/>
    <m/>
    <m/>
    <m/>
    <m/>
    <m/>
    <m/>
    <m/>
    <m/>
    <m/>
    <s v=""/>
    <s v=""/>
    <m/>
    <s v=""/>
    <m/>
    <s v=""/>
    <m/>
    <m/>
    <m/>
    <m/>
    <m/>
    <m/>
    <m/>
    <m/>
    <m/>
    <m/>
    <m/>
    <m/>
    <m/>
    <m/>
    <m/>
  </r>
  <r>
    <x v="3465"/>
    <x v="5"/>
    <x v="2914"/>
    <s v="名寄遠別線"/>
    <n v="1971"/>
    <n v="70"/>
    <n v="2017"/>
    <s v="Ⅱ"/>
    <n v="2017"/>
    <s v="Ⅱ"/>
    <n v="2022"/>
    <s v="Ⅱ"/>
    <x v="2"/>
    <x v="2"/>
    <m/>
    <m/>
    <n v="2027"/>
    <s v=""/>
    <s v=""/>
    <s v="修繕"/>
    <m/>
    <s v=""/>
    <s v=""/>
    <m/>
    <m/>
    <m/>
    <m/>
    <m/>
    <m/>
    <m/>
    <m/>
    <m/>
    <m/>
    <m/>
    <m/>
    <m/>
    <m/>
    <m/>
    <m/>
    <m/>
    <m/>
    <m/>
    <m/>
    <m/>
    <m/>
    <m/>
    <m/>
    <s v=""/>
    <s v=""/>
    <m/>
    <s v=""/>
    <m/>
    <s v=""/>
    <m/>
    <m/>
    <m/>
    <m/>
    <m/>
    <m/>
    <m/>
    <m/>
    <m/>
    <m/>
    <m/>
    <m/>
    <m/>
    <m/>
    <s v=""/>
  </r>
  <r>
    <x v="3466"/>
    <x v="5"/>
    <x v="2915"/>
    <s v="名寄遠別線"/>
    <n v="1972"/>
    <n v="70"/>
    <n v="2017"/>
    <s v="Ⅱ"/>
    <n v="2021"/>
    <s v="Ⅲ"/>
    <n v="2021"/>
    <s v="Ⅲ"/>
    <x v="5"/>
    <x v="1"/>
    <m/>
    <m/>
    <n v="2026"/>
    <s v="修繕"/>
    <s v="修繕"/>
    <s v="修繕"/>
    <s v="修繕"/>
    <n v="2022"/>
    <n v="2024"/>
    <m/>
    <m/>
    <m/>
    <m/>
    <m/>
    <m/>
    <m/>
    <m/>
    <m/>
    <m/>
    <m/>
    <m/>
    <m/>
    <m/>
    <s v="補助"/>
    <n v="10"/>
    <s v="補助"/>
    <n v="4.8"/>
    <m/>
    <m/>
    <m/>
    <m/>
    <m/>
    <m/>
    <s v="修繕"/>
    <s v=""/>
    <m/>
    <s v=""/>
    <m/>
    <s v=""/>
    <s v="修繕"/>
    <n v="2023"/>
    <n v="2024"/>
    <s v="修繕"/>
    <n v="2022"/>
    <n v="2024"/>
    <s v="修繕"/>
    <n v="4.8"/>
    <s v="修繕"/>
    <n v="2022"/>
    <n v="2024"/>
    <s v="修繕"/>
    <n v="2022"/>
    <n v="2024"/>
    <n v="164.8"/>
  </r>
  <r>
    <x v="3467"/>
    <x v="5"/>
    <x v="2916"/>
    <s v="名寄遠別線"/>
    <n v="1964"/>
    <n v="175"/>
    <n v="2018"/>
    <s v="Ⅲ"/>
    <n v="2018"/>
    <s v="Ⅲ"/>
    <n v="2018"/>
    <s v="Ⅲ"/>
    <x v="6"/>
    <x v="1"/>
    <m/>
    <m/>
    <n v="2023"/>
    <s v=""/>
    <m/>
    <s v="更新※"/>
    <m/>
    <m/>
    <m/>
    <s v="防災安全交付金"/>
    <n v="113"/>
    <m/>
    <m/>
    <m/>
    <m/>
    <m/>
    <m/>
    <m/>
    <m/>
    <m/>
    <m/>
    <m/>
    <m/>
    <m/>
    <m/>
    <m/>
    <m/>
    <m/>
    <s v="架替"/>
    <m/>
    <s v="2015.04"/>
    <m/>
    <s v="2021.03"/>
    <s v="更新"/>
    <s v="架替"/>
    <n v="2015"/>
    <n v="2015.04"/>
    <n v="2020"/>
    <n v="2021.03"/>
    <m/>
    <m/>
    <m/>
    <m/>
    <m/>
    <m/>
    <m/>
    <m/>
    <m/>
    <m/>
    <m/>
    <m/>
    <m/>
    <m/>
    <s v=""/>
  </r>
  <r>
    <x v="3468"/>
    <x v="5"/>
    <x v="121"/>
    <s v="名寄遠別線"/>
    <n v="1990"/>
    <n v="31.6"/>
    <n v="2017"/>
    <s v="Ⅰ"/>
    <n v="2017"/>
    <s v="Ⅰ"/>
    <n v="2022"/>
    <s v="Ⅲ"/>
    <x v="2"/>
    <x v="1"/>
    <m/>
    <m/>
    <n v="2027"/>
    <s v=""/>
    <s v="修繕"/>
    <s v="修繕"/>
    <s v="修繕"/>
    <n v="2023"/>
    <n v="2025"/>
    <m/>
    <m/>
    <m/>
    <m/>
    <m/>
    <m/>
    <m/>
    <m/>
    <m/>
    <m/>
    <m/>
    <m/>
    <m/>
    <m/>
    <m/>
    <m/>
    <s v=""/>
    <m/>
    <m/>
    <m/>
    <m/>
    <m/>
    <m/>
    <m/>
    <s v=""/>
    <s v=""/>
    <m/>
    <s v=""/>
    <m/>
    <s v=""/>
    <m/>
    <m/>
    <m/>
    <m/>
    <m/>
    <m/>
    <m/>
    <m/>
    <s v="修繕"/>
    <n v="2024"/>
    <n v="2025"/>
    <s v="修繕"/>
    <n v="2023"/>
    <n v="2025"/>
    <n v="55"/>
  </r>
  <r>
    <x v="3469"/>
    <x v="5"/>
    <x v="2917"/>
    <s v="名寄遠別線"/>
    <n v="1975"/>
    <n v="19"/>
    <n v="2017"/>
    <s v="Ⅱ"/>
    <n v="2017"/>
    <s v="Ⅱ"/>
    <n v="2022"/>
    <s v="Ⅱ"/>
    <x v="2"/>
    <x v="2"/>
    <m/>
    <m/>
    <n v="2027"/>
    <s v=""/>
    <s v=""/>
    <s v="修繕"/>
    <m/>
    <s v=""/>
    <s v=""/>
    <m/>
    <m/>
    <m/>
    <m/>
    <m/>
    <m/>
    <m/>
    <m/>
    <m/>
    <m/>
    <m/>
    <m/>
    <m/>
    <m/>
    <m/>
    <m/>
    <m/>
    <m/>
    <m/>
    <m/>
    <m/>
    <m/>
    <m/>
    <m/>
    <s v=""/>
    <s v=""/>
    <m/>
    <s v=""/>
    <m/>
    <s v=""/>
    <m/>
    <m/>
    <m/>
    <m/>
    <m/>
    <m/>
    <m/>
    <m/>
    <m/>
    <m/>
    <m/>
    <m/>
    <m/>
    <m/>
    <s v=""/>
  </r>
  <r>
    <x v="3470"/>
    <x v="5"/>
    <x v="130"/>
    <s v="名寄遠別線"/>
    <n v="1970"/>
    <n v="78"/>
    <n v="2017"/>
    <s v="Ⅱ"/>
    <n v="2017"/>
    <s v="Ⅱ"/>
    <n v="2022"/>
    <s v="Ⅱ"/>
    <x v="2"/>
    <x v="2"/>
    <m/>
    <m/>
    <n v="2027"/>
    <s v=""/>
    <s v=""/>
    <s v="修繕"/>
    <m/>
    <s v=""/>
    <s v=""/>
    <m/>
    <m/>
    <m/>
    <m/>
    <m/>
    <m/>
    <m/>
    <m/>
    <m/>
    <m/>
    <m/>
    <m/>
    <m/>
    <m/>
    <m/>
    <m/>
    <m/>
    <m/>
    <m/>
    <m/>
    <m/>
    <m/>
    <m/>
    <m/>
    <s v=""/>
    <s v=""/>
    <m/>
    <s v=""/>
    <m/>
    <s v=""/>
    <m/>
    <m/>
    <m/>
    <m/>
    <m/>
    <m/>
    <m/>
    <m/>
    <m/>
    <m/>
    <m/>
    <m/>
    <m/>
    <m/>
    <s v=""/>
  </r>
  <r>
    <x v="3471"/>
    <x v="5"/>
    <x v="2918"/>
    <s v="名寄遠別線"/>
    <n v="1986"/>
    <n v="20"/>
    <n v="2017"/>
    <s v="Ⅲ"/>
    <n v="2017"/>
    <s v="Ⅲ"/>
    <n v="2022"/>
    <s v="Ⅰ"/>
    <x v="2"/>
    <x v="0"/>
    <m/>
    <m/>
    <n v="2027"/>
    <s v="修繕"/>
    <m/>
    <s v="修繕"/>
    <m/>
    <m/>
    <m/>
    <m/>
    <m/>
    <m/>
    <m/>
    <m/>
    <m/>
    <m/>
    <m/>
    <s v="補助"/>
    <n v="27"/>
    <m/>
    <m/>
    <m/>
    <m/>
    <m/>
    <m/>
    <s v=""/>
    <m/>
    <s v="修繕"/>
    <s v="伸縮取替、支承モルタル打替え・塗装、地覆断面補修"/>
    <n v="2018"/>
    <s v="2018.11"/>
    <n v="2021"/>
    <s v="2021.12"/>
    <s v=""/>
    <s v=""/>
    <m/>
    <s v=""/>
    <m/>
    <s v=""/>
    <m/>
    <m/>
    <m/>
    <m/>
    <m/>
    <m/>
    <m/>
    <m/>
    <m/>
    <m/>
    <m/>
    <m/>
    <m/>
    <m/>
    <n v="25"/>
  </r>
  <r>
    <x v="3472"/>
    <x v="5"/>
    <x v="306"/>
    <s v="名寄遠別線"/>
    <n v="1987"/>
    <n v="12"/>
    <n v="2017"/>
    <s v="Ⅰ"/>
    <n v="2017"/>
    <s v="Ⅰ"/>
    <n v="2022"/>
    <s v="Ⅰ"/>
    <x v="2"/>
    <x v="0"/>
    <m/>
    <m/>
    <n v="2027"/>
    <s v=""/>
    <s v=""/>
    <s v="修繕"/>
    <m/>
    <s v=""/>
    <s v=""/>
    <m/>
    <m/>
    <m/>
    <m/>
    <m/>
    <m/>
    <m/>
    <m/>
    <m/>
    <m/>
    <m/>
    <m/>
    <m/>
    <m/>
    <m/>
    <m/>
    <m/>
    <m/>
    <m/>
    <m/>
    <m/>
    <m/>
    <m/>
    <m/>
    <s v=""/>
    <s v=""/>
    <m/>
    <s v=""/>
    <m/>
    <s v=""/>
    <m/>
    <m/>
    <m/>
    <m/>
    <m/>
    <m/>
    <m/>
    <m/>
    <m/>
    <m/>
    <m/>
    <m/>
    <m/>
    <m/>
    <m/>
  </r>
  <r>
    <x v="3473"/>
    <x v="5"/>
    <x v="2919"/>
    <s v="名寄遠別線"/>
    <n v="1988"/>
    <n v="25.9"/>
    <n v="2017"/>
    <s v="Ⅰ"/>
    <n v="2017"/>
    <s v="Ⅰ"/>
    <n v="2022"/>
    <s v="Ⅰ"/>
    <x v="2"/>
    <x v="0"/>
    <m/>
    <m/>
    <n v="2027"/>
    <s v=""/>
    <s v=""/>
    <s v="修繕"/>
    <m/>
    <s v=""/>
    <s v=""/>
    <m/>
    <m/>
    <m/>
    <m/>
    <m/>
    <m/>
    <m/>
    <m/>
    <m/>
    <m/>
    <m/>
    <m/>
    <m/>
    <m/>
    <m/>
    <m/>
    <m/>
    <m/>
    <m/>
    <m/>
    <m/>
    <m/>
    <m/>
    <m/>
    <s v=""/>
    <s v=""/>
    <m/>
    <s v=""/>
    <m/>
    <s v=""/>
    <m/>
    <m/>
    <m/>
    <m/>
    <m/>
    <m/>
    <m/>
    <m/>
    <m/>
    <m/>
    <m/>
    <m/>
    <m/>
    <m/>
    <m/>
  </r>
  <r>
    <x v="3474"/>
    <x v="5"/>
    <x v="355"/>
    <s v="名寄遠別線"/>
    <n v="1984"/>
    <n v="121"/>
    <n v="2017"/>
    <s v="Ⅰ"/>
    <n v="2017"/>
    <s v="Ⅰ"/>
    <n v="2022"/>
    <s v="Ⅰ"/>
    <x v="2"/>
    <x v="0"/>
    <m/>
    <m/>
    <n v="2027"/>
    <s v=""/>
    <s v=""/>
    <s v="修繕"/>
    <m/>
    <s v=""/>
    <s v=""/>
    <m/>
    <m/>
    <m/>
    <m/>
    <m/>
    <m/>
    <m/>
    <m/>
    <m/>
    <m/>
    <m/>
    <m/>
    <m/>
    <m/>
    <m/>
    <m/>
    <m/>
    <m/>
    <m/>
    <m/>
    <m/>
    <m/>
    <m/>
    <m/>
    <s v=""/>
    <s v=""/>
    <m/>
    <s v=""/>
    <m/>
    <s v=""/>
    <m/>
    <m/>
    <m/>
    <m/>
    <m/>
    <m/>
    <m/>
    <m/>
    <m/>
    <m/>
    <m/>
    <m/>
    <m/>
    <m/>
    <m/>
  </r>
  <r>
    <x v="3475"/>
    <x v="5"/>
    <x v="1405"/>
    <s v="名寄遠別線"/>
    <n v="1989"/>
    <n v="20"/>
    <n v="2018"/>
    <s v="Ⅰ"/>
    <n v="2018"/>
    <s v="Ⅰ"/>
    <n v="2022"/>
    <s v="Ⅱ"/>
    <x v="2"/>
    <x v="2"/>
    <m/>
    <m/>
    <n v="2027"/>
    <s v=""/>
    <s v=""/>
    <s v="修繕"/>
    <m/>
    <s v=""/>
    <s v=""/>
    <m/>
    <m/>
    <m/>
    <m/>
    <m/>
    <m/>
    <m/>
    <m/>
    <m/>
    <m/>
    <m/>
    <m/>
    <m/>
    <m/>
    <m/>
    <m/>
    <s v=""/>
    <m/>
    <m/>
    <m/>
    <m/>
    <m/>
    <m/>
    <m/>
    <s v=""/>
    <s v=""/>
    <m/>
    <s v=""/>
    <m/>
    <s v=""/>
    <m/>
    <m/>
    <m/>
    <m/>
    <m/>
    <m/>
    <m/>
    <m/>
    <m/>
    <m/>
    <m/>
    <m/>
    <m/>
    <m/>
    <m/>
  </r>
  <r>
    <x v="3476"/>
    <x v="5"/>
    <x v="2920"/>
    <s v="名寄遠別線"/>
    <n v="1969"/>
    <n v="46"/>
    <n v="2017"/>
    <s v="Ⅱ"/>
    <n v="2017"/>
    <s v="Ⅱ"/>
    <n v="2022"/>
    <s v="Ⅱ"/>
    <x v="2"/>
    <x v="2"/>
    <m/>
    <m/>
    <n v="2027"/>
    <s v=""/>
    <s v=""/>
    <s v="修繕"/>
    <m/>
    <s v=""/>
    <s v=""/>
    <m/>
    <m/>
    <m/>
    <m/>
    <m/>
    <m/>
    <m/>
    <m/>
    <m/>
    <m/>
    <m/>
    <m/>
    <m/>
    <m/>
    <m/>
    <m/>
    <m/>
    <m/>
    <m/>
    <m/>
    <m/>
    <m/>
    <m/>
    <m/>
    <s v=""/>
    <s v=""/>
    <m/>
    <s v=""/>
    <m/>
    <s v=""/>
    <m/>
    <m/>
    <m/>
    <m/>
    <m/>
    <m/>
    <m/>
    <m/>
    <m/>
    <m/>
    <m/>
    <m/>
    <m/>
    <m/>
    <s v=""/>
  </r>
  <r>
    <x v="3477"/>
    <x v="5"/>
    <x v="2921"/>
    <s v="名寄遠別線"/>
    <n v="1987"/>
    <n v="88.5"/>
    <n v="2017"/>
    <s v="Ⅰ"/>
    <n v="2017"/>
    <s v="Ⅰ"/>
    <n v="2022"/>
    <s v="Ⅰ"/>
    <x v="2"/>
    <x v="0"/>
    <m/>
    <m/>
    <n v="2027"/>
    <s v=""/>
    <s v=""/>
    <s v="修繕"/>
    <m/>
    <s v=""/>
    <s v=""/>
    <m/>
    <m/>
    <m/>
    <m/>
    <m/>
    <m/>
    <m/>
    <m/>
    <m/>
    <m/>
    <m/>
    <m/>
    <m/>
    <m/>
    <m/>
    <m/>
    <m/>
    <m/>
    <m/>
    <m/>
    <m/>
    <m/>
    <m/>
    <m/>
    <s v=""/>
    <s v=""/>
    <m/>
    <s v=""/>
    <m/>
    <s v=""/>
    <m/>
    <m/>
    <m/>
    <m/>
    <m/>
    <m/>
    <m/>
    <m/>
    <m/>
    <m/>
    <m/>
    <m/>
    <m/>
    <m/>
    <m/>
  </r>
  <r>
    <x v="3478"/>
    <x v="5"/>
    <x v="2922"/>
    <s v="名寄遠別線"/>
    <n v="1989"/>
    <n v="150.19999999999999"/>
    <n v="2018"/>
    <s v="Ⅰ"/>
    <n v="2018"/>
    <s v="Ⅰ"/>
    <n v="2022"/>
    <s v="Ⅱ"/>
    <x v="2"/>
    <x v="2"/>
    <m/>
    <m/>
    <n v="2027"/>
    <s v=""/>
    <s v=""/>
    <s v="修繕"/>
    <m/>
    <s v=""/>
    <s v=""/>
    <m/>
    <m/>
    <m/>
    <m/>
    <m/>
    <m/>
    <m/>
    <m/>
    <m/>
    <m/>
    <m/>
    <m/>
    <m/>
    <m/>
    <m/>
    <m/>
    <s v=""/>
    <m/>
    <m/>
    <m/>
    <m/>
    <m/>
    <m/>
    <m/>
    <s v=""/>
    <s v=""/>
    <m/>
    <s v=""/>
    <m/>
    <s v=""/>
    <m/>
    <m/>
    <m/>
    <m/>
    <m/>
    <m/>
    <m/>
    <m/>
    <m/>
    <m/>
    <m/>
    <m/>
    <m/>
    <m/>
    <m/>
  </r>
  <r>
    <x v="3479"/>
    <x v="5"/>
    <x v="2923"/>
    <s v="名寄遠別線"/>
    <n v="1990"/>
    <n v="138.30000000000001"/>
    <n v="2017"/>
    <s v="Ⅰ"/>
    <n v="2017"/>
    <s v="Ⅰ"/>
    <n v="2022"/>
    <s v="Ⅲ"/>
    <x v="2"/>
    <x v="1"/>
    <m/>
    <m/>
    <n v="2027"/>
    <s v=""/>
    <s v="修繕"/>
    <s v="修繕"/>
    <s v="修繕"/>
    <n v="2024"/>
    <n v="2025"/>
    <m/>
    <m/>
    <m/>
    <m/>
    <m/>
    <m/>
    <m/>
    <m/>
    <m/>
    <m/>
    <m/>
    <m/>
    <m/>
    <m/>
    <m/>
    <m/>
    <s v=""/>
    <m/>
    <m/>
    <m/>
    <m/>
    <m/>
    <m/>
    <m/>
    <s v=""/>
    <s v=""/>
    <m/>
    <s v=""/>
    <m/>
    <s v=""/>
    <m/>
    <m/>
    <m/>
    <m/>
    <m/>
    <m/>
    <m/>
    <m/>
    <s v="修繕"/>
    <n v="2024"/>
    <n v="2024"/>
    <s v="修繕"/>
    <n v="2024"/>
    <n v="2025"/>
    <n v="81"/>
  </r>
  <r>
    <x v="3480"/>
    <x v="5"/>
    <x v="2924"/>
    <s v="名寄遠別線"/>
    <n v="1969"/>
    <n v="72"/>
    <n v="2017"/>
    <s v="Ⅱ"/>
    <n v="2017"/>
    <s v="Ⅱ"/>
    <n v="2022"/>
    <s v="Ⅱ"/>
    <x v="2"/>
    <x v="2"/>
    <m/>
    <m/>
    <n v="2027"/>
    <s v=""/>
    <s v=""/>
    <s v="修繕"/>
    <m/>
    <s v=""/>
    <s v=""/>
    <m/>
    <m/>
    <m/>
    <m/>
    <m/>
    <m/>
    <m/>
    <m/>
    <m/>
    <m/>
    <m/>
    <m/>
    <m/>
    <m/>
    <m/>
    <m/>
    <m/>
    <m/>
    <m/>
    <m/>
    <m/>
    <m/>
    <m/>
    <m/>
    <s v=""/>
    <s v=""/>
    <m/>
    <s v=""/>
    <m/>
    <s v=""/>
    <m/>
    <m/>
    <m/>
    <m/>
    <m/>
    <m/>
    <m/>
    <m/>
    <m/>
    <m/>
    <m/>
    <m/>
    <m/>
    <m/>
    <s v=""/>
  </r>
  <r>
    <x v="3481"/>
    <x v="5"/>
    <x v="93"/>
    <s v="名寄遠別線"/>
    <n v="1987"/>
    <n v="202.3"/>
    <n v="2017"/>
    <s v="Ⅱ"/>
    <n v="2017"/>
    <s v="Ⅱ"/>
    <n v="2022"/>
    <s v="Ⅱ"/>
    <x v="2"/>
    <x v="2"/>
    <m/>
    <m/>
    <n v="2027"/>
    <s v=""/>
    <s v=""/>
    <s v="修繕"/>
    <m/>
    <s v=""/>
    <s v=""/>
    <m/>
    <m/>
    <m/>
    <m/>
    <m/>
    <m/>
    <m/>
    <m/>
    <m/>
    <m/>
    <m/>
    <m/>
    <m/>
    <m/>
    <m/>
    <m/>
    <m/>
    <m/>
    <m/>
    <m/>
    <m/>
    <m/>
    <m/>
    <m/>
    <s v=""/>
    <s v=""/>
    <m/>
    <s v=""/>
    <m/>
    <s v=""/>
    <m/>
    <m/>
    <m/>
    <m/>
    <m/>
    <m/>
    <m/>
    <m/>
    <m/>
    <m/>
    <m/>
    <m/>
    <m/>
    <m/>
    <s v=""/>
  </r>
  <r>
    <x v="3482"/>
    <x v="5"/>
    <x v="2925"/>
    <s v="名寄遠別線"/>
    <n v="1976"/>
    <n v="71.2"/>
    <n v="2018"/>
    <s v="Ⅱ"/>
    <n v="2018"/>
    <s v="Ⅱ"/>
    <n v="2022"/>
    <s v="Ⅰ"/>
    <x v="2"/>
    <x v="0"/>
    <m/>
    <m/>
    <n v="2027"/>
    <s v=""/>
    <s v=""/>
    <s v="修繕"/>
    <m/>
    <s v=""/>
    <s v=""/>
    <m/>
    <m/>
    <m/>
    <m/>
    <m/>
    <m/>
    <m/>
    <m/>
    <m/>
    <m/>
    <m/>
    <m/>
    <m/>
    <m/>
    <m/>
    <m/>
    <s v=""/>
    <m/>
    <m/>
    <m/>
    <m/>
    <m/>
    <m/>
    <m/>
    <s v=""/>
    <s v=""/>
    <m/>
    <s v=""/>
    <m/>
    <s v=""/>
    <m/>
    <m/>
    <m/>
    <m/>
    <m/>
    <m/>
    <m/>
    <m/>
    <m/>
    <m/>
    <m/>
    <m/>
    <m/>
    <m/>
    <s v=""/>
  </r>
  <r>
    <x v="3483"/>
    <x v="5"/>
    <x v="2926"/>
    <s v="名寄遠別線"/>
    <n v="1982"/>
    <n v="11"/>
    <n v="2017"/>
    <s v="Ⅱ"/>
    <n v="2017"/>
    <s v="Ⅱ"/>
    <n v="2022"/>
    <s v="Ⅱ"/>
    <x v="2"/>
    <x v="2"/>
    <m/>
    <m/>
    <n v="2027"/>
    <s v=""/>
    <s v=""/>
    <s v="修繕"/>
    <m/>
    <s v=""/>
    <s v=""/>
    <m/>
    <m/>
    <m/>
    <m/>
    <m/>
    <m/>
    <m/>
    <m/>
    <m/>
    <m/>
    <m/>
    <m/>
    <m/>
    <m/>
    <m/>
    <m/>
    <m/>
    <m/>
    <m/>
    <m/>
    <m/>
    <m/>
    <m/>
    <m/>
    <s v=""/>
    <s v=""/>
    <m/>
    <s v=""/>
    <m/>
    <s v=""/>
    <m/>
    <m/>
    <m/>
    <m/>
    <m/>
    <m/>
    <m/>
    <m/>
    <m/>
    <m/>
    <m/>
    <m/>
    <m/>
    <m/>
    <s v=""/>
  </r>
  <r>
    <x v="3484"/>
    <x v="5"/>
    <x v="2927"/>
    <s v="名寄遠別線"/>
    <n v="1961"/>
    <n v="85.2"/>
    <n v="2017"/>
    <s v="Ⅰ"/>
    <n v="2017"/>
    <s v="Ⅰ"/>
    <n v="2022"/>
    <s v="Ⅰ"/>
    <x v="2"/>
    <x v="0"/>
    <m/>
    <m/>
    <n v="2027"/>
    <s v=""/>
    <s v=""/>
    <s v="修繕"/>
    <m/>
    <s v=""/>
    <s v=""/>
    <m/>
    <m/>
    <m/>
    <m/>
    <m/>
    <m/>
    <m/>
    <m/>
    <m/>
    <m/>
    <m/>
    <m/>
    <m/>
    <m/>
    <m/>
    <m/>
    <m/>
    <m/>
    <m/>
    <m/>
    <m/>
    <m/>
    <m/>
    <m/>
    <s v=""/>
    <s v=""/>
    <m/>
    <s v=""/>
    <m/>
    <s v=""/>
    <m/>
    <m/>
    <m/>
    <m/>
    <m/>
    <m/>
    <m/>
    <m/>
    <m/>
    <m/>
    <m/>
    <m/>
    <m/>
    <m/>
    <m/>
  </r>
  <r>
    <x v="3485"/>
    <x v="5"/>
    <x v="559"/>
    <s v="名寄遠別線"/>
    <n v="1970"/>
    <n v="9.5"/>
    <n v="2017"/>
    <s v="Ⅲ"/>
    <n v="2017"/>
    <s v="Ⅲ"/>
    <n v="2022"/>
    <s v="Ⅱ"/>
    <x v="2"/>
    <x v="2"/>
    <m/>
    <m/>
    <n v="2027"/>
    <s v="修繕"/>
    <m/>
    <s v="修繕"/>
    <m/>
    <m/>
    <m/>
    <m/>
    <m/>
    <m/>
    <m/>
    <m/>
    <m/>
    <m/>
    <m/>
    <s v="補助"/>
    <n v="10"/>
    <m/>
    <m/>
    <m/>
    <m/>
    <m/>
    <m/>
    <s v=""/>
    <m/>
    <s v="修繕"/>
    <s v="上下部断面補修、橋面防水"/>
    <n v="2018"/>
    <s v="2018.11"/>
    <n v="2021"/>
    <s v="2021.12"/>
    <s v=""/>
    <s v=""/>
    <m/>
    <s v=""/>
    <m/>
    <s v=""/>
    <m/>
    <m/>
    <m/>
    <m/>
    <m/>
    <m/>
    <m/>
    <m/>
    <m/>
    <m/>
    <m/>
    <m/>
    <m/>
    <m/>
    <n v="11"/>
  </r>
  <r>
    <x v="3486"/>
    <x v="5"/>
    <x v="2928"/>
    <s v="名寄遠別線"/>
    <n v="1973"/>
    <n v="9"/>
    <n v="2016"/>
    <s v="Ⅱ"/>
    <n v="2020"/>
    <s v="Ⅱ"/>
    <n v="2020"/>
    <s v="Ⅱ"/>
    <x v="1"/>
    <x v="2"/>
    <m/>
    <m/>
    <n v="2025"/>
    <s v=""/>
    <s v=""/>
    <s v="修繕"/>
    <m/>
    <s v=""/>
    <s v=""/>
    <m/>
    <m/>
    <m/>
    <m/>
    <m/>
    <m/>
    <m/>
    <m/>
    <m/>
    <m/>
    <m/>
    <m/>
    <m/>
    <m/>
    <m/>
    <m/>
    <m/>
    <m/>
    <m/>
    <m/>
    <m/>
    <m/>
    <m/>
    <m/>
    <m/>
    <s v=""/>
    <m/>
    <s v=""/>
    <m/>
    <s v=""/>
    <m/>
    <m/>
    <m/>
    <m/>
    <m/>
    <m/>
    <m/>
    <m/>
    <m/>
    <m/>
    <m/>
    <m/>
    <m/>
    <m/>
    <s v=""/>
  </r>
  <r>
    <x v="3487"/>
    <x v="5"/>
    <x v="2929"/>
    <s v="名寄遠別線"/>
    <n v="1975"/>
    <n v="61.7"/>
    <n v="2017"/>
    <s v="Ⅱ"/>
    <n v="2017"/>
    <s v="Ⅱ"/>
    <n v="2022"/>
    <s v="Ⅲ"/>
    <x v="2"/>
    <x v="1"/>
    <m/>
    <m/>
    <n v="2027"/>
    <s v=""/>
    <s v="修繕"/>
    <s v="修繕"/>
    <s v="修繕"/>
    <n v="2023"/>
    <n v="2025"/>
    <m/>
    <m/>
    <m/>
    <m/>
    <m/>
    <m/>
    <m/>
    <m/>
    <m/>
    <m/>
    <m/>
    <m/>
    <m/>
    <m/>
    <m/>
    <m/>
    <s v=""/>
    <m/>
    <m/>
    <m/>
    <m/>
    <m/>
    <m/>
    <m/>
    <s v=""/>
    <s v=""/>
    <m/>
    <s v=""/>
    <m/>
    <s v=""/>
    <m/>
    <m/>
    <m/>
    <m/>
    <m/>
    <m/>
    <m/>
    <m/>
    <s v="修繕"/>
    <n v="2024"/>
    <n v="2025"/>
    <s v="修繕"/>
    <n v="2023"/>
    <n v="2025"/>
    <n v="55"/>
  </r>
  <r>
    <x v="3488"/>
    <x v="5"/>
    <x v="2930"/>
    <s v="名寄遠別線"/>
    <n v="1989"/>
    <n v="203.1"/>
    <n v="2017"/>
    <s v="Ⅱ"/>
    <n v="2017"/>
    <s v="Ⅱ"/>
    <n v="2022"/>
    <s v="Ⅱ"/>
    <x v="2"/>
    <x v="2"/>
    <m/>
    <m/>
    <n v="2027"/>
    <s v=""/>
    <s v=""/>
    <s v="修繕"/>
    <m/>
    <s v=""/>
    <s v=""/>
    <m/>
    <m/>
    <m/>
    <m/>
    <m/>
    <m/>
    <m/>
    <m/>
    <m/>
    <m/>
    <m/>
    <m/>
    <m/>
    <m/>
    <m/>
    <m/>
    <m/>
    <m/>
    <m/>
    <m/>
    <m/>
    <m/>
    <m/>
    <m/>
    <s v=""/>
    <s v=""/>
    <m/>
    <s v=""/>
    <m/>
    <s v=""/>
    <m/>
    <m/>
    <m/>
    <m/>
    <m/>
    <m/>
    <m/>
    <m/>
    <m/>
    <m/>
    <m/>
    <m/>
    <m/>
    <m/>
    <s v=""/>
  </r>
  <r>
    <x v="3489"/>
    <x v="5"/>
    <x v="2931"/>
    <s v="名寄遠別線"/>
    <n v="2004"/>
    <n v="110"/>
    <n v="2017"/>
    <s v="Ⅰ"/>
    <n v="2017"/>
    <s v="Ⅰ"/>
    <n v="2022"/>
    <s v="Ⅰ"/>
    <x v="2"/>
    <x v="0"/>
    <m/>
    <m/>
    <n v="2027"/>
    <s v=""/>
    <s v=""/>
    <s v="修繕"/>
    <m/>
    <s v=""/>
    <s v=""/>
    <m/>
    <m/>
    <m/>
    <m/>
    <m/>
    <m/>
    <m/>
    <m/>
    <m/>
    <m/>
    <m/>
    <m/>
    <m/>
    <m/>
    <m/>
    <m/>
    <m/>
    <m/>
    <m/>
    <m/>
    <m/>
    <m/>
    <m/>
    <m/>
    <s v=""/>
    <s v=""/>
    <m/>
    <s v=""/>
    <m/>
    <s v=""/>
    <m/>
    <m/>
    <m/>
    <m/>
    <m/>
    <m/>
    <m/>
    <m/>
    <m/>
    <m/>
    <m/>
    <m/>
    <m/>
    <m/>
    <m/>
  </r>
  <r>
    <x v="3490"/>
    <x v="5"/>
    <x v="2932"/>
    <s v="名寄遠別線"/>
    <n v="2008"/>
    <n v="60.8"/>
    <n v="2017"/>
    <s v="Ⅰ"/>
    <n v="2021"/>
    <s v="Ⅱ"/>
    <n v="2021"/>
    <s v="Ⅱ"/>
    <x v="5"/>
    <x v="2"/>
    <m/>
    <m/>
    <n v="2026"/>
    <s v=""/>
    <s v=""/>
    <s v="修繕"/>
    <m/>
    <s v=""/>
    <s v=""/>
    <m/>
    <m/>
    <m/>
    <m/>
    <m/>
    <m/>
    <m/>
    <m/>
    <m/>
    <m/>
    <m/>
    <m/>
    <m/>
    <m/>
    <m/>
    <m/>
    <m/>
    <m/>
    <m/>
    <m/>
    <m/>
    <m/>
    <m/>
    <m/>
    <m/>
    <s v=""/>
    <m/>
    <s v=""/>
    <m/>
    <s v=""/>
    <m/>
    <m/>
    <m/>
    <m/>
    <m/>
    <m/>
    <m/>
    <m/>
    <m/>
    <m/>
    <m/>
    <m/>
    <m/>
    <m/>
    <s v=""/>
  </r>
  <r>
    <x v="3491"/>
    <x v="5"/>
    <x v="2933"/>
    <s v="名寄遠別線"/>
    <n v="2007"/>
    <n v="23.6"/>
    <n v="2017"/>
    <s v="Ⅰ"/>
    <n v="2021"/>
    <s v="Ⅱ"/>
    <n v="2021"/>
    <s v="Ⅱ"/>
    <x v="5"/>
    <x v="2"/>
    <m/>
    <m/>
    <n v="2026"/>
    <s v=""/>
    <s v=""/>
    <s v="修繕"/>
    <m/>
    <s v=""/>
    <s v=""/>
    <m/>
    <m/>
    <m/>
    <m/>
    <m/>
    <m/>
    <m/>
    <m/>
    <m/>
    <m/>
    <m/>
    <m/>
    <m/>
    <m/>
    <m/>
    <m/>
    <m/>
    <m/>
    <m/>
    <m/>
    <m/>
    <m/>
    <m/>
    <m/>
    <m/>
    <s v=""/>
    <m/>
    <s v=""/>
    <m/>
    <s v=""/>
    <m/>
    <m/>
    <m/>
    <m/>
    <m/>
    <m/>
    <m/>
    <m/>
    <m/>
    <m/>
    <m/>
    <m/>
    <m/>
    <m/>
    <s v=""/>
  </r>
  <r>
    <x v="3492"/>
    <x v="5"/>
    <x v="2934"/>
    <s v="名寄遠別線"/>
    <n v="2012"/>
    <n v="19.5"/>
    <n v="2017"/>
    <s v="Ⅰ"/>
    <n v="2017"/>
    <s v="Ⅰ"/>
    <n v="2022"/>
    <s v="Ⅰ"/>
    <x v="2"/>
    <x v="0"/>
    <m/>
    <m/>
    <n v="2027"/>
    <s v=""/>
    <s v=""/>
    <s v="修繕"/>
    <m/>
    <s v=""/>
    <s v=""/>
    <m/>
    <m/>
    <m/>
    <m/>
    <m/>
    <m/>
    <m/>
    <m/>
    <m/>
    <m/>
    <m/>
    <m/>
    <m/>
    <m/>
    <m/>
    <m/>
    <m/>
    <m/>
    <m/>
    <m/>
    <m/>
    <m/>
    <m/>
    <m/>
    <s v=""/>
    <s v=""/>
    <m/>
    <s v=""/>
    <m/>
    <s v=""/>
    <m/>
    <m/>
    <m/>
    <m/>
    <m/>
    <m/>
    <m/>
    <m/>
    <m/>
    <m/>
    <m/>
    <m/>
    <m/>
    <m/>
    <m/>
  </r>
  <r>
    <x v="3493"/>
    <x v="5"/>
    <x v="2935"/>
    <s v="名寄遠別線"/>
    <n v="2009"/>
    <n v="88.5"/>
    <n v="2017"/>
    <s v="Ⅰ"/>
    <n v="2021"/>
    <s v="Ⅰ"/>
    <n v="2021"/>
    <s v="Ⅰ"/>
    <x v="5"/>
    <x v="0"/>
    <m/>
    <m/>
    <n v="2026"/>
    <s v=""/>
    <s v=""/>
    <s v="修繕"/>
    <m/>
    <s v=""/>
    <s v=""/>
    <m/>
    <m/>
    <m/>
    <m/>
    <m/>
    <m/>
    <m/>
    <m/>
    <m/>
    <m/>
    <m/>
    <m/>
    <m/>
    <m/>
    <m/>
    <m/>
    <m/>
    <m/>
    <m/>
    <m/>
    <m/>
    <m/>
    <m/>
    <m/>
    <s v=""/>
    <s v=""/>
    <m/>
    <s v=""/>
    <m/>
    <s v=""/>
    <m/>
    <m/>
    <m/>
    <m/>
    <m/>
    <m/>
    <m/>
    <m/>
    <m/>
    <m/>
    <m/>
    <m/>
    <m/>
    <m/>
    <m/>
  </r>
  <r>
    <x v="3494"/>
    <x v="5"/>
    <x v="2936"/>
    <s v="名寄遠別線"/>
    <n v="2003"/>
    <n v="52.5"/>
    <n v="2017"/>
    <s v="Ⅰ"/>
    <n v="2021"/>
    <s v="Ⅱ"/>
    <n v="2021"/>
    <s v="Ⅱ"/>
    <x v="5"/>
    <x v="2"/>
    <m/>
    <m/>
    <n v="2026"/>
    <s v="修繕"/>
    <s v="修繕"/>
    <s v="修繕"/>
    <s v="修繕"/>
    <n v="2022"/>
    <n v="2024"/>
    <m/>
    <m/>
    <m/>
    <m/>
    <m/>
    <m/>
    <m/>
    <m/>
    <m/>
    <m/>
    <m/>
    <m/>
    <m/>
    <m/>
    <s v="補助"/>
    <n v="5"/>
    <s v="補助"/>
    <n v="2.85"/>
    <m/>
    <m/>
    <m/>
    <m/>
    <m/>
    <m/>
    <m/>
    <s v=""/>
    <m/>
    <s v=""/>
    <m/>
    <s v=""/>
    <s v="修繕"/>
    <n v="2023"/>
    <n v="2024"/>
    <s v="修繕"/>
    <n v="2022"/>
    <n v="2024"/>
    <s v="修繕"/>
    <n v="2.85"/>
    <s v="修繕"/>
    <n v="2022"/>
    <n v="2024"/>
    <s v="修繕"/>
    <n v="2022"/>
    <n v="2024"/>
    <n v="47.85"/>
  </r>
  <r>
    <x v="3495"/>
    <x v="5"/>
    <x v="2436"/>
    <s v="名寄遠別線"/>
    <n v="2003"/>
    <n v="40.200000000000003"/>
    <n v="2017"/>
    <s v="Ⅰ"/>
    <n v="2021"/>
    <s v="Ⅱ"/>
    <n v="2021"/>
    <s v="Ⅱ"/>
    <x v="5"/>
    <x v="2"/>
    <m/>
    <m/>
    <n v="2026"/>
    <s v=""/>
    <s v=""/>
    <s v="修繕"/>
    <m/>
    <s v=""/>
    <s v=""/>
    <m/>
    <m/>
    <m/>
    <m/>
    <m/>
    <m/>
    <m/>
    <m/>
    <m/>
    <m/>
    <m/>
    <m/>
    <m/>
    <m/>
    <m/>
    <m/>
    <m/>
    <m/>
    <m/>
    <m/>
    <m/>
    <m/>
    <m/>
    <m/>
    <m/>
    <s v=""/>
    <m/>
    <s v=""/>
    <m/>
    <s v=""/>
    <m/>
    <m/>
    <m/>
    <m/>
    <m/>
    <m/>
    <m/>
    <m/>
    <m/>
    <m/>
    <m/>
    <m/>
    <m/>
    <m/>
    <s v=""/>
  </r>
  <r>
    <x v="3496"/>
    <x v="5"/>
    <x v="2937"/>
    <s v="名寄遠別線"/>
    <n v="2004"/>
    <n v="122"/>
    <n v="2017"/>
    <s v="Ⅰ"/>
    <n v="2017"/>
    <s v="Ⅰ"/>
    <n v="2022"/>
    <s v="Ⅲ"/>
    <x v="2"/>
    <x v="1"/>
    <m/>
    <m/>
    <n v="2027"/>
    <s v=""/>
    <s v="修繕"/>
    <s v="修繕"/>
    <s v="修繕"/>
    <n v="2022"/>
    <n v="2024"/>
    <m/>
    <m/>
    <m/>
    <m/>
    <m/>
    <m/>
    <m/>
    <m/>
    <m/>
    <m/>
    <m/>
    <m/>
    <m/>
    <m/>
    <s v="補助"/>
    <n v="5"/>
    <s v="補助"/>
    <n v="2.85"/>
    <m/>
    <m/>
    <m/>
    <m/>
    <m/>
    <m/>
    <s v=""/>
    <s v=""/>
    <m/>
    <s v=""/>
    <m/>
    <s v=""/>
    <m/>
    <m/>
    <m/>
    <s v="修繕"/>
    <n v="2022"/>
    <n v="2024"/>
    <s v="修繕"/>
    <n v="2.85"/>
    <s v="修繕"/>
    <n v="2022"/>
    <n v="2024"/>
    <s v="修繕"/>
    <n v="2022"/>
    <n v="2024"/>
    <n v="23.85"/>
  </r>
  <r>
    <x v="3497"/>
    <x v="5"/>
    <x v="2938"/>
    <s v="名寄遠別線"/>
    <n v="2018"/>
    <n v="53.4"/>
    <s v=""/>
    <s v=""/>
    <s v="点検対象外"/>
    <s v="点検対象外"/>
    <n v="2020"/>
    <s v="Ⅰ"/>
    <x v="1"/>
    <x v="0"/>
    <n v="2020"/>
    <s v="Ⅰ"/>
    <n v="2025"/>
    <s v=""/>
    <s v=""/>
    <m/>
    <m/>
    <s v=""/>
    <s v=""/>
    <m/>
    <m/>
    <m/>
    <m/>
    <m/>
    <m/>
    <m/>
    <m/>
    <m/>
    <m/>
    <m/>
    <m/>
    <m/>
    <m/>
    <m/>
    <m/>
    <m/>
    <m/>
    <m/>
    <m/>
    <m/>
    <m/>
    <m/>
    <m/>
    <s v=""/>
    <s v=""/>
    <m/>
    <s v=""/>
    <m/>
    <s v=""/>
    <m/>
    <m/>
    <m/>
    <m/>
    <m/>
    <m/>
    <m/>
    <m/>
    <m/>
    <m/>
    <m/>
    <m/>
    <m/>
    <m/>
    <m/>
  </r>
  <r>
    <x v="3498"/>
    <x v="5"/>
    <x v="2939"/>
    <s v="名寄遠別線"/>
    <n v="2020"/>
    <n v="63.4"/>
    <s v=""/>
    <s v=""/>
    <s v="点検対象外"/>
    <s v="点検対象外"/>
    <s v=""/>
    <s v=""/>
    <x v="3"/>
    <x v="3"/>
    <m/>
    <m/>
    <m/>
    <s v=""/>
    <s v=""/>
    <m/>
    <m/>
    <s v=""/>
    <s v=""/>
    <m/>
    <m/>
    <m/>
    <m/>
    <m/>
    <m/>
    <m/>
    <m/>
    <m/>
    <m/>
    <m/>
    <m/>
    <m/>
    <m/>
    <m/>
    <m/>
    <m/>
    <m/>
    <m/>
    <m/>
    <m/>
    <m/>
    <m/>
    <m/>
    <s v=""/>
    <s v=""/>
    <m/>
    <s v=""/>
    <m/>
    <s v=""/>
    <m/>
    <m/>
    <m/>
    <m/>
    <m/>
    <m/>
    <m/>
    <m/>
    <m/>
    <m/>
    <m/>
    <m/>
    <m/>
    <m/>
    <m/>
  </r>
  <r>
    <x v="3499"/>
    <x v="5"/>
    <x v="2940"/>
    <s v="名寄遠別線"/>
    <n v="2010"/>
    <n v="85"/>
    <m/>
    <m/>
    <m/>
    <m/>
    <n v="2022"/>
    <s v="Ⅰ"/>
    <x v="2"/>
    <x v="0"/>
    <m/>
    <m/>
    <n v="2027"/>
    <m/>
    <s v=""/>
    <m/>
    <m/>
    <s v=""/>
    <s v=""/>
    <m/>
    <m/>
    <m/>
    <m/>
    <m/>
    <m/>
    <m/>
    <m/>
    <m/>
    <m/>
    <m/>
    <m/>
    <m/>
    <m/>
    <m/>
    <m/>
    <m/>
    <m/>
    <m/>
    <m/>
    <m/>
    <m/>
    <m/>
    <m/>
    <s v=""/>
    <s v=""/>
    <m/>
    <s v=""/>
    <m/>
    <s v=""/>
    <m/>
    <m/>
    <m/>
    <m/>
    <m/>
    <m/>
    <m/>
    <m/>
    <m/>
    <m/>
    <m/>
    <m/>
    <m/>
    <m/>
    <m/>
  </r>
  <r>
    <x v="3500"/>
    <x v="5"/>
    <x v="2941"/>
    <s v="有明天塩有明停車場線"/>
    <n v="1972"/>
    <n v="57"/>
    <n v="2018"/>
    <s v="Ⅲ"/>
    <n v="2018"/>
    <s v="Ⅲ"/>
    <n v="2022"/>
    <s v="Ⅱ"/>
    <x v="2"/>
    <x v="2"/>
    <m/>
    <m/>
    <n v="2027"/>
    <s v="修繕"/>
    <m/>
    <s v="修繕"/>
    <m/>
    <m/>
    <m/>
    <m/>
    <m/>
    <m/>
    <m/>
    <s v="補助"/>
    <n v="12.824999999999999"/>
    <m/>
    <m/>
    <s v="補助"/>
    <n v="28"/>
    <m/>
    <m/>
    <m/>
    <m/>
    <m/>
    <m/>
    <s v=""/>
    <m/>
    <s v="修繕"/>
    <s v="支承補修、下部断面補修、伸縮取替、橋面防水"/>
    <n v="2020"/>
    <s v="2020.06"/>
    <n v="2021"/>
    <s v="2021.12"/>
    <s v=""/>
    <s v=""/>
    <m/>
    <s v=""/>
    <m/>
    <s v=""/>
    <m/>
    <m/>
    <m/>
    <m/>
    <m/>
    <m/>
    <m/>
    <m/>
    <m/>
    <m/>
    <m/>
    <m/>
    <m/>
    <m/>
    <n v="27"/>
  </r>
  <r>
    <x v="3501"/>
    <x v="5"/>
    <x v="2409"/>
    <s v="有明天塩有明停車場線"/>
    <n v="1963"/>
    <n v="13"/>
    <n v="2015"/>
    <s v="Ⅱ"/>
    <n v="2019"/>
    <s v="Ⅱ"/>
    <n v="2019"/>
    <s v="Ⅱ"/>
    <x v="0"/>
    <x v="2"/>
    <m/>
    <m/>
    <n v="2024"/>
    <s v=""/>
    <s v=""/>
    <s v="修繕"/>
    <m/>
    <s v=""/>
    <s v=""/>
    <m/>
    <m/>
    <m/>
    <m/>
    <m/>
    <m/>
    <m/>
    <m/>
    <m/>
    <m/>
    <m/>
    <m/>
    <m/>
    <m/>
    <m/>
    <m/>
    <m/>
    <m/>
    <m/>
    <m/>
    <m/>
    <m/>
    <m/>
    <m/>
    <m/>
    <s v=""/>
    <m/>
    <s v=""/>
    <m/>
    <s v=""/>
    <m/>
    <m/>
    <m/>
    <m/>
    <m/>
    <m/>
    <m/>
    <m/>
    <m/>
    <m/>
    <m/>
    <m/>
    <m/>
    <m/>
    <s v=""/>
  </r>
  <r>
    <x v="3502"/>
    <x v="5"/>
    <x v="2942"/>
    <s v="有明天塩有明停車場線"/>
    <n v="1988"/>
    <n v="37"/>
    <n v="2018"/>
    <s v="Ⅰ"/>
    <n v="2018"/>
    <s v="Ⅰ"/>
    <n v="2022"/>
    <s v="Ⅰ"/>
    <x v="2"/>
    <x v="0"/>
    <m/>
    <m/>
    <n v="2027"/>
    <s v=""/>
    <s v=""/>
    <s v="修繕"/>
    <m/>
    <s v=""/>
    <s v=""/>
    <m/>
    <m/>
    <m/>
    <m/>
    <m/>
    <m/>
    <m/>
    <m/>
    <m/>
    <m/>
    <m/>
    <m/>
    <m/>
    <m/>
    <m/>
    <m/>
    <m/>
    <m/>
    <m/>
    <m/>
    <m/>
    <m/>
    <m/>
    <m/>
    <s v=""/>
    <s v=""/>
    <m/>
    <s v=""/>
    <m/>
    <s v=""/>
    <m/>
    <m/>
    <m/>
    <m/>
    <m/>
    <m/>
    <m/>
    <m/>
    <m/>
    <m/>
    <m/>
    <m/>
    <m/>
    <m/>
    <m/>
  </r>
  <r>
    <x v="3503"/>
    <x v="5"/>
    <x v="2943"/>
    <s v="有明天塩有明停車場線"/>
    <n v="1972"/>
    <n v="25"/>
    <n v="2018"/>
    <s v="Ⅰ"/>
    <n v="2018"/>
    <s v="Ⅰ"/>
    <n v="2022"/>
    <s v="Ⅰ"/>
    <x v="2"/>
    <x v="0"/>
    <m/>
    <m/>
    <n v="2027"/>
    <s v=""/>
    <s v=""/>
    <s v="修繕"/>
    <m/>
    <s v=""/>
    <s v=""/>
    <m/>
    <m/>
    <m/>
    <m/>
    <m/>
    <m/>
    <m/>
    <m/>
    <m/>
    <m/>
    <m/>
    <m/>
    <m/>
    <m/>
    <m/>
    <m/>
    <s v=""/>
    <m/>
    <m/>
    <m/>
    <m/>
    <m/>
    <m/>
    <m/>
    <s v=""/>
    <s v=""/>
    <m/>
    <s v=""/>
    <m/>
    <s v=""/>
    <m/>
    <m/>
    <m/>
    <m/>
    <m/>
    <m/>
    <m/>
    <m/>
    <m/>
    <m/>
    <m/>
    <m/>
    <m/>
    <m/>
    <m/>
  </r>
  <r>
    <x v="3504"/>
    <x v="5"/>
    <x v="924"/>
    <s v="有明天塩有明停車場線"/>
    <n v="1987"/>
    <n v="27.9"/>
    <n v="2018"/>
    <s v="Ⅰ"/>
    <n v="2018"/>
    <s v="Ⅰ"/>
    <n v="2022"/>
    <s v="Ⅱ"/>
    <x v="2"/>
    <x v="2"/>
    <m/>
    <m/>
    <n v="2027"/>
    <s v=""/>
    <s v=""/>
    <s v="修繕"/>
    <m/>
    <s v=""/>
    <s v=""/>
    <m/>
    <m/>
    <m/>
    <m/>
    <m/>
    <m/>
    <m/>
    <m/>
    <m/>
    <m/>
    <m/>
    <m/>
    <m/>
    <m/>
    <m/>
    <m/>
    <s v=""/>
    <m/>
    <m/>
    <m/>
    <m/>
    <m/>
    <m/>
    <m/>
    <s v=""/>
    <s v=""/>
    <m/>
    <s v=""/>
    <m/>
    <s v=""/>
    <m/>
    <m/>
    <m/>
    <m/>
    <m/>
    <m/>
    <m/>
    <m/>
    <m/>
    <m/>
    <m/>
    <m/>
    <m/>
    <m/>
    <m/>
  </r>
  <r>
    <x v="3505"/>
    <x v="5"/>
    <x v="2523"/>
    <s v="有明天塩有明停車場線"/>
    <n v="1964"/>
    <n v="7"/>
    <n v="2015"/>
    <s v="Ⅰ"/>
    <n v="2019"/>
    <s v="Ⅱ"/>
    <n v="2019"/>
    <s v="Ⅱ"/>
    <x v="0"/>
    <x v="2"/>
    <m/>
    <m/>
    <n v="2024"/>
    <s v=""/>
    <s v=""/>
    <s v="修繕"/>
    <m/>
    <s v=""/>
    <s v=""/>
    <m/>
    <m/>
    <m/>
    <m/>
    <m/>
    <m/>
    <m/>
    <m/>
    <m/>
    <m/>
    <m/>
    <m/>
    <m/>
    <m/>
    <m/>
    <m/>
    <m/>
    <m/>
    <m/>
    <m/>
    <m/>
    <m/>
    <m/>
    <m/>
    <m/>
    <s v=""/>
    <m/>
    <s v=""/>
    <m/>
    <s v=""/>
    <m/>
    <m/>
    <m/>
    <m/>
    <m/>
    <m/>
    <m/>
    <m/>
    <m/>
    <m/>
    <m/>
    <m/>
    <m/>
    <m/>
    <s v=""/>
  </r>
  <r>
    <x v="3506"/>
    <x v="5"/>
    <x v="124"/>
    <s v="上遠別霧立線"/>
    <n v="1972"/>
    <n v="18"/>
    <n v="2017"/>
    <s v="Ⅱ"/>
    <n v="2017"/>
    <s v="Ⅱ"/>
    <n v="2022"/>
    <s v="Ⅲ"/>
    <x v="2"/>
    <x v="1"/>
    <m/>
    <m/>
    <n v="2027"/>
    <s v="修繕"/>
    <s v="修繕"/>
    <s v="修繕"/>
    <s v="修繕"/>
    <n v="2022"/>
    <n v="2024"/>
    <m/>
    <m/>
    <m/>
    <m/>
    <m/>
    <m/>
    <m/>
    <m/>
    <m/>
    <m/>
    <m/>
    <m/>
    <m/>
    <m/>
    <s v="補助"/>
    <n v="5"/>
    <s v="補助"/>
    <n v="2.85"/>
    <m/>
    <m/>
    <m/>
    <m/>
    <m/>
    <m/>
    <s v=""/>
    <s v=""/>
    <m/>
    <s v=""/>
    <m/>
    <s v=""/>
    <s v="修繕"/>
    <n v="2023"/>
    <n v="2024"/>
    <s v="修繕"/>
    <n v="2022"/>
    <n v="2024"/>
    <s v="修繕"/>
    <n v="2.85"/>
    <s v="修繕"/>
    <n v="2022"/>
    <n v="2024"/>
    <s v="修繕"/>
    <n v="2022"/>
    <n v="2024"/>
    <n v="77.849999999999994"/>
  </r>
  <r>
    <x v="3507"/>
    <x v="5"/>
    <x v="2944"/>
    <s v="上遠別霧立線"/>
    <n v="1985"/>
    <n v="94"/>
    <n v="2018"/>
    <s v="Ⅱ"/>
    <n v="2018"/>
    <s v="Ⅱ"/>
    <n v="2018"/>
    <s v="Ⅱ"/>
    <x v="6"/>
    <x v="2"/>
    <m/>
    <m/>
    <n v="2023"/>
    <s v=""/>
    <s v=""/>
    <s v="修繕"/>
    <m/>
    <s v=""/>
    <s v=""/>
    <m/>
    <m/>
    <m/>
    <m/>
    <m/>
    <m/>
    <m/>
    <m/>
    <m/>
    <m/>
    <m/>
    <m/>
    <m/>
    <m/>
    <m/>
    <m/>
    <m/>
    <m/>
    <m/>
    <m/>
    <m/>
    <m/>
    <m/>
    <m/>
    <m/>
    <s v=""/>
    <m/>
    <s v=""/>
    <m/>
    <s v=""/>
    <m/>
    <m/>
    <m/>
    <m/>
    <m/>
    <m/>
    <m/>
    <m/>
    <m/>
    <m/>
    <m/>
    <m/>
    <m/>
    <m/>
    <s v=""/>
  </r>
  <r>
    <x v="3508"/>
    <x v="5"/>
    <x v="2633"/>
    <s v="上遠別霧立線"/>
    <n v="1985"/>
    <n v="55"/>
    <n v="2018"/>
    <s v="Ⅱ"/>
    <n v="2018"/>
    <s v="Ⅱ"/>
    <n v="2018"/>
    <s v="Ⅱ"/>
    <x v="6"/>
    <x v="2"/>
    <m/>
    <m/>
    <n v="2023"/>
    <s v=""/>
    <s v=""/>
    <s v="修繕"/>
    <m/>
    <s v=""/>
    <s v=""/>
    <m/>
    <m/>
    <m/>
    <m/>
    <m/>
    <m/>
    <m/>
    <m/>
    <m/>
    <m/>
    <m/>
    <m/>
    <m/>
    <m/>
    <m/>
    <m/>
    <m/>
    <m/>
    <m/>
    <m/>
    <m/>
    <m/>
    <m/>
    <m/>
    <m/>
    <s v=""/>
    <m/>
    <s v=""/>
    <m/>
    <s v=""/>
    <m/>
    <m/>
    <m/>
    <m/>
    <m/>
    <m/>
    <m/>
    <m/>
    <m/>
    <m/>
    <m/>
    <m/>
    <m/>
    <m/>
    <s v=""/>
  </r>
  <r>
    <x v="3509"/>
    <x v="5"/>
    <x v="2945"/>
    <s v="上遠別霧立線"/>
    <n v="1989"/>
    <n v="24"/>
    <n v="2018"/>
    <s v="Ⅰ"/>
    <n v="2018"/>
    <s v="Ⅰ"/>
    <n v="2018"/>
    <s v="Ⅰ"/>
    <x v="6"/>
    <x v="0"/>
    <m/>
    <m/>
    <n v="2023"/>
    <s v=""/>
    <s v=""/>
    <s v="修繕"/>
    <m/>
    <s v=""/>
    <s v=""/>
    <m/>
    <m/>
    <m/>
    <m/>
    <m/>
    <m/>
    <m/>
    <m/>
    <m/>
    <m/>
    <m/>
    <m/>
    <m/>
    <m/>
    <m/>
    <m/>
    <m/>
    <m/>
    <m/>
    <m/>
    <m/>
    <m/>
    <m/>
    <m/>
    <s v=""/>
    <s v=""/>
    <m/>
    <s v=""/>
    <m/>
    <s v=""/>
    <m/>
    <m/>
    <m/>
    <m/>
    <m/>
    <m/>
    <m/>
    <m/>
    <m/>
    <m/>
    <m/>
    <m/>
    <m/>
    <m/>
    <m/>
  </r>
  <r>
    <x v="3510"/>
    <x v="5"/>
    <x v="2946"/>
    <s v="上遠別霧立線"/>
    <n v="1982"/>
    <n v="26.2"/>
    <n v="2018"/>
    <s v="Ⅱ"/>
    <n v="2018"/>
    <s v="Ⅱ"/>
    <n v="2018"/>
    <s v="Ⅱ"/>
    <x v="6"/>
    <x v="2"/>
    <m/>
    <m/>
    <n v="2023"/>
    <s v=""/>
    <s v=""/>
    <s v="修繕"/>
    <m/>
    <s v=""/>
    <s v=""/>
    <m/>
    <m/>
    <m/>
    <m/>
    <m/>
    <m/>
    <m/>
    <m/>
    <m/>
    <m/>
    <m/>
    <m/>
    <m/>
    <m/>
    <m/>
    <m/>
    <m/>
    <m/>
    <m/>
    <m/>
    <m/>
    <m/>
    <m/>
    <m/>
    <m/>
    <s v=""/>
    <m/>
    <s v=""/>
    <m/>
    <s v=""/>
    <m/>
    <m/>
    <m/>
    <m/>
    <m/>
    <m/>
    <m/>
    <m/>
    <m/>
    <m/>
    <m/>
    <m/>
    <m/>
    <m/>
    <s v=""/>
  </r>
  <r>
    <x v="3511"/>
    <x v="5"/>
    <x v="2947"/>
    <s v="上遠別霧立線"/>
    <n v="1989"/>
    <n v="31"/>
    <n v="2018"/>
    <s v="Ⅰ"/>
    <n v="2018"/>
    <s v="Ⅰ"/>
    <n v="2018"/>
    <s v="Ⅰ"/>
    <x v="6"/>
    <x v="0"/>
    <m/>
    <m/>
    <n v="2023"/>
    <s v=""/>
    <s v=""/>
    <s v="修繕"/>
    <m/>
    <s v=""/>
    <s v=""/>
    <m/>
    <m/>
    <m/>
    <m/>
    <m/>
    <m/>
    <m/>
    <m/>
    <m/>
    <m/>
    <m/>
    <m/>
    <m/>
    <m/>
    <m/>
    <m/>
    <m/>
    <m/>
    <m/>
    <m/>
    <m/>
    <m/>
    <m/>
    <m/>
    <s v=""/>
    <s v=""/>
    <m/>
    <s v=""/>
    <m/>
    <s v=""/>
    <m/>
    <m/>
    <m/>
    <m/>
    <m/>
    <m/>
    <m/>
    <m/>
    <m/>
    <m/>
    <m/>
    <m/>
    <m/>
    <m/>
    <m/>
  </r>
  <r>
    <x v="3512"/>
    <x v="5"/>
    <x v="406"/>
    <s v="上遠別霧立線"/>
    <n v="1986"/>
    <n v="21.2"/>
    <n v="2018"/>
    <s v="Ⅱ"/>
    <n v="2018"/>
    <s v="Ⅱ"/>
    <n v="2018"/>
    <s v="Ⅱ"/>
    <x v="6"/>
    <x v="2"/>
    <m/>
    <m/>
    <n v="2023"/>
    <s v=""/>
    <s v=""/>
    <s v="修繕"/>
    <m/>
    <s v=""/>
    <s v=""/>
    <m/>
    <m/>
    <m/>
    <m/>
    <m/>
    <m/>
    <m/>
    <m/>
    <m/>
    <m/>
    <m/>
    <m/>
    <m/>
    <m/>
    <m/>
    <m/>
    <m/>
    <m/>
    <m/>
    <m/>
    <m/>
    <m/>
    <m/>
    <m/>
    <m/>
    <s v=""/>
    <m/>
    <s v=""/>
    <m/>
    <s v=""/>
    <m/>
    <m/>
    <m/>
    <m/>
    <m/>
    <m/>
    <m/>
    <m/>
    <m/>
    <m/>
    <m/>
    <m/>
    <m/>
    <m/>
    <s v=""/>
  </r>
  <r>
    <x v="3513"/>
    <x v="5"/>
    <x v="2324"/>
    <s v="上遠別霧立線"/>
    <n v="1989"/>
    <n v="27"/>
    <n v="2018"/>
    <s v="Ⅰ"/>
    <n v="2018"/>
    <s v="Ⅰ"/>
    <n v="2018"/>
    <s v="Ⅰ"/>
    <x v="6"/>
    <x v="0"/>
    <m/>
    <m/>
    <n v="2023"/>
    <s v=""/>
    <s v=""/>
    <s v="修繕"/>
    <m/>
    <s v=""/>
    <s v=""/>
    <m/>
    <m/>
    <m/>
    <m/>
    <m/>
    <m/>
    <m/>
    <m/>
    <m/>
    <m/>
    <m/>
    <m/>
    <m/>
    <m/>
    <m/>
    <m/>
    <m/>
    <m/>
    <m/>
    <m/>
    <m/>
    <m/>
    <m/>
    <m/>
    <s v=""/>
    <s v=""/>
    <m/>
    <s v=""/>
    <m/>
    <s v=""/>
    <m/>
    <m/>
    <m/>
    <m/>
    <m/>
    <m/>
    <m/>
    <m/>
    <m/>
    <m/>
    <m/>
    <m/>
    <m/>
    <m/>
    <m/>
  </r>
  <r>
    <x v="3514"/>
    <x v="5"/>
    <x v="2948"/>
    <s v="上遠別霧立線"/>
    <n v="1975"/>
    <n v="58.3"/>
    <n v="2018"/>
    <s v="Ⅲ"/>
    <n v="2018"/>
    <s v="Ⅲ"/>
    <n v="2018"/>
    <s v="Ⅲ"/>
    <x v="6"/>
    <x v="1"/>
    <m/>
    <m/>
    <n v="2023"/>
    <s v="修繕"/>
    <s v="修繕"/>
    <s v="修繕"/>
    <s v="修繕"/>
    <n v="2020"/>
    <n v="2021"/>
    <m/>
    <m/>
    <m/>
    <m/>
    <s v="補助"/>
    <n v="17.100000000000001"/>
    <m/>
    <m/>
    <s v="補助"/>
    <n v="45"/>
    <m/>
    <m/>
    <m/>
    <m/>
    <m/>
    <m/>
    <s v=""/>
    <m/>
    <s v="修繕"/>
    <s v="桁塗装、上部ひび割れ補修、下部断面補修、伸縮取替、橋面防水"/>
    <n v="2020"/>
    <s v="2020.07"/>
    <n v="2021"/>
    <s v="2022.01"/>
    <s v="修繕"/>
    <s v="桁塗装、上部ひび割れ補修、下部断面補修、伸縮取替、橋面防水"/>
    <n v="2020"/>
    <n v="2020.07"/>
    <n v="2021"/>
    <n v="2022.01"/>
    <m/>
    <m/>
    <m/>
    <m/>
    <m/>
    <m/>
    <m/>
    <m/>
    <m/>
    <m/>
    <m/>
    <m/>
    <m/>
    <m/>
    <n v="41"/>
  </r>
  <r>
    <x v="3515"/>
    <x v="5"/>
    <x v="2949"/>
    <s v="上遠別霧立線"/>
    <n v="1988"/>
    <n v="35"/>
    <n v="2018"/>
    <s v="Ⅰ"/>
    <n v="2018"/>
    <s v="Ⅰ"/>
    <n v="2018"/>
    <s v="Ⅰ"/>
    <x v="6"/>
    <x v="0"/>
    <m/>
    <m/>
    <n v="2023"/>
    <s v=""/>
    <s v=""/>
    <s v="修繕"/>
    <m/>
    <s v=""/>
    <s v=""/>
    <m/>
    <m/>
    <m/>
    <m/>
    <m/>
    <m/>
    <m/>
    <m/>
    <m/>
    <m/>
    <m/>
    <m/>
    <m/>
    <m/>
    <m/>
    <m/>
    <m/>
    <m/>
    <m/>
    <m/>
    <m/>
    <m/>
    <m/>
    <m/>
    <s v=""/>
    <s v=""/>
    <m/>
    <s v=""/>
    <m/>
    <s v=""/>
    <m/>
    <m/>
    <m/>
    <m/>
    <m/>
    <m/>
    <m/>
    <m/>
    <m/>
    <m/>
    <m/>
    <m/>
    <m/>
    <m/>
    <m/>
  </r>
  <r>
    <x v="3516"/>
    <x v="5"/>
    <x v="2950"/>
    <s v="上遠別霧立線"/>
    <n v="1989"/>
    <n v="18"/>
    <n v="2018"/>
    <s v="Ⅰ"/>
    <n v="2018"/>
    <s v="Ⅰ"/>
    <n v="2018"/>
    <s v="Ⅰ"/>
    <x v="6"/>
    <x v="0"/>
    <m/>
    <m/>
    <n v="2023"/>
    <s v=""/>
    <s v=""/>
    <s v="修繕"/>
    <m/>
    <s v=""/>
    <s v=""/>
    <m/>
    <m/>
    <m/>
    <m/>
    <m/>
    <m/>
    <m/>
    <m/>
    <m/>
    <m/>
    <m/>
    <m/>
    <m/>
    <m/>
    <m/>
    <m/>
    <m/>
    <m/>
    <m/>
    <m/>
    <m/>
    <m/>
    <m/>
    <m/>
    <s v=""/>
    <s v=""/>
    <m/>
    <s v=""/>
    <m/>
    <s v=""/>
    <m/>
    <m/>
    <m/>
    <m/>
    <m/>
    <m/>
    <m/>
    <m/>
    <m/>
    <m/>
    <m/>
    <m/>
    <m/>
    <m/>
    <m/>
  </r>
  <r>
    <x v="3517"/>
    <x v="5"/>
    <x v="2951"/>
    <s v="上遠別霧立線"/>
    <n v="1977"/>
    <n v="53.2"/>
    <n v="2018"/>
    <s v="Ⅱ"/>
    <n v="2018"/>
    <s v="Ⅱ"/>
    <n v="2018"/>
    <s v="Ⅱ"/>
    <x v="6"/>
    <x v="2"/>
    <m/>
    <m/>
    <n v="2023"/>
    <s v=""/>
    <s v=""/>
    <s v="修繕"/>
    <m/>
    <s v=""/>
    <s v=""/>
    <m/>
    <m/>
    <m/>
    <m/>
    <m/>
    <m/>
    <m/>
    <m/>
    <m/>
    <m/>
    <m/>
    <m/>
    <m/>
    <m/>
    <m/>
    <m/>
    <m/>
    <m/>
    <m/>
    <m/>
    <m/>
    <m/>
    <m/>
    <m/>
    <m/>
    <s v=""/>
    <m/>
    <s v=""/>
    <m/>
    <s v=""/>
    <m/>
    <m/>
    <m/>
    <m/>
    <m/>
    <m/>
    <m/>
    <m/>
    <m/>
    <m/>
    <m/>
    <m/>
    <m/>
    <m/>
    <s v=""/>
  </r>
  <r>
    <x v="3518"/>
    <x v="5"/>
    <x v="139"/>
    <s v="上遠別霧立線"/>
    <n v="2006"/>
    <n v="45.6"/>
    <n v="2018"/>
    <s v="Ⅰ"/>
    <n v="2018"/>
    <s v="Ⅰ"/>
    <n v="2018"/>
    <s v="Ⅰ"/>
    <x v="6"/>
    <x v="0"/>
    <m/>
    <m/>
    <n v="2023"/>
    <s v=""/>
    <s v=""/>
    <s v="修繕"/>
    <m/>
    <s v=""/>
    <s v=""/>
    <m/>
    <m/>
    <m/>
    <m/>
    <m/>
    <m/>
    <m/>
    <m/>
    <m/>
    <m/>
    <m/>
    <m/>
    <m/>
    <m/>
    <m/>
    <m/>
    <m/>
    <m/>
    <m/>
    <m/>
    <m/>
    <m/>
    <m/>
    <m/>
    <s v=""/>
    <s v=""/>
    <m/>
    <s v=""/>
    <m/>
    <s v=""/>
    <m/>
    <m/>
    <m/>
    <m/>
    <m/>
    <m/>
    <m/>
    <m/>
    <m/>
    <m/>
    <m/>
    <m/>
    <m/>
    <m/>
    <m/>
  </r>
  <r>
    <x v="3519"/>
    <x v="5"/>
    <x v="122"/>
    <s v="上遠別霧立線"/>
    <n v="1989"/>
    <n v="97"/>
    <n v="2018"/>
    <s v="Ⅱ"/>
    <n v="2018"/>
    <s v="Ⅱ"/>
    <n v="2018"/>
    <s v="Ⅱ"/>
    <x v="6"/>
    <x v="2"/>
    <m/>
    <m/>
    <n v="2023"/>
    <s v=""/>
    <s v=""/>
    <s v="修繕"/>
    <m/>
    <s v=""/>
    <s v=""/>
    <m/>
    <m/>
    <m/>
    <m/>
    <m/>
    <m/>
    <m/>
    <m/>
    <m/>
    <m/>
    <m/>
    <m/>
    <m/>
    <m/>
    <m/>
    <m/>
    <m/>
    <m/>
    <m/>
    <m/>
    <m/>
    <m/>
    <m/>
    <m/>
    <m/>
    <s v=""/>
    <m/>
    <s v=""/>
    <m/>
    <s v=""/>
    <m/>
    <m/>
    <m/>
    <m/>
    <m/>
    <m/>
    <m/>
    <m/>
    <m/>
    <m/>
    <m/>
    <m/>
    <m/>
    <m/>
    <s v=""/>
  </r>
  <r>
    <x v="3520"/>
    <x v="5"/>
    <x v="2952"/>
    <s v="上遠別霧立線"/>
    <n v="1987"/>
    <n v="64"/>
    <n v="2018"/>
    <s v="Ⅰ"/>
    <n v="2018"/>
    <s v="Ⅰ"/>
    <n v="2018"/>
    <s v="Ⅰ"/>
    <x v="6"/>
    <x v="0"/>
    <m/>
    <m/>
    <n v="2023"/>
    <s v=""/>
    <s v=""/>
    <s v="修繕"/>
    <m/>
    <s v=""/>
    <s v=""/>
    <m/>
    <m/>
    <m/>
    <m/>
    <m/>
    <m/>
    <m/>
    <m/>
    <m/>
    <m/>
    <m/>
    <m/>
    <m/>
    <m/>
    <m/>
    <m/>
    <m/>
    <m/>
    <m/>
    <m/>
    <m/>
    <m/>
    <m/>
    <m/>
    <s v=""/>
    <s v=""/>
    <m/>
    <s v=""/>
    <m/>
    <s v=""/>
    <m/>
    <m/>
    <m/>
    <m/>
    <m/>
    <m/>
    <m/>
    <m/>
    <m/>
    <m/>
    <m/>
    <m/>
    <m/>
    <m/>
    <m/>
  </r>
  <r>
    <x v="3521"/>
    <x v="5"/>
    <x v="2953"/>
    <s v="上遠別霧立線"/>
    <n v="1982"/>
    <n v="59.7"/>
    <n v="2018"/>
    <s v="Ⅲ"/>
    <n v="2018"/>
    <s v="Ⅲ"/>
    <n v="2018"/>
    <s v="Ⅲ"/>
    <x v="6"/>
    <x v="1"/>
    <m/>
    <m/>
    <n v="2023"/>
    <s v="修繕"/>
    <s v="修繕"/>
    <s v="修繕"/>
    <s v="修繕"/>
    <n v="2018"/>
    <n v="2020"/>
    <m/>
    <m/>
    <m/>
    <m/>
    <s v="補助"/>
    <n v="51.3"/>
    <m/>
    <m/>
    <m/>
    <m/>
    <m/>
    <m/>
    <m/>
    <m/>
    <m/>
    <m/>
    <s v=""/>
    <m/>
    <s v="修繕"/>
    <s v="上下部ひび割れ補修、伸縮取替"/>
    <n v="2018"/>
    <s v="2018.10"/>
    <n v="2020"/>
    <s v="2021.01"/>
    <s v="修繕"/>
    <s v="上下部ひび割れ補修、伸縮取替"/>
    <n v="2017"/>
    <n v="2018.1"/>
    <n v="2020"/>
    <n v="2021.01"/>
    <m/>
    <m/>
    <m/>
    <m/>
    <m/>
    <m/>
    <m/>
    <m/>
    <m/>
    <m/>
    <m/>
    <m/>
    <m/>
    <m/>
    <n v="55"/>
  </r>
  <r>
    <x v="3522"/>
    <x v="5"/>
    <x v="2954"/>
    <s v="上遠別霧立線"/>
    <n v="1989"/>
    <n v="26"/>
    <n v="2018"/>
    <s v="Ⅰ"/>
    <n v="2018"/>
    <s v="Ⅰ"/>
    <n v="2018"/>
    <s v="Ⅰ"/>
    <x v="6"/>
    <x v="0"/>
    <m/>
    <m/>
    <n v="2023"/>
    <s v=""/>
    <s v=""/>
    <s v="修繕"/>
    <m/>
    <s v=""/>
    <s v=""/>
    <m/>
    <m/>
    <m/>
    <m/>
    <m/>
    <m/>
    <m/>
    <m/>
    <m/>
    <m/>
    <m/>
    <m/>
    <m/>
    <m/>
    <m/>
    <m/>
    <m/>
    <m/>
    <m/>
    <m/>
    <m/>
    <m/>
    <m/>
    <m/>
    <s v=""/>
    <s v=""/>
    <m/>
    <s v=""/>
    <m/>
    <s v=""/>
    <m/>
    <m/>
    <m/>
    <m/>
    <m/>
    <m/>
    <m/>
    <m/>
    <m/>
    <m/>
    <m/>
    <m/>
    <m/>
    <m/>
    <m/>
  </r>
  <r>
    <x v="3523"/>
    <x v="5"/>
    <x v="2955"/>
    <s v="上遠別霧立線"/>
    <n v="1987"/>
    <n v="45"/>
    <n v="2017"/>
    <s v="Ⅰ"/>
    <n v="2021"/>
    <s v="Ⅰ"/>
    <n v="2021"/>
    <s v="Ⅰ"/>
    <x v="5"/>
    <x v="0"/>
    <m/>
    <m/>
    <n v="2026"/>
    <s v=""/>
    <s v=""/>
    <s v="修繕"/>
    <m/>
    <s v=""/>
    <s v=""/>
    <m/>
    <m/>
    <m/>
    <m/>
    <m/>
    <m/>
    <m/>
    <m/>
    <m/>
    <m/>
    <m/>
    <m/>
    <m/>
    <m/>
    <m/>
    <m/>
    <m/>
    <m/>
    <m/>
    <m/>
    <m/>
    <m/>
    <m/>
    <m/>
    <s v=""/>
    <s v=""/>
    <m/>
    <s v=""/>
    <m/>
    <s v=""/>
    <m/>
    <m/>
    <m/>
    <m/>
    <m/>
    <m/>
    <m/>
    <m/>
    <m/>
    <m/>
    <m/>
    <m/>
    <m/>
    <m/>
    <m/>
  </r>
  <r>
    <x v="3524"/>
    <x v="5"/>
    <x v="2679"/>
    <s v="上遠別霧立線"/>
    <n v="1976"/>
    <n v="53.3"/>
    <n v="2017"/>
    <s v="Ⅱ"/>
    <n v="2021"/>
    <s v="Ⅲ"/>
    <n v="2021"/>
    <s v="Ⅲ"/>
    <x v="5"/>
    <x v="1"/>
    <m/>
    <m/>
    <n v="2026"/>
    <s v="修繕"/>
    <s v="修繕"/>
    <s v="修繕"/>
    <s v="修繕"/>
    <n v="2022"/>
    <n v="2024"/>
    <m/>
    <m/>
    <m/>
    <m/>
    <m/>
    <m/>
    <m/>
    <m/>
    <m/>
    <m/>
    <m/>
    <m/>
    <m/>
    <m/>
    <s v="補助"/>
    <n v="3"/>
    <s v="補助"/>
    <n v="1.92"/>
    <m/>
    <m/>
    <m/>
    <m/>
    <m/>
    <m/>
    <s v="修繕"/>
    <s v=""/>
    <m/>
    <s v=""/>
    <m/>
    <s v=""/>
    <s v="修繕"/>
    <n v="2023"/>
    <n v="2024"/>
    <s v="修繕"/>
    <n v="2022"/>
    <n v="2024"/>
    <s v="修繕"/>
    <n v="1.92"/>
    <s v="修繕"/>
    <n v="2022"/>
    <n v="2024"/>
    <s v="修繕"/>
    <n v="2022"/>
    <n v="2024"/>
    <n v="49.92"/>
  </r>
  <r>
    <x v="3525"/>
    <x v="5"/>
    <x v="314"/>
    <s v="上遠別霧立線"/>
    <n v="1984"/>
    <n v="55"/>
    <n v="2018"/>
    <s v="Ⅰ"/>
    <n v="2018"/>
    <s v="Ⅰ"/>
    <n v="2018"/>
    <s v="Ⅰ"/>
    <x v="6"/>
    <x v="0"/>
    <m/>
    <m/>
    <n v="2023"/>
    <s v=""/>
    <s v=""/>
    <s v="修繕"/>
    <m/>
    <s v=""/>
    <s v=""/>
    <m/>
    <m/>
    <m/>
    <m/>
    <m/>
    <m/>
    <m/>
    <m/>
    <m/>
    <m/>
    <m/>
    <m/>
    <m/>
    <m/>
    <m/>
    <m/>
    <m/>
    <m/>
    <m/>
    <m/>
    <m/>
    <m/>
    <m/>
    <m/>
    <s v=""/>
    <s v=""/>
    <m/>
    <s v=""/>
    <m/>
    <s v=""/>
    <m/>
    <m/>
    <m/>
    <m/>
    <m/>
    <m/>
    <m/>
    <m/>
    <m/>
    <m/>
    <m/>
    <m/>
    <m/>
    <m/>
    <m/>
  </r>
  <r>
    <x v="3526"/>
    <x v="5"/>
    <x v="2956"/>
    <s v="上遠別霧立線"/>
    <n v="1980"/>
    <n v="28.7"/>
    <n v="2018"/>
    <s v="Ⅱ"/>
    <n v="2018"/>
    <s v="Ⅱ"/>
    <n v="2018"/>
    <s v="Ⅱ"/>
    <x v="6"/>
    <x v="2"/>
    <m/>
    <m/>
    <n v="2023"/>
    <s v=""/>
    <s v=""/>
    <s v="修繕"/>
    <m/>
    <s v=""/>
    <s v=""/>
    <m/>
    <m/>
    <m/>
    <m/>
    <m/>
    <m/>
    <m/>
    <m/>
    <m/>
    <m/>
    <m/>
    <m/>
    <m/>
    <m/>
    <m/>
    <m/>
    <m/>
    <m/>
    <m/>
    <m/>
    <m/>
    <m/>
    <m/>
    <m/>
    <m/>
    <s v=""/>
    <m/>
    <s v=""/>
    <m/>
    <s v=""/>
    <m/>
    <m/>
    <m/>
    <m/>
    <m/>
    <m/>
    <m/>
    <m/>
    <m/>
    <m/>
    <m/>
    <m/>
    <m/>
    <m/>
    <s v=""/>
  </r>
  <r>
    <x v="3527"/>
    <x v="5"/>
    <x v="559"/>
    <s v="上遠別霧立線"/>
    <n v="1991"/>
    <n v="45.9"/>
    <n v="2017"/>
    <s v="Ⅰ"/>
    <n v="2021"/>
    <s v="Ⅰ"/>
    <n v="2021"/>
    <s v="Ⅰ"/>
    <x v="5"/>
    <x v="0"/>
    <m/>
    <m/>
    <n v="2026"/>
    <s v=""/>
    <s v=""/>
    <s v="修繕"/>
    <m/>
    <s v=""/>
    <s v=""/>
    <m/>
    <m/>
    <m/>
    <m/>
    <m/>
    <m/>
    <m/>
    <m/>
    <m/>
    <m/>
    <m/>
    <m/>
    <m/>
    <m/>
    <m/>
    <m/>
    <m/>
    <m/>
    <m/>
    <m/>
    <m/>
    <m/>
    <m/>
    <m/>
    <s v=""/>
    <s v=""/>
    <m/>
    <s v=""/>
    <m/>
    <s v=""/>
    <m/>
    <m/>
    <m/>
    <m/>
    <m/>
    <m/>
    <m/>
    <m/>
    <m/>
    <m/>
    <m/>
    <m/>
    <m/>
    <m/>
    <m/>
  </r>
  <r>
    <x v="3528"/>
    <x v="5"/>
    <x v="2957"/>
    <s v="上遠別霧立線"/>
    <n v="1992"/>
    <n v="30.3"/>
    <n v="2017"/>
    <s v="Ⅰ"/>
    <n v="2021"/>
    <s v="Ⅱ"/>
    <n v="2021"/>
    <s v="Ⅱ"/>
    <x v="5"/>
    <x v="2"/>
    <m/>
    <m/>
    <n v="2026"/>
    <s v=""/>
    <s v=""/>
    <s v="修繕"/>
    <m/>
    <s v=""/>
    <s v=""/>
    <m/>
    <m/>
    <m/>
    <m/>
    <m/>
    <m/>
    <m/>
    <m/>
    <m/>
    <m/>
    <m/>
    <m/>
    <m/>
    <m/>
    <m/>
    <m/>
    <m/>
    <m/>
    <m/>
    <m/>
    <m/>
    <m/>
    <m/>
    <m/>
    <m/>
    <s v=""/>
    <m/>
    <s v=""/>
    <m/>
    <s v=""/>
    <m/>
    <m/>
    <m/>
    <m/>
    <m/>
    <m/>
    <m/>
    <m/>
    <m/>
    <m/>
    <m/>
    <m/>
    <m/>
    <m/>
    <s v=""/>
  </r>
  <r>
    <x v="3529"/>
    <x v="5"/>
    <x v="1459"/>
    <s v="上遠別霧立線"/>
    <n v="2000"/>
    <n v="28.7"/>
    <n v="2018"/>
    <s v="Ⅰ"/>
    <n v="2018"/>
    <s v="Ⅰ"/>
    <n v="2018"/>
    <s v="Ⅰ"/>
    <x v="6"/>
    <x v="0"/>
    <m/>
    <m/>
    <n v="2023"/>
    <s v=""/>
    <s v=""/>
    <s v="修繕"/>
    <m/>
    <s v=""/>
    <s v=""/>
    <m/>
    <m/>
    <m/>
    <m/>
    <m/>
    <m/>
    <m/>
    <m/>
    <m/>
    <m/>
    <m/>
    <m/>
    <m/>
    <m/>
    <m/>
    <m/>
    <m/>
    <m/>
    <m/>
    <m/>
    <m/>
    <m/>
    <m/>
    <m/>
    <s v=""/>
    <s v=""/>
    <m/>
    <s v=""/>
    <m/>
    <s v=""/>
    <m/>
    <m/>
    <m/>
    <m/>
    <m/>
    <m/>
    <m/>
    <m/>
    <m/>
    <m/>
    <m/>
    <m/>
    <m/>
    <m/>
    <m/>
  </r>
  <r>
    <x v="3530"/>
    <x v="5"/>
    <x v="2958"/>
    <s v="上遠別霧立線"/>
    <n v="1988"/>
    <n v="81"/>
    <n v="2018"/>
    <s v="Ⅱ"/>
    <n v="2018"/>
    <s v="Ⅱ"/>
    <n v="2022"/>
    <s v="Ⅱ"/>
    <x v="2"/>
    <x v="2"/>
    <m/>
    <m/>
    <n v="2027"/>
    <s v=""/>
    <s v=""/>
    <s v="修繕"/>
    <m/>
    <s v=""/>
    <s v=""/>
    <m/>
    <m/>
    <m/>
    <m/>
    <m/>
    <m/>
    <m/>
    <m/>
    <m/>
    <m/>
    <m/>
    <m/>
    <m/>
    <m/>
    <m/>
    <m/>
    <m/>
    <m/>
    <m/>
    <m/>
    <m/>
    <m/>
    <m/>
    <m/>
    <s v=""/>
    <s v=""/>
    <m/>
    <s v=""/>
    <m/>
    <s v=""/>
    <m/>
    <m/>
    <m/>
    <m/>
    <m/>
    <m/>
    <m/>
    <m/>
    <m/>
    <m/>
    <m/>
    <m/>
    <m/>
    <m/>
    <s v=""/>
  </r>
  <r>
    <x v="3531"/>
    <x v="5"/>
    <x v="2160"/>
    <s v="上遠別霧立線"/>
    <n v="1999"/>
    <n v="32.799999999999997"/>
    <n v="2017"/>
    <s v="Ⅰ"/>
    <n v="2017"/>
    <s v="Ⅰ"/>
    <n v="2022"/>
    <s v="Ⅰ"/>
    <x v="2"/>
    <x v="0"/>
    <m/>
    <m/>
    <n v="2027"/>
    <s v=""/>
    <s v=""/>
    <s v="修繕"/>
    <m/>
    <s v=""/>
    <s v=""/>
    <m/>
    <m/>
    <m/>
    <m/>
    <m/>
    <m/>
    <m/>
    <m/>
    <m/>
    <m/>
    <m/>
    <m/>
    <m/>
    <m/>
    <m/>
    <m/>
    <m/>
    <m/>
    <m/>
    <m/>
    <m/>
    <m/>
    <m/>
    <m/>
    <s v=""/>
    <s v=""/>
    <m/>
    <s v=""/>
    <m/>
    <s v=""/>
    <m/>
    <m/>
    <m/>
    <m/>
    <m/>
    <m/>
    <m/>
    <m/>
    <m/>
    <m/>
    <m/>
    <m/>
    <m/>
    <m/>
    <m/>
  </r>
  <r>
    <x v="3532"/>
    <x v="5"/>
    <x v="2959"/>
    <s v="上遠別霧立線"/>
    <n v="1998"/>
    <n v="28.2"/>
    <n v="2018"/>
    <s v="Ⅰ"/>
    <n v="2018"/>
    <s v="Ⅰ"/>
    <n v="2022"/>
    <s v="Ⅰ"/>
    <x v="2"/>
    <x v="0"/>
    <m/>
    <m/>
    <n v="2027"/>
    <s v=""/>
    <s v=""/>
    <s v="修繕"/>
    <m/>
    <s v=""/>
    <s v=""/>
    <m/>
    <m/>
    <m/>
    <m/>
    <m/>
    <m/>
    <m/>
    <m/>
    <m/>
    <m/>
    <m/>
    <m/>
    <m/>
    <m/>
    <m/>
    <m/>
    <m/>
    <m/>
    <m/>
    <m/>
    <m/>
    <m/>
    <m/>
    <m/>
    <s v=""/>
    <s v=""/>
    <m/>
    <s v=""/>
    <m/>
    <s v=""/>
    <m/>
    <m/>
    <m/>
    <m/>
    <m/>
    <m/>
    <m/>
    <m/>
    <m/>
    <m/>
    <m/>
    <m/>
    <m/>
    <m/>
    <m/>
  </r>
  <r>
    <x v="3533"/>
    <x v="5"/>
    <x v="234"/>
    <s v="上遠別霧立線"/>
    <n v="1997"/>
    <n v="18"/>
    <n v="2018"/>
    <s v="Ⅰ"/>
    <n v="2018"/>
    <s v="Ⅰ"/>
    <n v="2022"/>
    <s v="Ⅰ"/>
    <x v="2"/>
    <x v="0"/>
    <m/>
    <m/>
    <n v="2027"/>
    <s v=""/>
    <s v=""/>
    <s v="修繕"/>
    <m/>
    <s v=""/>
    <s v=""/>
    <m/>
    <m/>
    <m/>
    <m/>
    <m/>
    <m/>
    <m/>
    <m/>
    <m/>
    <m/>
    <m/>
    <m/>
    <m/>
    <m/>
    <m/>
    <m/>
    <m/>
    <m/>
    <m/>
    <m/>
    <m/>
    <m/>
    <m/>
    <m/>
    <s v=""/>
    <s v=""/>
    <m/>
    <s v=""/>
    <m/>
    <s v=""/>
    <m/>
    <m/>
    <m/>
    <m/>
    <m/>
    <m/>
    <m/>
    <m/>
    <m/>
    <m/>
    <m/>
    <m/>
    <m/>
    <m/>
    <m/>
  </r>
  <r>
    <x v="3534"/>
    <x v="5"/>
    <x v="2960"/>
    <s v="上遠別霧立線"/>
    <n v="2001"/>
    <n v="15"/>
    <n v="2018"/>
    <s v="Ⅰ"/>
    <n v="2018"/>
    <s v="Ⅰ"/>
    <n v="2022"/>
    <s v="Ⅰ"/>
    <x v="2"/>
    <x v="0"/>
    <m/>
    <m/>
    <n v="2027"/>
    <s v=""/>
    <s v=""/>
    <s v="修繕"/>
    <m/>
    <s v=""/>
    <s v=""/>
    <m/>
    <m/>
    <m/>
    <m/>
    <m/>
    <m/>
    <m/>
    <m/>
    <m/>
    <m/>
    <m/>
    <m/>
    <m/>
    <m/>
    <m/>
    <m/>
    <m/>
    <m/>
    <m/>
    <m/>
    <m/>
    <m/>
    <m/>
    <m/>
    <s v=""/>
    <s v=""/>
    <m/>
    <s v=""/>
    <m/>
    <s v=""/>
    <m/>
    <m/>
    <m/>
    <m/>
    <m/>
    <m/>
    <m/>
    <m/>
    <m/>
    <m/>
    <m/>
    <m/>
    <m/>
    <m/>
    <m/>
  </r>
  <r>
    <x v="3535"/>
    <x v="5"/>
    <x v="2961"/>
    <s v="上遠別霧立線"/>
    <n v="1988"/>
    <n v="58.8"/>
    <n v="2017"/>
    <s v="Ⅰ"/>
    <n v="2021"/>
    <s v="Ⅱ"/>
    <n v="2021"/>
    <s v="Ⅱ"/>
    <x v="5"/>
    <x v="2"/>
    <m/>
    <m/>
    <n v="2026"/>
    <s v=""/>
    <s v=""/>
    <s v="修繕"/>
    <m/>
    <s v=""/>
    <s v=""/>
    <m/>
    <m/>
    <m/>
    <m/>
    <m/>
    <m/>
    <m/>
    <m/>
    <m/>
    <m/>
    <m/>
    <m/>
    <m/>
    <m/>
    <m/>
    <m/>
    <m/>
    <m/>
    <m/>
    <m/>
    <m/>
    <m/>
    <m/>
    <m/>
    <m/>
    <s v=""/>
    <m/>
    <s v=""/>
    <m/>
    <s v=""/>
    <m/>
    <m/>
    <m/>
    <m/>
    <m/>
    <m/>
    <m/>
    <m/>
    <m/>
    <m/>
    <m/>
    <m/>
    <m/>
    <m/>
    <s v=""/>
  </r>
  <r>
    <x v="3536"/>
    <x v="5"/>
    <x v="2094"/>
    <s v="上遠別霧立線"/>
    <n v="1974"/>
    <n v="13"/>
    <n v="2017"/>
    <s v="Ⅲ"/>
    <n v="2021"/>
    <s v="Ⅱ"/>
    <n v="2021"/>
    <s v="Ⅱ"/>
    <x v="5"/>
    <x v="2"/>
    <m/>
    <m/>
    <n v="2026"/>
    <s v="修繕"/>
    <s v="修繕"/>
    <s v="修繕"/>
    <s v="修繕"/>
    <n v="2018"/>
    <n v="2021"/>
    <m/>
    <m/>
    <m/>
    <m/>
    <m/>
    <m/>
    <m/>
    <m/>
    <s v="補助"/>
    <n v="10"/>
    <m/>
    <m/>
    <m/>
    <m/>
    <m/>
    <m/>
    <s v=""/>
    <m/>
    <s v="修繕"/>
    <s v="基礎洗掘補修、支承モルタル打替え、伸縮取替、護岸"/>
    <n v="2018"/>
    <s v="2018.11"/>
    <n v="2021"/>
    <s v="2021.12"/>
    <m/>
    <s v=""/>
    <m/>
    <s v=""/>
    <m/>
    <s v=""/>
    <m/>
    <m/>
    <m/>
    <m/>
    <m/>
    <m/>
    <m/>
    <m/>
    <m/>
    <m/>
    <m/>
    <m/>
    <m/>
    <m/>
    <n v="7"/>
  </r>
  <r>
    <x v="3537"/>
    <x v="5"/>
    <x v="321"/>
    <s v="上遠別霧立線"/>
    <n v="1976"/>
    <n v="32.799999999999997"/>
    <n v="2017"/>
    <s v="Ⅱ"/>
    <n v="2021"/>
    <s v="Ⅱ"/>
    <n v="2021"/>
    <s v="Ⅱ"/>
    <x v="5"/>
    <x v="2"/>
    <m/>
    <m/>
    <n v="2026"/>
    <s v=""/>
    <s v=""/>
    <s v="修繕"/>
    <m/>
    <s v=""/>
    <s v=""/>
    <m/>
    <m/>
    <m/>
    <m/>
    <m/>
    <m/>
    <m/>
    <m/>
    <m/>
    <m/>
    <m/>
    <m/>
    <m/>
    <m/>
    <m/>
    <m/>
    <m/>
    <m/>
    <m/>
    <m/>
    <m/>
    <m/>
    <m/>
    <m/>
    <m/>
    <s v=""/>
    <m/>
    <s v=""/>
    <m/>
    <s v=""/>
    <m/>
    <m/>
    <m/>
    <m/>
    <m/>
    <m/>
    <m/>
    <m/>
    <m/>
    <m/>
    <m/>
    <m/>
    <m/>
    <m/>
    <s v=""/>
  </r>
  <r>
    <x v="3538"/>
    <x v="5"/>
    <x v="405"/>
    <s v="上遠別霧立線"/>
    <n v="1989"/>
    <n v="80"/>
    <n v="2017"/>
    <s v="Ⅰ"/>
    <n v="2020"/>
    <s v="Ⅱ"/>
    <n v="2020"/>
    <s v="Ⅱ"/>
    <x v="1"/>
    <x v="2"/>
    <m/>
    <m/>
    <n v="2025"/>
    <s v=""/>
    <s v=""/>
    <s v="修繕"/>
    <m/>
    <s v=""/>
    <s v=""/>
    <m/>
    <m/>
    <m/>
    <m/>
    <m/>
    <m/>
    <m/>
    <m/>
    <m/>
    <m/>
    <m/>
    <m/>
    <m/>
    <m/>
    <m/>
    <m/>
    <m/>
    <m/>
    <m/>
    <m/>
    <m/>
    <m/>
    <m/>
    <m/>
    <m/>
    <s v=""/>
    <m/>
    <s v=""/>
    <m/>
    <s v=""/>
    <m/>
    <m/>
    <m/>
    <m/>
    <m/>
    <m/>
    <m/>
    <m/>
    <m/>
    <m/>
    <m/>
    <m/>
    <m/>
    <m/>
    <s v=""/>
  </r>
  <r>
    <x v="3539"/>
    <x v="5"/>
    <x v="2962"/>
    <s v="上遠別霧立線"/>
    <n v="1992"/>
    <n v="81"/>
    <n v="2017"/>
    <s v="Ⅱ"/>
    <n v="2020"/>
    <s v="Ⅱ"/>
    <n v="2020"/>
    <s v="Ⅱ"/>
    <x v="1"/>
    <x v="2"/>
    <m/>
    <m/>
    <n v="2025"/>
    <s v=""/>
    <s v=""/>
    <s v="修繕"/>
    <m/>
    <s v=""/>
    <s v=""/>
    <m/>
    <m/>
    <m/>
    <m/>
    <m/>
    <m/>
    <m/>
    <m/>
    <m/>
    <m/>
    <m/>
    <m/>
    <m/>
    <m/>
    <m/>
    <m/>
    <m/>
    <m/>
    <m/>
    <m/>
    <m/>
    <m/>
    <m/>
    <m/>
    <m/>
    <s v=""/>
    <m/>
    <s v=""/>
    <m/>
    <s v=""/>
    <m/>
    <m/>
    <m/>
    <m/>
    <m/>
    <m/>
    <m/>
    <m/>
    <m/>
    <m/>
    <m/>
    <m/>
    <m/>
    <m/>
    <s v=""/>
  </r>
  <r>
    <x v="3540"/>
    <x v="5"/>
    <x v="2727"/>
    <s v="上遠別霧立線"/>
    <n v="2019"/>
    <n v="63.4"/>
    <s v=""/>
    <s v=""/>
    <s v="点検対象外"/>
    <s v="点検対象外"/>
    <n v="2020"/>
    <s v="Ⅰ"/>
    <x v="1"/>
    <x v="0"/>
    <n v="2020"/>
    <s v="Ⅰ"/>
    <n v="2025"/>
    <s v=""/>
    <s v=""/>
    <m/>
    <m/>
    <s v=""/>
    <s v=""/>
    <m/>
    <m/>
    <m/>
    <m/>
    <m/>
    <m/>
    <m/>
    <m/>
    <m/>
    <m/>
    <m/>
    <m/>
    <m/>
    <m/>
    <m/>
    <m/>
    <m/>
    <m/>
    <m/>
    <m/>
    <m/>
    <m/>
    <m/>
    <m/>
    <s v=""/>
    <s v=""/>
    <m/>
    <s v=""/>
    <m/>
    <s v=""/>
    <m/>
    <m/>
    <m/>
    <m/>
    <m/>
    <m/>
    <m/>
    <m/>
    <m/>
    <m/>
    <m/>
    <m/>
    <m/>
    <m/>
    <m/>
  </r>
  <r>
    <x v="3541"/>
    <x v="5"/>
    <x v="1659"/>
    <s v="霧立小平線"/>
    <n v="2011"/>
    <n v="37.200000000000003"/>
    <n v="2017"/>
    <s v="Ⅰ"/>
    <n v="2020"/>
    <s v="Ⅰ"/>
    <n v="2020"/>
    <s v="Ⅰ"/>
    <x v="1"/>
    <x v="0"/>
    <m/>
    <m/>
    <n v="2025"/>
    <s v=""/>
    <s v=""/>
    <s v="修繕"/>
    <m/>
    <s v=""/>
    <s v=""/>
    <m/>
    <m/>
    <m/>
    <m/>
    <m/>
    <m/>
    <m/>
    <m/>
    <m/>
    <m/>
    <m/>
    <m/>
    <m/>
    <m/>
    <m/>
    <m/>
    <m/>
    <m/>
    <m/>
    <m/>
    <m/>
    <m/>
    <m/>
    <m/>
    <s v=""/>
    <s v=""/>
    <m/>
    <s v=""/>
    <m/>
    <s v=""/>
    <m/>
    <m/>
    <m/>
    <m/>
    <m/>
    <m/>
    <m/>
    <m/>
    <m/>
    <m/>
    <m/>
    <m/>
    <m/>
    <m/>
    <m/>
  </r>
  <r>
    <x v="3542"/>
    <x v="5"/>
    <x v="2963"/>
    <s v="霧立小平線"/>
    <n v="2009"/>
    <n v="36.200000000000003"/>
    <n v="2017"/>
    <s v="Ⅰ"/>
    <n v="2020"/>
    <s v="Ⅰ"/>
    <n v="2020"/>
    <s v="Ⅰ"/>
    <x v="1"/>
    <x v="0"/>
    <m/>
    <m/>
    <n v="2025"/>
    <s v=""/>
    <s v=""/>
    <s v="修繕"/>
    <m/>
    <s v=""/>
    <s v=""/>
    <m/>
    <m/>
    <m/>
    <m/>
    <m/>
    <m/>
    <m/>
    <m/>
    <m/>
    <m/>
    <m/>
    <m/>
    <m/>
    <m/>
    <m/>
    <m/>
    <m/>
    <m/>
    <m/>
    <m/>
    <m/>
    <m/>
    <m/>
    <m/>
    <s v=""/>
    <s v=""/>
    <m/>
    <s v=""/>
    <m/>
    <s v=""/>
    <m/>
    <m/>
    <m/>
    <m/>
    <m/>
    <m/>
    <m/>
    <m/>
    <m/>
    <m/>
    <m/>
    <m/>
    <m/>
    <m/>
    <m/>
  </r>
  <r>
    <x v="3543"/>
    <x v="5"/>
    <x v="2964"/>
    <s v="霧立小平線"/>
    <n v="1967"/>
    <n v="10.4"/>
    <n v="2016"/>
    <s v="Ⅱ"/>
    <n v="2020"/>
    <s v="Ⅲ"/>
    <n v="2020"/>
    <s v="Ⅲ"/>
    <x v="1"/>
    <x v="1"/>
    <m/>
    <m/>
    <n v="2025"/>
    <s v="修繕"/>
    <s v="修繕"/>
    <s v="修繕"/>
    <s v="修繕"/>
    <n v="2017"/>
    <n v="2024"/>
    <m/>
    <m/>
    <s v="補助"/>
    <n v="9.6999999999999993"/>
    <s v="補助"/>
    <n v="10"/>
    <m/>
    <m/>
    <m/>
    <m/>
    <m/>
    <m/>
    <s v="補助"/>
    <n v="9.6999999999999993"/>
    <s v="補助"/>
    <n v="5"/>
    <s v="補助"/>
    <n v="33.6"/>
    <s v="修繕"/>
    <s v="下流側護岸工"/>
    <n v="2017"/>
    <s v="2017.10"/>
    <n v="2020"/>
    <s v="2021.02"/>
    <s v="修繕"/>
    <s v="橋台袋型根固め工、桁塗塗替え（ＰＣＢ）"/>
    <n v="2022"/>
    <n v="2022.06"/>
    <m/>
    <s v=""/>
    <s v="修繕"/>
    <n v="2017"/>
    <n v="2023"/>
    <s v="修繕"/>
    <n v="2017"/>
    <n v="2023"/>
    <s v="修繕"/>
    <n v="33.6"/>
    <s v="修繕"/>
    <n v="2017"/>
    <n v="2024"/>
    <s v="修繕"/>
    <n v="2017"/>
    <n v="2024"/>
    <n v="105"/>
  </r>
  <r>
    <x v="3544"/>
    <x v="5"/>
    <x v="2965"/>
    <s v="霧立小平線"/>
    <n v="1983"/>
    <n v="40.799999999999997"/>
    <n v="2016"/>
    <s v="Ⅰ"/>
    <n v="2020"/>
    <s v="Ⅰ"/>
    <n v="2020"/>
    <s v="Ⅰ"/>
    <x v="1"/>
    <x v="0"/>
    <m/>
    <m/>
    <n v="2025"/>
    <s v=""/>
    <s v=""/>
    <s v="修繕"/>
    <m/>
    <s v=""/>
    <s v=""/>
    <m/>
    <m/>
    <m/>
    <m/>
    <m/>
    <m/>
    <m/>
    <m/>
    <m/>
    <m/>
    <m/>
    <m/>
    <m/>
    <m/>
    <m/>
    <m/>
    <m/>
    <m/>
    <m/>
    <m/>
    <m/>
    <m/>
    <m/>
    <m/>
    <s v=""/>
    <s v=""/>
    <m/>
    <s v=""/>
    <m/>
    <s v=""/>
    <m/>
    <m/>
    <m/>
    <m/>
    <m/>
    <m/>
    <m/>
    <m/>
    <m/>
    <m/>
    <m/>
    <m/>
    <m/>
    <m/>
    <m/>
  </r>
  <r>
    <x v="3545"/>
    <x v="5"/>
    <x v="2966"/>
    <s v="霧立小平線"/>
    <n v="1985"/>
    <n v="70"/>
    <n v="2016"/>
    <s v="Ⅰ"/>
    <n v="2020"/>
    <s v="Ⅰ"/>
    <n v="2020"/>
    <s v="Ⅰ"/>
    <x v="1"/>
    <x v="0"/>
    <m/>
    <m/>
    <n v="2025"/>
    <s v=""/>
    <s v=""/>
    <s v="修繕"/>
    <m/>
    <s v=""/>
    <s v=""/>
    <m/>
    <m/>
    <m/>
    <m/>
    <m/>
    <m/>
    <m/>
    <m/>
    <m/>
    <m/>
    <m/>
    <m/>
    <m/>
    <m/>
    <m/>
    <m/>
    <m/>
    <m/>
    <m/>
    <m/>
    <m/>
    <m/>
    <m/>
    <m/>
    <s v=""/>
    <s v=""/>
    <m/>
    <s v=""/>
    <m/>
    <s v=""/>
    <m/>
    <m/>
    <m/>
    <m/>
    <m/>
    <m/>
    <m/>
    <m/>
    <m/>
    <m/>
    <m/>
    <m/>
    <m/>
    <m/>
    <m/>
  </r>
  <r>
    <x v="3546"/>
    <x v="5"/>
    <x v="700"/>
    <s v="霧立小平線"/>
    <n v="1965"/>
    <n v="36.9"/>
    <n v="2016"/>
    <s v="Ⅱ"/>
    <n v="2020"/>
    <s v="Ⅱ"/>
    <n v="2020"/>
    <s v="Ⅱ"/>
    <x v="1"/>
    <x v="2"/>
    <m/>
    <m/>
    <n v="2025"/>
    <s v="修繕"/>
    <s v="修繕"/>
    <s v="修繕"/>
    <s v="修繕"/>
    <n v="2023"/>
    <n v="2025"/>
    <m/>
    <m/>
    <m/>
    <m/>
    <m/>
    <m/>
    <m/>
    <m/>
    <m/>
    <m/>
    <m/>
    <m/>
    <m/>
    <m/>
    <m/>
    <m/>
    <m/>
    <m/>
    <m/>
    <m/>
    <m/>
    <m/>
    <m/>
    <m/>
    <m/>
    <s v=""/>
    <m/>
    <s v=""/>
    <m/>
    <s v=""/>
    <s v="修繕"/>
    <n v="2023"/>
    <n v="2024"/>
    <m/>
    <m/>
    <m/>
    <m/>
    <m/>
    <s v="修繕"/>
    <n v="2024"/>
    <n v="2025"/>
    <s v="修繕"/>
    <n v="2023"/>
    <n v="2025"/>
    <n v="65"/>
  </r>
  <r>
    <x v="3547"/>
    <x v="5"/>
    <x v="2967"/>
    <s v="霧立小平線"/>
    <n v="2007"/>
    <n v="28"/>
    <n v="2016"/>
    <s v="Ⅰ"/>
    <n v="2020"/>
    <s v="Ⅰ"/>
    <n v="2020"/>
    <s v="Ⅰ"/>
    <x v="1"/>
    <x v="0"/>
    <m/>
    <m/>
    <n v="2025"/>
    <s v=""/>
    <s v=""/>
    <s v="修繕"/>
    <m/>
    <s v=""/>
    <s v=""/>
    <m/>
    <m/>
    <m/>
    <m/>
    <m/>
    <m/>
    <m/>
    <m/>
    <m/>
    <m/>
    <m/>
    <m/>
    <m/>
    <m/>
    <m/>
    <m/>
    <m/>
    <m/>
    <m/>
    <m/>
    <m/>
    <m/>
    <m/>
    <m/>
    <s v=""/>
    <s v=""/>
    <m/>
    <s v=""/>
    <m/>
    <s v=""/>
    <m/>
    <m/>
    <m/>
    <m/>
    <m/>
    <m/>
    <m/>
    <m/>
    <m/>
    <m/>
    <m/>
    <m/>
    <m/>
    <m/>
    <m/>
  </r>
  <r>
    <x v="3548"/>
    <x v="5"/>
    <x v="2968"/>
    <s v="霧立小平線"/>
    <n v="1970"/>
    <n v="75"/>
    <n v="2017"/>
    <s v="Ⅰ"/>
    <n v="2020"/>
    <s v="Ⅲ"/>
    <n v="2020"/>
    <s v="Ⅲ"/>
    <x v="1"/>
    <x v="1"/>
    <m/>
    <m/>
    <n v="2025"/>
    <s v="修繕"/>
    <s v="修繕"/>
    <s v="修繕"/>
    <s v="修繕"/>
    <n v="2021"/>
    <n v="2026"/>
    <s v="補助"/>
    <n v="20"/>
    <s v="補助"/>
    <n v="4.8499999999999996"/>
    <m/>
    <m/>
    <m/>
    <m/>
    <m/>
    <m/>
    <s v="補助"/>
    <n v="20"/>
    <s v="補助"/>
    <n v="4.8499999999999996"/>
    <s v="補助"/>
    <n v="15"/>
    <s v="補助"/>
    <n v="4.8"/>
    <m/>
    <m/>
    <m/>
    <m/>
    <m/>
    <m/>
    <s v="修繕"/>
    <s v="支承補修、伸縮装置取替、地覆断面復旧、桁塗装塗替（ＰＣＢ）"/>
    <n v="2022"/>
    <n v="2022.06"/>
    <m/>
    <s v=""/>
    <s v="修繕"/>
    <n v="2021"/>
    <n v="2024"/>
    <s v="修繕"/>
    <n v="2021"/>
    <n v="2024"/>
    <s v="修繕"/>
    <n v="4.8"/>
    <s v="修繕"/>
    <n v="2021"/>
    <n v="2026"/>
    <s v="修繕"/>
    <n v="2021"/>
    <n v="2026"/>
    <n v="390"/>
  </r>
  <r>
    <x v="3549"/>
    <x v="5"/>
    <x v="2969"/>
    <s v="霧立小平線"/>
    <n v="1971"/>
    <n v="50"/>
    <n v="2017"/>
    <s v="Ⅱ"/>
    <n v="2020"/>
    <s v="Ⅱ"/>
    <n v="2020"/>
    <s v="Ⅱ"/>
    <x v="1"/>
    <x v="2"/>
    <m/>
    <m/>
    <n v="2025"/>
    <s v=""/>
    <s v=""/>
    <s v="修繕"/>
    <m/>
    <s v=""/>
    <s v=""/>
    <m/>
    <m/>
    <m/>
    <m/>
    <m/>
    <m/>
    <m/>
    <m/>
    <m/>
    <m/>
    <m/>
    <m/>
    <m/>
    <m/>
    <m/>
    <m/>
    <m/>
    <m/>
    <m/>
    <m/>
    <m/>
    <m/>
    <m/>
    <m/>
    <m/>
    <s v=""/>
    <m/>
    <s v=""/>
    <m/>
    <s v=""/>
    <m/>
    <m/>
    <m/>
    <m/>
    <m/>
    <m/>
    <m/>
    <m/>
    <m/>
    <m/>
    <m/>
    <m/>
    <m/>
    <m/>
    <s v=""/>
  </r>
  <r>
    <x v="3550"/>
    <x v="5"/>
    <x v="1903"/>
    <s v="霧立小平線"/>
    <n v="2014"/>
    <n v="47.1"/>
    <n v="2017"/>
    <s v="Ⅰ"/>
    <n v="2020"/>
    <s v="Ⅰ"/>
    <n v="2020"/>
    <s v="Ⅰ"/>
    <x v="1"/>
    <x v="0"/>
    <m/>
    <m/>
    <n v="2025"/>
    <s v=""/>
    <s v=""/>
    <s v="修繕"/>
    <m/>
    <s v=""/>
    <s v=""/>
    <m/>
    <m/>
    <m/>
    <m/>
    <m/>
    <m/>
    <m/>
    <m/>
    <m/>
    <m/>
    <m/>
    <m/>
    <m/>
    <m/>
    <m/>
    <m/>
    <m/>
    <m/>
    <m/>
    <m/>
    <m/>
    <m/>
    <m/>
    <m/>
    <s v=""/>
    <s v=""/>
    <m/>
    <s v=""/>
    <m/>
    <s v=""/>
    <m/>
    <m/>
    <m/>
    <m/>
    <m/>
    <m/>
    <m/>
    <m/>
    <m/>
    <m/>
    <m/>
    <m/>
    <m/>
    <m/>
    <m/>
  </r>
  <r>
    <x v="3551"/>
    <x v="5"/>
    <x v="2387"/>
    <s v="上羽幌羽幌停車場線"/>
    <n v="1973"/>
    <n v="8"/>
    <n v="2016"/>
    <s v="Ⅱ"/>
    <n v="2020"/>
    <s v="Ⅱ"/>
    <n v="2020"/>
    <s v="Ⅱ"/>
    <x v="1"/>
    <x v="2"/>
    <m/>
    <m/>
    <n v="2025"/>
    <s v=""/>
    <s v=""/>
    <s v="修繕"/>
    <m/>
    <s v=""/>
    <s v=""/>
    <m/>
    <m/>
    <m/>
    <m/>
    <m/>
    <m/>
    <m/>
    <m/>
    <m/>
    <m/>
    <m/>
    <m/>
    <m/>
    <m/>
    <m/>
    <m/>
    <m/>
    <m/>
    <m/>
    <m/>
    <m/>
    <m/>
    <m/>
    <m/>
    <m/>
    <s v=""/>
    <m/>
    <s v=""/>
    <m/>
    <s v=""/>
    <m/>
    <m/>
    <m/>
    <m/>
    <m/>
    <m/>
    <m/>
    <m/>
    <m/>
    <m/>
    <m/>
    <m/>
    <m/>
    <m/>
    <s v=""/>
  </r>
  <r>
    <x v="3552"/>
    <x v="5"/>
    <x v="2970"/>
    <s v="上羽幌羽幌停車場線"/>
    <n v="1963"/>
    <n v="20"/>
    <n v="2016"/>
    <s v="Ⅱ"/>
    <n v="2020"/>
    <s v="Ⅱ"/>
    <n v="2020"/>
    <s v="Ⅱ"/>
    <x v="1"/>
    <x v="2"/>
    <m/>
    <m/>
    <n v="2025"/>
    <s v=""/>
    <s v=""/>
    <s v="修繕"/>
    <m/>
    <s v=""/>
    <s v=""/>
    <m/>
    <m/>
    <m/>
    <m/>
    <m/>
    <m/>
    <m/>
    <m/>
    <m/>
    <m/>
    <m/>
    <m/>
    <m/>
    <m/>
    <m/>
    <m/>
    <m/>
    <m/>
    <m/>
    <m/>
    <m/>
    <m/>
    <m/>
    <m/>
    <m/>
    <s v=""/>
    <m/>
    <s v=""/>
    <m/>
    <s v=""/>
    <m/>
    <m/>
    <m/>
    <m/>
    <m/>
    <m/>
    <m/>
    <m/>
    <m/>
    <m/>
    <m/>
    <m/>
    <m/>
    <m/>
    <s v=""/>
  </r>
  <r>
    <x v="3553"/>
    <x v="5"/>
    <x v="312"/>
    <s v="上羽幌羽幌停車場線"/>
    <n v="1960"/>
    <n v="80"/>
    <n v="2016"/>
    <s v="Ⅱ"/>
    <n v="2020"/>
    <s v="Ⅲ"/>
    <n v="2020"/>
    <s v="Ⅲ"/>
    <x v="1"/>
    <x v="1"/>
    <m/>
    <m/>
    <n v="2025"/>
    <s v="修繕"/>
    <s v="修繕"/>
    <s v="修繕"/>
    <s v="修繕"/>
    <n v="2021"/>
    <n v="2024"/>
    <s v="補助"/>
    <n v="10"/>
    <s v="補助"/>
    <n v="4.8499999999999996"/>
    <m/>
    <m/>
    <m/>
    <m/>
    <m/>
    <m/>
    <s v="補助"/>
    <n v="10"/>
    <s v="補助"/>
    <n v="4.8499999999999996"/>
    <s v="補助"/>
    <n v="86"/>
    <s v="補助"/>
    <n v="40"/>
    <s v="修繕"/>
    <s v="地覆補修、防護柵取替、伸縮取替、橋面防水、床版補修、護岸工"/>
    <m/>
    <m/>
    <m/>
    <m/>
    <s v="修繕"/>
    <s v="地覆補修、防護柵取替、伸縮取替、橋面防水、床版補修、護岸工"/>
    <n v="2022"/>
    <n v="2022.06"/>
    <m/>
    <s v=""/>
    <s v="修繕"/>
    <n v="2021"/>
    <n v="2023"/>
    <s v="修繕"/>
    <n v="2021"/>
    <n v="2023"/>
    <s v="修繕"/>
    <n v="40"/>
    <s v="修繕"/>
    <n v="2021"/>
    <n v="2024"/>
    <s v="修繕"/>
    <n v="2021"/>
    <n v="2024"/>
    <n v="158.928"/>
  </r>
  <r>
    <x v="3554"/>
    <x v="5"/>
    <x v="2971"/>
    <s v="上羽幌羽幌停車場線"/>
    <n v="1977"/>
    <n v="10"/>
    <n v="2016"/>
    <s v="Ⅲ"/>
    <n v="2020"/>
    <s v="Ⅲ"/>
    <n v="2020"/>
    <s v="Ⅲ"/>
    <x v="1"/>
    <x v="1"/>
    <m/>
    <m/>
    <n v="2025"/>
    <s v="修繕"/>
    <s v="修繕"/>
    <s v="修繕"/>
    <s v="修繕"/>
    <n v="2020"/>
    <n v="2021"/>
    <m/>
    <m/>
    <m/>
    <m/>
    <m/>
    <m/>
    <s v="補助"/>
    <n v="25"/>
    <s v="補助"/>
    <n v="11"/>
    <m/>
    <m/>
    <m/>
    <m/>
    <m/>
    <m/>
    <s v=""/>
    <m/>
    <s v="修繕"/>
    <s v="上下部ひび割れ補修、伸縮取替、橋面防水、地覆断面補修"/>
    <n v="2017"/>
    <s v="2017.04"/>
    <n v="2021"/>
    <s v="2022.01"/>
    <s v="修繕"/>
    <s v="ひび割れ補修、伸縮装置取替等"/>
    <n v="2020"/>
    <n v="2020.07"/>
    <n v="2021"/>
    <n v="2022.01"/>
    <m/>
    <m/>
    <m/>
    <m/>
    <m/>
    <m/>
    <m/>
    <m/>
    <m/>
    <m/>
    <m/>
    <m/>
    <m/>
    <m/>
    <n v="36"/>
  </r>
  <r>
    <x v="3555"/>
    <x v="5"/>
    <x v="2694"/>
    <s v="上羽幌羽幌停車場線"/>
    <n v="2005"/>
    <n v="67.3"/>
    <n v="2016"/>
    <s v="Ⅰ"/>
    <n v="2020"/>
    <s v="Ⅰ"/>
    <n v="2020"/>
    <s v="Ⅰ"/>
    <x v="1"/>
    <x v="0"/>
    <m/>
    <m/>
    <n v="2025"/>
    <s v=""/>
    <s v=""/>
    <s v="修繕"/>
    <m/>
    <s v=""/>
    <s v=""/>
    <m/>
    <m/>
    <m/>
    <m/>
    <m/>
    <m/>
    <m/>
    <m/>
    <m/>
    <m/>
    <m/>
    <m/>
    <m/>
    <m/>
    <m/>
    <m/>
    <m/>
    <m/>
    <m/>
    <m/>
    <m/>
    <m/>
    <m/>
    <m/>
    <s v=""/>
    <s v=""/>
    <m/>
    <s v=""/>
    <m/>
    <s v=""/>
    <m/>
    <m/>
    <m/>
    <m/>
    <m/>
    <m/>
    <m/>
    <m/>
    <m/>
    <m/>
    <m/>
    <m/>
    <m/>
    <m/>
    <m/>
  </r>
  <r>
    <x v="3556"/>
    <x v="5"/>
    <x v="2972"/>
    <s v="上羽幌羽幌停車場線"/>
    <n v="1991"/>
    <n v="83"/>
    <n v="2016"/>
    <s v="Ⅰ"/>
    <n v="2020"/>
    <s v="Ⅰ"/>
    <n v="2020"/>
    <s v="Ⅰ"/>
    <x v="1"/>
    <x v="0"/>
    <m/>
    <m/>
    <n v="2025"/>
    <s v=""/>
    <s v=""/>
    <s v="修繕"/>
    <m/>
    <s v=""/>
    <s v=""/>
    <m/>
    <m/>
    <m/>
    <m/>
    <m/>
    <m/>
    <m/>
    <m/>
    <m/>
    <m/>
    <m/>
    <m/>
    <m/>
    <m/>
    <m/>
    <m/>
    <m/>
    <m/>
    <m/>
    <m/>
    <m/>
    <m/>
    <m/>
    <m/>
    <s v=""/>
    <s v=""/>
    <m/>
    <s v=""/>
    <m/>
    <s v=""/>
    <m/>
    <m/>
    <m/>
    <m/>
    <m/>
    <m/>
    <m/>
    <m/>
    <m/>
    <m/>
    <m/>
    <m/>
    <m/>
    <m/>
    <m/>
  </r>
  <r>
    <x v="3557"/>
    <x v="5"/>
    <x v="2407"/>
    <s v="上羽幌羽幌停車場線"/>
    <n v="2003"/>
    <n v="17.7"/>
    <n v="2016"/>
    <s v="Ⅰ"/>
    <n v="2020"/>
    <s v="Ⅰ"/>
    <n v="2020"/>
    <s v="Ⅰ"/>
    <x v="1"/>
    <x v="0"/>
    <m/>
    <m/>
    <n v="2025"/>
    <s v=""/>
    <s v=""/>
    <s v="修繕"/>
    <m/>
    <s v=""/>
    <s v=""/>
    <m/>
    <m/>
    <m/>
    <m/>
    <m/>
    <m/>
    <m/>
    <m/>
    <m/>
    <m/>
    <m/>
    <m/>
    <m/>
    <m/>
    <m/>
    <m/>
    <m/>
    <m/>
    <m/>
    <m/>
    <m/>
    <m/>
    <m/>
    <m/>
    <s v=""/>
    <s v=""/>
    <m/>
    <s v=""/>
    <m/>
    <s v=""/>
    <m/>
    <m/>
    <m/>
    <m/>
    <m/>
    <m/>
    <m/>
    <m/>
    <m/>
    <m/>
    <m/>
    <m/>
    <m/>
    <m/>
    <m/>
  </r>
  <r>
    <x v="3558"/>
    <x v="5"/>
    <x v="897"/>
    <s v="上羽幌羽幌停車場線"/>
    <n v="1962"/>
    <n v="4"/>
    <n v="2015"/>
    <s v="Ⅱ"/>
    <n v="2019"/>
    <s v="Ⅱ"/>
    <n v="2019"/>
    <s v="Ⅱ"/>
    <x v="0"/>
    <x v="2"/>
    <m/>
    <m/>
    <n v="2024"/>
    <s v=""/>
    <s v=""/>
    <s v="修繕"/>
    <m/>
    <s v=""/>
    <s v=""/>
    <m/>
    <m/>
    <m/>
    <m/>
    <m/>
    <m/>
    <m/>
    <m/>
    <m/>
    <m/>
    <m/>
    <m/>
    <m/>
    <m/>
    <m/>
    <m/>
    <m/>
    <m/>
    <m/>
    <m/>
    <m/>
    <m/>
    <m/>
    <m/>
    <m/>
    <s v=""/>
    <m/>
    <s v=""/>
    <m/>
    <s v=""/>
    <m/>
    <m/>
    <m/>
    <m/>
    <m/>
    <m/>
    <m/>
    <m/>
    <m/>
    <m/>
    <m/>
    <m/>
    <m/>
    <m/>
    <s v=""/>
  </r>
  <r>
    <x v="3559"/>
    <x v="5"/>
    <x v="2973"/>
    <s v="上羽幌羽幌停車場線"/>
    <n v="1962"/>
    <n v="6"/>
    <n v="2015"/>
    <s v="Ⅱ"/>
    <n v="2019"/>
    <s v="Ⅱ"/>
    <n v="2019"/>
    <s v="Ⅱ"/>
    <x v="0"/>
    <x v="2"/>
    <m/>
    <m/>
    <n v="2024"/>
    <s v=""/>
    <s v=""/>
    <s v="修繕"/>
    <m/>
    <s v=""/>
    <s v=""/>
    <m/>
    <m/>
    <m/>
    <m/>
    <m/>
    <m/>
    <m/>
    <m/>
    <m/>
    <m/>
    <m/>
    <m/>
    <m/>
    <m/>
    <m/>
    <m/>
    <m/>
    <m/>
    <m/>
    <m/>
    <m/>
    <m/>
    <m/>
    <m/>
    <m/>
    <s v=""/>
    <m/>
    <s v=""/>
    <m/>
    <s v=""/>
    <m/>
    <m/>
    <m/>
    <m/>
    <m/>
    <m/>
    <m/>
    <m/>
    <m/>
    <m/>
    <m/>
    <m/>
    <m/>
    <m/>
    <s v=""/>
  </r>
  <r>
    <x v="3560"/>
    <x v="5"/>
    <x v="2974"/>
    <s v="上羽幌羽幌停車場線"/>
    <n v="1960"/>
    <n v="70"/>
    <n v="2016"/>
    <s v="Ⅲ"/>
    <n v="2021"/>
    <s v="Ⅲ"/>
    <n v="2021"/>
    <s v="Ⅲ"/>
    <x v="5"/>
    <x v="1"/>
    <m/>
    <m/>
    <n v="2026"/>
    <s v="修繕"/>
    <s v="修繕"/>
    <s v="修繕"/>
    <s v="修繕"/>
    <n v="2015"/>
    <n v="2023"/>
    <s v="補助"/>
    <n v="55"/>
    <s v="補助"/>
    <n v="4.24"/>
    <s v="補助"/>
    <n v="15"/>
    <m/>
    <m/>
    <s v="補助"/>
    <n v="90"/>
    <s v="補助"/>
    <n v="55"/>
    <s v="補助"/>
    <n v="1.94"/>
    <s v="補助"/>
    <n v="55"/>
    <s v="補助"/>
    <n v="4.8"/>
    <s v="修繕"/>
    <s v="上下部断面補修、伸縮取替、橋面防水、防護柵取替、地覆断面補修、護岸"/>
    <n v="2017"/>
    <s v="2017.04"/>
    <m/>
    <m/>
    <s v="修繕"/>
    <s v="地覆補修、防護柵取替、橋面防水、床版補修、護岸工"/>
    <n v="2015"/>
    <n v="2015.11"/>
    <m/>
    <s v=""/>
    <s v="修繕"/>
    <n v="2015"/>
    <n v="2023"/>
    <s v="修繕"/>
    <n v="2015"/>
    <n v="2023"/>
    <s v="修繕"/>
    <n v="4.8"/>
    <m/>
    <m/>
    <m/>
    <m/>
    <m/>
    <m/>
    <n v="319"/>
  </r>
  <r>
    <x v="3561"/>
    <x v="5"/>
    <x v="2169"/>
    <s v="上羽幌羽幌停車場線"/>
    <n v="1975"/>
    <n v="9"/>
    <n v="2016"/>
    <s v="Ⅱ"/>
    <n v="2020"/>
    <s v="Ⅱ"/>
    <n v="2020"/>
    <s v="Ⅱ"/>
    <x v="1"/>
    <x v="2"/>
    <m/>
    <m/>
    <n v="2025"/>
    <s v=""/>
    <s v=""/>
    <s v="修繕"/>
    <m/>
    <s v=""/>
    <s v=""/>
    <m/>
    <m/>
    <m/>
    <m/>
    <m/>
    <m/>
    <m/>
    <m/>
    <m/>
    <m/>
    <m/>
    <m/>
    <m/>
    <m/>
    <m/>
    <m/>
    <m/>
    <m/>
    <m/>
    <m/>
    <m/>
    <m/>
    <m/>
    <m/>
    <m/>
    <s v=""/>
    <m/>
    <s v=""/>
    <m/>
    <s v=""/>
    <m/>
    <m/>
    <m/>
    <m/>
    <m/>
    <m/>
    <m/>
    <m/>
    <m/>
    <m/>
    <m/>
    <m/>
    <m/>
    <m/>
    <s v=""/>
  </r>
  <r>
    <x v="3562"/>
    <x v="5"/>
    <x v="2975"/>
    <s v="上羽幌羽幌停車場線"/>
    <n v="1989"/>
    <n v="38.799999999999997"/>
    <n v="2016"/>
    <s v="Ⅰ"/>
    <n v="2020"/>
    <s v="Ⅰ"/>
    <n v="2020"/>
    <s v="Ⅰ"/>
    <x v="1"/>
    <x v="0"/>
    <m/>
    <m/>
    <n v="2025"/>
    <s v=""/>
    <s v=""/>
    <s v="修繕"/>
    <m/>
    <s v=""/>
    <s v=""/>
    <m/>
    <m/>
    <m/>
    <m/>
    <m/>
    <m/>
    <m/>
    <m/>
    <m/>
    <m/>
    <m/>
    <m/>
    <m/>
    <m/>
    <m/>
    <m/>
    <m/>
    <m/>
    <m/>
    <m/>
    <m/>
    <m/>
    <m/>
    <m/>
    <s v=""/>
    <s v=""/>
    <m/>
    <s v=""/>
    <m/>
    <s v=""/>
    <m/>
    <m/>
    <m/>
    <m/>
    <m/>
    <m/>
    <m/>
    <m/>
    <m/>
    <m/>
    <m/>
    <m/>
    <m/>
    <m/>
    <m/>
  </r>
  <r>
    <x v="3563"/>
    <x v="5"/>
    <x v="1615"/>
    <s v="上羽幌羽幌停車場線"/>
    <n v="1959"/>
    <n v="60"/>
    <n v="2016"/>
    <s v="Ⅲ"/>
    <n v="2021"/>
    <s v="Ⅱ"/>
    <n v="2021"/>
    <s v="Ⅱ"/>
    <x v="5"/>
    <x v="2"/>
    <m/>
    <m/>
    <n v="2026"/>
    <s v="修繕"/>
    <s v="修繕"/>
    <s v="修繕"/>
    <s v="修繕"/>
    <n v="2017"/>
    <n v="2021"/>
    <m/>
    <m/>
    <m/>
    <m/>
    <s v="補助"/>
    <n v="25"/>
    <s v="補助"/>
    <n v="25"/>
    <s v="補助"/>
    <n v="6"/>
    <m/>
    <m/>
    <m/>
    <m/>
    <m/>
    <m/>
    <s v=""/>
    <m/>
    <s v="修繕"/>
    <s v="上下部断面補修、支承モルタル打替え、伸縮取替、防護柵部分取替"/>
    <n v="2017"/>
    <s v="2017.04"/>
    <n v="2021"/>
    <s v="2022.01"/>
    <m/>
    <s v=""/>
    <m/>
    <s v=""/>
    <m/>
    <s v=""/>
    <m/>
    <m/>
    <m/>
    <m/>
    <m/>
    <m/>
    <m/>
    <m/>
    <m/>
    <m/>
    <m/>
    <m/>
    <m/>
    <m/>
    <n v="41"/>
  </r>
  <r>
    <x v="3564"/>
    <x v="5"/>
    <x v="93"/>
    <s v="平羽幌線"/>
    <n v="1975"/>
    <n v="108"/>
    <n v="2016"/>
    <s v="Ⅲ"/>
    <n v="2021"/>
    <s v="Ⅰ"/>
    <n v="2021"/>
    <s v="Ⅰ"/>
    <x v="5"/>
    <x v="0"/>
    <m/>
    <m/>
    <n v="2026"/>
    <s v=""/>
    <s v=""/>
    <s v="修繕"/>
    <m/>
    <s v=""/>
    <s v=""/>
    <m/>
    <m/>
    <m/>
    <m/>
    <s v="補助"/>
    <n v="75"/>
    <m/>
    <m/>
    <s v="補助"/>
    <n v="31"/>
    <m/>
    <m/>
    <m/>
    <m/>
    <m/>
    <m/>
    <s v=""/>
    <m/>
    <m/>
    <s v="下部断面修復、伸縮取替、防護柵取替"/>
    <m/>
    <s v="2017.04"/>
    <m/>
    <s v="2021.07"/>
    <s v=""/>
    <s v=""/>
    <m/>
    <s v=""/>
    <m/>
    <s v=""/>
    <m/>
    <m/>
    <m/>
    <m/>
    <m/>
    <m/>
    <m/>
    <m/>
    <m/>
    <m/>
    <m/>
    <m/>
    <m/>
    <m/>
    <m/>
  </r>
  <r>
    <x v="3565"/>
    <x v="5"/>
    <x v="310"/>
    <s v="平羽幌線"/>
    <n v="1978"/>
    <n v="6"/>
    <n v="2016"/>
    <s v="Ⅰ"/>
    <n v="2020"/>
    <s v="Ⅰ"/>
    <n v="2020"/>
    <s v="Ⅰ"/>
    <x v="1"/>
    <x v="0"/>
    <m/>
    <m/>
    <n v="2025"/>
    <s v=""/>
    <s v=""/>
    <s v="修繕"/>
    <m/>
    <s v=""/>
    <s v=""/>
    <m/>
    <m/>
    <m/>
    <m/>
    <m/>
    <m/>
    <m/>
    <m/>
    <m/>
    <m/>
    <m/>
    <m/>
    <m/>
    <m/>
    <m/>
    <m/>
    <m/>
    <m/>
    <m/>
    <m/>
    <m/>
    <m/>
    <m/>
    <m/>
    <s v=""/>
    <s v=""/>
    <m/>
    <s v=""/>
    <m/>
    <s v=""/>
    <m/>
    <m/>
    <m/>
    <m/>
    <m/>
    <m/>
    <m/>
    <m/>
    <m/>
    <m/>
    <m/>
    <m/>
    <m/>
    <m/>
    <m/>
  </r>
  <r>
    <x v="3566"/>
    <x v="5"/>
    <x v="2976"/>
    <s v="平羽幌線"/>
    <n v="1982"/>
    <n v="173.4"/>
    <n v="2016"/>
    <s v="Ⅰ"/>
    <n v="2020"/>
    <s v="Ⅰ"/>
    <n v="2020"/>
    <s v="Ⅰ"/>
    <x v="1"/>
    <x v="0"/>
    <m/>
    <m/>
    <n v="2025"/>
    <s v=""/>
    <s v=""/>
    <s v="修繕"/>
    <m/>
    <s v=""/>
    <s v=""/>
    <m/>
    <m/>
    <m/>
    <m/>
    <m/>
    <m/>
    <m/>
    <m/>
    <m/>
    <m/>
    <m/>
    <m/>
    <m/>
    <m/>
    <m/>
    <m/>
    <s v=""/>
    <m/>
    <m/>
    <m/>
    <m/>
    <m/>
    <m/>
    <m/>
    <s v=""/>
    <s v=""/>
    <m/>
    <s v=""/>
    <m/>
    <s v=""/>
    <m/>
    <m/>
    <m/>
    <m/>
    <m/>
    <m/>
    <m/>
    <m/>
    <m/>
    <m/>
    <m/>
    <m/>
    <m/>
    <m/>
    <m/>
  </r>
  <r>
    <x v="3567"/>
    <x v="5"/>
    <x v="2977"/>
    <s v="平羽幌線"/>
    <n v="1973"/>
    <n v="33"/>
    <n v="2016"/>
    <s v="Ⅲ"/>
    <n v="2021"/>
    <s v="Ⅲ"/>
    <n v="2021"/>
    <s v="Ⅲ"/>
    <x v="5"/>
    <x v="1"/>
    <m/>
    <m/>
    <n v="2026"/>
    <s v="修繕"/>
    <s v="修繕"/>
    <s v="修繕"/>
    <s v="修繕"/>
    <n v="2016"/>
    <n v="2020"/>
    <m/>
    <m/>
    <m/>
    <m/>
    <s v="補助"/>
    <n v="65"/>
    <m/>
    <m/>
    <m/>
    <m/>
    <m/>
    <m/>
    <m/>
    <m/>
    <s v="補助"/>
    <n v="80"/>
    <s v="補助"/>
    <n v="9.6"/>
    <s v="修繕"/>
    <s v="桁塗装、上部断面修復、支承補修、防護柵取替"/>
    <n v="2017"/>
    <s v="2017.04"/>
    <n v="2020"/>
    <s v="2020.12"/>
    <s v="修繕"/>
    <s v="地覆補修、防護柵取替、橋面防水、床版補修、桁塗装塗替"/>
    <n v="2016"/>
    <n v="2017.01"/>
    <m/>
    <s v=""/>
    <s v="修繕"/>
    <n v="2020"/>
    <n v="2023"/>
    <s v="修繕"/>
    <n v="2020"/>
    <n v="2023"/>
    <s v="修繕"/>
    <n v="9.6"/>
    <m/>
    <m/>
    <m/>
    <m/>
    <m/>
    <m/>
    <n v="136"/>
  </r>
  <r>
    <x v="3568"/>
    <x v="5"/>
    <x v="2978"/>
    <s v="樽真布幌糠線"/>
    <n v="1987"/>
    <n v="5"/>
    <n v="2016"/>
    <s v="Ⅰ"/>
    <n v="2021"/>
    <s v="Ⅰ"/>
    <n v="2021"/>
    <s v="Ⅰ"/>
    <x v="5"/>
    <x v="0"/>
    <m/>
    <m/>
    <n v="2026"/>
    <s v=""/>
    <s v=""/>
    <s v="修繕"/>
    <m/>
    <s v=""/>
    <s v=""/>
    <m/>
    <m/>
    <m/>
    <m/>
    <m/>
    <m/>
    <m/>
    <m/>
    <m/>
    <m/>
    <m/>
    <m/>
    <m/>
    <m/>
    <m/>
    <m/>
    <m/>
    <m/>
    <m/>
    <m/>
    <m/>
    <m/>
    <m/>
    <m/>
    <s v=""/>
    <s v=""/>
    <m/>
    <s v=""/>
    <m/>
    <s v=""/>
    <m/>
    <m/>
    <m/>
    <m/>
    <m/>
    <m/>
    <m/>
    <m/>
    <m/>
    <m/>
    <m/>
    <m/>
    <m/>
    <m/>
    <m/>
  </r>
  <r>
    <x v="3569"/>
    <x v="5"/>
    <x v="2979"/>
    <s v="樽真布幌糠線"/>
    <n v="1986"/>
    <n v="24.6"/>
    <n v="2018"/>
    <s v="Ⅰ"/>
    <n v="2021"/>
    <s v="Ⅱ"/>
    <n v="2021"/>
    <s v="Ⅱ"/>
    <x v="5"/>
    <x v="2"/>
    <m/>
    <m/>
    <n v="2026"/>
    <s v=""/>
    <s v=""/>
    <s v="修繕"/>
    <m/>
    <s v=""/>
    <s v=""/>
    <m/>
    <m/>
    <m/>
    <m/>
    <m/>
    <m/>
    <m/>
    <m/>
    <m/>
    <m/>
    <m/>
    <m/>
    <m/>
    <m/>
    <m/>
    <m/>
    <m/>
    <m/>
    <m/>
    <m/>
    <m/>
    <m/>
    <m/>
    <m/>
    <m/>
    <s v=""/>
    <m/>
    <s v=""/>
    <m/>
    <s v=""/>
    <m/>
    <m/>
    <m/>
    <m/>
    <m/>
    <m/>
    <m/>
    <m/>
    <m/>
    <m/>
    <m/>
    <m/>
    <m/>
    <m/>
    <s v=""/>
  </r>
  <r>
    <x v="3570"/>
    <x v="5"/>
    <x v="2980"/>
    <s v="樽真布幌糠線"/>
    <n v="1997"/>
    <n v="38.1"/>
    <n v="2018"/>
    <s v="Ⅰ"/>
    <n v="2021"/>
    <s v="Ⅱ"/>
    <n v="2021"/>
    <s v="Ⅱ"/>
    <x v="5"/>
    <x v="2"/>
    <m/>
    <m/>
    <n v="2026"/>
    <s v=""/>
    <s v=""/>
    <s v="修繕"/>
    <m/>
    <s v=""/>
    <s v=""/>
    <m/>
    <m/>
    <m/>
    <m/>
    <m/>
    <m/>
    <m/>
    <m/>
    <m/>
    <m/>
    <m/>
    <m/>
    <m/>
    <m/>
    <m/>
    <m/>
    <m/>
    <m/>
    <m/>
    <m/>
    <m/>
    <m/>
    <m/>
    <m/>
    <m/>
    <s v=""/>
    <m/>
    <s v=""/>
    <m/>
    <s v=""/>
    <m/>
    <m/>
    <m/>
    <m/>
    <m/>
    <m/>
    <m/>
    <m/>
    <m/>
    <m/>
    <m/>
    <m/>
    <m/>
    <m/>
    <s v=""/>
  </r>
  <r>
    <x v="3571"/>
    <x v="5"/>
    <x v="2981"/>
    <s v="丸松線"/>
    <n v="1977"/>
    <n v="13.6"/>
    <n v="2016"/>
    <s v="Ⅱ"/>
    <n v="2020"/>
    <s v="Ⅱ"/>
    <n v="2020"/>
    <s v="Ⅱ"/>
    <x v="1"/>
    <x v="2"/>
    <m/>
    <m/>
    <n v="2025"/>
    <s v=""/>
    <s v=""/>
    <s v="修繕"/>
    <m/>
    <s v=""/>
    <s v=""/>
    <m/>
    <m/>
    <m/>
    <m/>
    <m/>
    <m/>
    <m/>
    <m/>
    <m/>
    <m/>
    <m/>
    <m/>
    <m/>
    <m/>
    <m/>
    <m/>
    <m/>
    <m/>
    <m/>
    <m/>
    <m/>
    <m/>
    <m/>
    <m/>
    <m/>
    <s v=""/>
    <m/>
    <s v=""/>
    <m/>
    <s v=""/>
    <m/>
    <m/>
    <m/>
    <m/>
    <m/>
    <m/>
    <m/>
    <m/>
    <m/>
    <m/>
    <m/>
    <m/>
    <m/>
    <m/>
    <s v=""/>
  </r>
  <r>
    <x v="3572"/>
    <x v="5"/>
    <x v="2982"/>
    <s v="田代港町線"/>
    <n v="1984"/>
    <n v="13"/>
    <n v="2018"/>
    <s v="Ⅰ"/>
    <n v="2018"/>
    <s v="Ⅰ"/>
    <n v="2018"/>
    <s v="Ⅰ"/>
    <x v="6"/>
    <x v="0"/>
    <m/>
    <m/>
    <n v="2023"/>
    <s v=""/>
    <s v=""/>
    <s v="修繕"/>
    <m/>
    <s v=""/>
    <s v=""/>
    <m/>
    <m/>
    <m/>
    <m/>
    <m/>
    <m/>
    <m/>
    <m/>
    <m/>
    <m/>
    <m/>
    <m/>
    <m/>
    <m/>
    <m/>
    <m/>
    <m/>
    <m/>
    <m/>
    <m/>
    <m/>
    <m/>
    <m/>
    <m/>
    <s v=""/>
    <s v=""/>
    <m/>
    <s v=""/>
    <m/>
    <s v=""/>
    <m/>
    <m/>
    <m/>
    <m/>
    <m/>
    <m/>
    <m/>
    <m/>
    <m/>
    <m/>
    <m/>
    <m/>
    <m/>
    <m/>
    <m/>
  </r>
  <r>
    <x v="3573"/>
    <x v="5"/>
    <x v="312"/>
    <s v="清川線"/>
    <n v="1978"/>
    <n v="30.8"/>
    <n v="2018"/>
    <s v="Ⅰ"/>
    <n v="2018"/>
    <s v="Ⅰ"/>
    <n v="2022"/>
    <s v="Ⅰ"/>
    <x v="2"/>
    <x v="0"/>
    <m/>
    <m/>
    <n v="2027"/>
    <s v=""/>
    <s v=""/>
    <s v="修繕"/>
    <m/>
    <s v=""/>
    <s v=""/>
    <m/>
    <m/>
    <m/>
    <m/>
    <m/>
    <m/>
    <m/>
    <m/>
    <m/>
    <m/>
    <m/>
    <m/>
    <m/>
    <m/>
    <m/>
    <m/>
    <s v=""/>
    <m/>
    <m/>
    <m/>
    <m/>
    <m/>
    <m/>
    <m/>
    <s v=""/>
    <s v=""/>
    <m/>
    <s v=""/>
    <m/>
    <s v=""/>
    <m/>
    <m/>
    <m/>
    <m/>
    <m/>
    <m/>
    <m/>
    <m/>
    <m/>
    <m/>
    <m/>
    <m/>
    <m/>
    <m/>
    <m/>
  </r>
  <r>
    <x v="3574"/>
    <x v="5"/>
    <x v="58"/>
    <s v="清川線"/>
    <n v="1988"/>
    <n v="47.8"/>
    <n v="2018"/>
    <s v="Ⅲ"/>
    <n v="2018"/>
    <s v="Ⅲ"/>
    <n v="2022"/>
    <s v="Ⅱ"/>
    <x v="2"/>
    <x v="2"/>
    <m/>
    <m/>
    <n v="2027"/>
    <s v="修繕"/>
    <m/>
    <s v="修繕"/>
    <m/>
    <m/>
    <m/>
    <m/>
    <m/>
    <m/>
    <m/>
    <s v="補助"/>
    <n v="38.475000000000001"/>
    <s v="補助"/>
    <n v="15"/>
    <s v="補助"/>
    <n v="1"/>
    <m/>
    <m/>
    <m/>
    <m/>
    <m/>
    <m/>
    <s v=""/>
    <m/>
    <s v="修繕"/>
    <s v="下部ひび割れ補修、伸縮取替"/>
    <n v="2018"/>
    <s v="2018.12"/>
    <n v="2021"/>
    <s v="2021.11"/>
    <s v=""/>
    <s v=""/>
    <m/>
    <s v=""/>
    <m/>
    <s v=""/>
    <m/>
    <m/>
    <m/>
    <m/>
    <m/>
    <m/>
    <m/>
    <m/>
    <m/>
    <m/>
    <m/>
    <m/>
    <m/>
    <m/>
    <n v="58"/>
  </r>
  <r>
    <x v="3575"/>
    <x v="5"/>
    <x v="2983"/>
    <s v="六志内西雄信内線"/>
    <n v="1979"/>
    <n v="5"/>
    <n v="2016"/>
    <s v="Ⅰ"/>
    <n v="2020"/>
    <s v="Ⅰ"/>
    <n v="2020"/>
    <s v="Ⅰ"/>
    <x v="1"/>
    <x v="0"/>
    <m/>
    <m/>
    <n v="2025"/>
    <s v=""/>
    <s v=""/>
    <s v="修繕"/>
    <m/>
    <s v=""/>
    <s v=""/>
    <m/>
    <m/>
    <m/>
    <m/>
    <m/>
    <m/>
    <m/>
    <m/>
    <m/>
    <m/>
    <m/>
    <m/>
    <m/>
    <m/>
    <m/>
    <m/>
    <m/>
    <m/>
    <m/>
    <m/>
    <m/>
    <m/>
    <m/>
    <m/>
    <s v=""/>
    <s v=""/>
    <m/>
    <s v=""/>
    <m/>
    <s v=""/>
    <m/>
    <m/>
    <m/>
    <m/>
    <m/>
    <m/>
    <m/>
    <m/>
    <m/>
    <m/>
    <m/>
    <m/>
    <m/>
    <m/>
    <m/>
  </r>
  <r>
    <x v="3576"/>
    <x v="5"/>
    <x v="2984"/>
    <s v="六志内西雄信内線"/>
    <n v="1980"/>
    <n v="4.8"/>
    <n v="2016"/>
    <s v="Ⅰ"/>
    <n v="2020"/>
    <s v="Ⅰ"/>
    <n v="2020"/>
    <s v="Ⅰ"/>
    <x v="1"/>
    <x v="0"/>
    <m/>
    <m/>
    <n v="2025"/>
    <s v=""/>
    <s v=""/>
    <s v="修繕"/>
    <m/>
    <s v=""/>
    <s v=""/>
    <m/>
    <m/>
    <m/>
    <m/>
    <m/>
    <m/>
    <m/>
    <m/>
    <m/>
    <m/>
    <m/>
    <m/>
    <m/>
    <m/>
    <m/>
    <m/>
    <m/>
    <m/>
    <m/>
    <m/>
    <m/>
    <m/>
    <m/>
    <m/>
    <s v=""/>
    <s v=""/>
    <m/>
    <s v=""/>
    <m/>
    <s v=""/>
    <m/>
    <m/>
    <m/>
    <m/>
    <m/>
    <m/>
    <m/>
    <m/>
    <m/>
    <m/>
    <m/>
    <m/>
    <m/>
    <m/>
    <m/>
  </r>
  <r>
    <x v="3577"/>
    <x v="5"/>
    <x v="1075"/>
    <s v="六志内西雄信内線"/>
    <n v="1988"/>
    <n v="39"/>
    <n v="2016"/>
    <s v="Ⅱ"/>
    <n v="2020"/>
    <s v="Ⅱ"/>
    <n v="2020"/>
    <s v="Ⅱ"/>
    <x v="1"/>
    <x v="2"/>
    <m/>
    <m/>
    <n v="2025"/>
    <s v=""/>
    <m/>
    <s v="修繕"/>
    <m/>
    <s v=""/>
    <s v=""/>
    <m/>
    <m/>
    <m/>
    <m/>
    <m/>
    <m/>
    <m/>
    <m/>
    <m/>
    <m/>
    <m/>
    <m/>
    <m/>
    <m/>
    <m/>
    <m/>
    <s v=""/>
    <m/>
    <s v="修繕"/>
    <m/>
    <m/>
    <m/>
    <m/>
    <m/>
    <m/>
    <s v=""/>
    <m/>
    <s v=""/>
    <m/>
    <s v=""/>
    <m/>
    <m/>
    <m/>
    <m/>
    <m/>
    <m/>
    <m/>
    <m/>
    <m/>
    <m/>
    <m/>
    <m/>
    <m/>
    <m/>
    <m/>
  </r>
  <r>
    <x v="3578"/>
    <x v="5"/>
    <x v="1551"/>
    <s v="達布石狩沼田停車場線"/>
    <n v="1967"/>
    <n v="29"/>
    <n v="2018"/>
    <s v="Ⅲ"/>
    <n v="2018"/>
    <s v="Ⅲ"/>
    <n v="2022"/>
    <s v="Ⅱ"/>
    <x v="2"/>
    <x v="2"/>
    <m/>
    <m/>
    <n v="2027"/>
    <s v="修繕"/>
    <m/>
    <s v="修繕"/>
    <m/>
    <m/>
    <m/>
    <m/>
    <m/>
    <m/>
    <m/>
    <s v="補助"/>
    <n v="8.5500000000000007"/>
    <m/>
    <m/>
    <s v="補助"/>
    <n v="10"/>
    <m/>
    <m/>
    <m/>
    <m/>
    <m/>
    <m/>
    <s v=""/>
    <m/>
    <s v="修繕"/>
    <s v="支承モルタル打替え・塗装塗替え"/>
    <n v="2020"/>
    <s v="2020.07"/>
    <n v="2021"/>
    <s v="2022.03"/>
    <s v=""/>
    <s v=""/>
    <m/>
    <s v=""/>
    <m/>
    <s v=""/>
    <m/>
    <m/>
    <m/>
    <m/>
    <m/>
    <m/>
    <m/>
    <m/>
    <m/>
    <m/>
    <m/>
    <m/>
    <m/>
    <m/>
    <n v="8"/>
  </r>
  <r>
    <x v="3579"/>
    <x v="5"/>
    <x v="2985"/>
    <s v="達布石狩沼田停車場線"/>
    <n v="1968"/>
    <n v="30"/>
    <n v="2018"/>
    <s v="Ⅰ"/>
    <n v="2018"/>
    <s v="Ⅰ"/>
    <n v="2018"/>
    <s v="Ⅰ"/>
    <x v="6"/>
    <x v="0"/>
    <m/>
    <m/>
    <n v="2023"/>
    <s v=""/>
    <s v=""/>
    <s v="修繕"/>
    <m/>
    <s v=""/>
    <s v=""/>
    <m/>
    <m/>
    <m/>
    <m/>
    <m/>
    <m/>
    <m/>
    <m/>
    <m/>
    <m/>
    <m/>
    <m/>
    <m/>
    <m/>
    <m/>
    <m/>
    <m/>
    <m/>
    <m/>
    <m/>
    <m/>
    <m/>
    <m/>
    <m/>
    <s v=""/>
    <s v=""/>
    <m/>
    <s v=""/>
    <m/>
    <s v=""/>
    <m/>
    <m/>
    <m/>
    <m/>
    <m/>
    <m/>
    <m/>
    <m/>
    <m/>
    <m/>
    <m/>
    <m/>
    <m/>
    <m/>
    <m/>
  </r>
  <r>
    <x v="3580"/>
    <x v="5"/>
    <x v="2986"/>
    <s v="達布石狩沼田停車場線"/>
    <n v="1968"/>
    <n v="30.9"/>
    <n v="2018"/>
    <s v="Ⅰ"/>
    <n v="2018"/>
    <s v="Ⅰ"/>
    <n v="2018"/>
    <s v="Ⅰ"/>
    <x v="6"/>
    <x v="0"/>
    <m/>
    <m/>
    <n v="2023"/>
    <s v=""/>
    <s v=""/>
    <s v="修繕"/>
    <m/>
    <s v=""/>
    <s v=""/>
    <m/>
    <m/>
    <m/>
    <m/>
    <m/>
    <m/>
    <m/>
    <m/>
    <m/>
    <m/>
    <m/>
    <m/>
    <m/>
    <m/>
    <m/>
    <m/>
    <m/>
    <m/>
    <m/>
    <m/>
    <m/>
    <m/>
    <m/>
    <m/>
    <s v=""/>
    <s v=""/>
    <m/>
    <s v=""/>
    <m/>
    <s v=""/>
    <m/>
    <m/>
    <m/>
    <m/>
    <m/>
    <m/>
    <m/>
    <m/>
    <m/>
    <m/>
    <m/>
    <m/>
    <m/>
    <m/>
    <m/>
  </r>
  <r>
    <x v="3581"/>
    <x v="5"/>
    <x v="2987"/>
    <s v="達布石狩沼田停車場線"/>
    <n v="1966"/>
    <n v="23"/>
    <n v="2018"/>
    <s v="Ⅱ"/>
    <n v="2018"/>
    <s v="Ⅱ"/>
    <n v="2022"/>
    <s v="Ⅱ"/>
    <x v="2"/>
    <x v="2"/>
    <m/>
    <m/>
    <n v="2027"/>
    <s v=""/>
    <s v=""/>
    <s v="修繕"/>
    <m/>
    <s v=""/>
    <s v=""/>
    <m/>
    <m/>
    <m/>
    <m/>
    <m/>
    <m/>
    <m/>
    <m/>
    <m/>
    <m/>
    <m/>
    <m/>
    <m/>
    <m/>
    <m/>
    <m/>
    <m/>
    <m/>
    <m/>
    <m/>
    <m/>
    <m/>
    <m/>
    <m/>
    <s v=""/>
    <s v=""/>
    <m/>
    <s v=""/>
    <m/>
    <s v=""/>
    <m/>
    <m/>
    <m/>
    <m/>
    <m/>
    <m/>
    <m/>
    <m/>
    <m/>
    <m/>
    <m/>
    <m/>
    <m/>
    <m/>
    <s v=""/>
  </r>
  <r>
    <x v="3582"/>
    <x v="5"/>
    <x v="2988"/>
    <s v="達布石狩沼田停車場線"/>
    <n v="1966"/>
    <n v="23"/>
    <n v="2018"/>
    <s v="Ⅱ"/>
    <n v="2018"/>
    <s v="Ⅱ"/>
    <n v="2022"/>
    <s v="Ⅱ"/>
    <x v="2"/>
    <x v="2"/>
    <m/>
    <m/>
    <n v="2027"/>
    <s v=""/>
    <s v=""/>
    <s v="修繕"/>
    <m/>
    <s v=""/>
    <s v=""/>
    <m/>
    <m/>
    <m/>
    <m/>
    <m/>
    <m/>
    <m/>
    <m/>
    <m/>
    <m/>
    <m/>
    <m/>
    <m/>
    <m/>
    <m/>
    <m/>
    <m/>
    <m/>
    <m/>
    <m/>
    <m/>
    <m/>
    <m/>
    <m/>
    <s v=""/>
    <s v=""/>
    <m/>
    <s v=""/>
    <m/>
    <s v=""/>
    <m/>
    <m/>
    <m/>
    <m/>
    <m/>
    <m/>
    <m/>
    <m/>
    <m/>
    <m/>
    <m/>
    <m/>
    <m/>
    <m/>
    <s v=""/>
  </r>
  <r>
    <x v="3583"/>
    <x v="5"/>
    <x v="2989"/>
    <s v="達布石狩沼田停車場線"/>
    <n v="2003"/>
    <n v="56"/>
    <n v="2018"/>
    <s v="Ⅰ"/>
    <n v="2018"/>
    <s v="Ⅰ"/>
    <n v="2018"/>
    <s v="Ⅰ"/>
    <x v="6"/>
    <x v="0"/>
    <m/>
    <m/>
    <n v="2023"/>
    <s v=""/>
    <s v=""/>
    <s v="修繕"/>
    <m/>
    <s v=""/>
    <s v=""/>
    <m/>
    <m/>
    <m/>
    <m/>
    <m/>
    <m/>
    <m/>
    <m/>
    <m/>
    <m/>
    <m/>
    <m/>
    <m/>
    <m/>
    <m/>
    <m/>
    <m/>
    <m/>
    <m/>
    <m/>
    <m/>
    <m/>
    <m/>
    <m/>
    <s v=""/>
    <s v=""/>
    <m/>
    <s v=""/>
    <m/>
    <s v=""/>
    <m/>
    <m/>
    <m/>
    <m/>
    <m/>
    <m/>
    <m/>
    <m/>
    <m/>
    <m/>
    <m/>
    <m/>
    <m/>
    <m/>
    <m/>
  </r>
  <r>
    <x v="3584"/>
    <x v="5"/>
    <x v="321"/>
    <s v="達布石狩沼田停車場線"/>
    <n v="1967"/>
    <n v="29"/>
    <n v="2018"/>
    <s v="Ⅱ"/>
    <n v="2018"/>
    <s v="Ⅱ"/>
    <n v="2018"/>
    <s v="Ⅱ"/>
    <x v="6"/>
    <x v="2"/>
    <m/>
    <m/>
    <n v="2023"/>
    <s v=""/>
    <s v=""/>
    <s v="修繕"/>
    <m/>
    <s v=""/>
    <s v=""/>
    <m/>
    <m/>
    <m/>
    <m/>
    <m/>
    <m/>
    <m/>
    <m/>
    <m/>
    <m/>
    <m/>
    <m/>
    <m/>
    <m/>
    <m/>
    <m/>
    <m/>
    <m/>
    <m/>
    <m/>
    <m/>
    <m/>
    <m/>
    <m/>
    <m/>
    <s v=""/>
    <m/>
    <s v=""/>
    <m/>
    <s v=""/>
    <m/>
    <m/>
    <m/>
    <m/>
    <m/>
    <m/>
    <m/>
    <m/>
    <m/>
    <m/>
    <m/>
    <m/>
    <m/>
    <m/>
    <s v=""/>
  </r>
  <r>
    <x v="3585"/>
    <x v="5"/>
    <x v="2990"/>
    <s v="達布石狩沼田停車場線"/>
    <n v="2001"/>
    <n v="32.799999999999997"/>
    <n v="2018"/>
    <s v="Ⅰ"/>
    <n v="2018"/>
    <s v="Ⅰ"/>
    <n v="2018"/>
    <s v="Ⅰ"/>
    <x v="6"/>
    <x v="0"/>
    <m/>
    <m/>
    <n v="2023"/>
    <s v=""/>
    <s v=""/>
    <s v="修繕"/>
    <m/>
    <s v=""/>
    <s v=""/>
    <m/>
    <m/>
    <m/>
    <m/>
    <m/>
    <m/>
    <m/>
    <m/>
    <m/>
    <m/>
    <m/>
    <m/>
    <m/>
    <m/>
    <m/>
    <m/>
    <m/>
    <m/>
    <m/>
    <m/>
    <m/>
    <m/>
    <m/>
    <m/>
    <s v=""/>
    <s v=""/>
    <m/>
    <s v=""/>
    <m/>
    <s v=""/>
    <m/>
    <m/>
    <m/>
    <m/>
    <m/>
    <m/>
    <m/>
    <m/>
    <m/>
    <m/>
    <m/>
    <m/>
    <m/>
    <m/>
    <m/>
  </r>
  <r>
    <x v="3586"/>
    <x v="5"/>
    <x v="2991"/>
    <s v="達布石狩沼田停車場線"/>
    <n v="1967"/>
    <n v="41"/>
    <n v="2018"/>
    <s v="Ⅱ"/>
    <n v="2018"/>
    <s v="Ⅱ"/>
    <n v="2018"/>
    <s v="Ⅱ"/>
    <x v="6"/>
    <x v="2"/>
    <m/>
    <m/>
    <n v="2023"/>
    <s v=""/>
    <s v=""/>
    <s v="修繕"/>
    <m/>
    <s v=""/>
    <s v=""/>
    <m/>
    <m/>
    <m/>
    <m/>
    <m/>
    <m/>
    <m/>
    <m/>
    <m/>
    <m/>
    <m/>
    <m/>
    <m/>
    <m/>
    <m/>
    <m/>
    <m/>
    <m/>
    <m/>
    <m/>
    <m/>
    <m/>
    <m/>
    <m/>
    <m/>
    <s v=""/>
    <m/>
    <s v=""/>
    <m/>
    <s v=""/>
    <m/>
    <m/>
    <m/>
    <m/>
    <m/>
    <m/>
    <m/>
    <m/>
    <m/>
    <m/>
    <m/>
    <m/>
    <m/>
    <m/>
    <s v=""/>
  </r>
  <r>
    <x v="3587"/>
    <x v="5"/>
    <x v="2992"/>
    <s v="達布石狩沼田停車場線"/>
    <n v="1967"/>
    <n v="41"/>
    <n v="2018"/>
    <s v="Ⅲ"/>
    <n v="2018"/>
    <s v="Ⅲ"/>
    <n v="2018"/>
    <s v="Ⅲ"/>
    <x v="6"/>
    <x v="1"/>
    <m/>
    <m/>
    <n v="2023"/>
    <s v="修繕"/>
    <s v="修繕"/>
    <s v="修繕"/>
    <s v="修繕"/>
    <n v="2020"/>
    <n v="2021"/>
    <m/>
    <m/>
    <m/>
    <m/>
    <s v="補助"/>
    <n v="9.4049999999999994"/>
    <m/>
    <m/>
    <s v="補助"/>
    <n v="10"/>
    <m/>
    <m/>
    <s v="補助"/>
    <n v="4.8499999999999996"/>
    <m/>
    <m/>
    <s v=""/>
    <m/>
    <s v="修繕"/>
    <s v="床版部分打替え、下部再構築、橋面防水"/>
    <n v="2020"/>
    <s v="2020.07"/>
    <m/>
    <m/>
    <s v="修繕"/>
    <s v="床版部分打替え、下部再構築、橋面防水"/>
    <n v="2020"/>
    <n v="2020.07"/>
    <n v="2021"/>
    <n v="2022.03"/>
    <m/>
    <m/>
    <m/>
    <m/>
    <m/>
    <m/>
    <m/>
    <m/>
    <m/>
    <m/>
    <m/>
    <m/>
    <m/>
    <m/>
    <n v="10"/>
  </r>
  <r>
    <x v="3588"/>
    <x v="5"/>
    <x v="1021"/>
    <s v="達布石狩沼田停車場線"/>
    <n v="1967"/>
    <n v="31"/>
    <n v="2018"/>
    <s v="Ⅱ"/>
    <n v="2018"/>
    <s v="Ⅱ"/>
    <n v="2018"/>
    <s v="Ⅱ"/>
    <x v="6"/>
    <x v="2"/>
    <m/>
    <m/>
    <n v="2023"/>
    <s v=""/>
    <s v=""/>
    <s v="修繕"/>
    <m/>
    <s v=""/>
    <s v=""/>
    <m/>
    <m/>
    <m/>
    <m/>
    <m/>
    <m/>
    <m/>
    <m/>
    <m/>
    <m/>
    <m/>
    <m/>
    <m/>
    <m/>
    <m/>
    <m/>
    <m/>
    <m/>
    <m/>
    <m/>
    <m/>
    <m/>
    <m/>
    <m/>
    <m/>
    <s v=""/>
    <m/>
    <s v=""/>
    <m/>
    <s v=""/>
    <m/>
    <m/>
    <m/>
    <m/>
    <m/>
    <m/>
    <m/>
    <m/>
    <m/>
    <m/>
    <m/>
    <m/>
    <m/>
    <m/>
    <s v=""/>
  </r>
  <r>
    <x v="3589"/>
    <x v="5"/>
    <x v="2993"/>
    <s v="達布石狩沼田停車場線"/>
    <n v="2004"/>
    <n v="49.2"/>
    <n v="2018"/>
    <s v="Ⅰ"/>
    <n v="2018"/>
    <s v="Ⅰ"/>
    <n v="2022"/>
    <s v="Ⅰ"/>
    <x v="2"/>
    <x v="0"/>
    <m/>
    <m/>
    <n v="2027"/>
    <s v=""/>
    <s v=""/>
    <s v="修繕"/>
    <m/>
    <s v=""/>
    <s v=""/>
    <m/>
    <m/>
    <m/>
    <m/>
    <m/>
    <m/>
    <m/>
    <m/>
    <m/>
    <m/>
    <m/>
    <m/>
    <m/>
    <m/>
    <m/>
    <m/>
    <m/>
    <m/>
    <m/>
    <m/>
    <m/>
    <m/>
    <m/>
    <m/>
    <s v=""/>
    <s v=""/>
    <m/>
    <s v=""/>
    <m/>
    <s v=""/>
    <m/>
    <m/>
    <m/>
    <m/>
    <m/>
    <m/>
    <m/>
    <m/>
    <m/>
    <m/>
    <m/>
    <m/>
    <m/>
    <m/>
    <m/>
  </r>
  <r>
    <x v="3590"/>
    <x v="5"/>
    <x v="1845"/>
    <s v="大椴線"/>
    <n v="1980"/>
    <n v="7.4"/>
    <n v="2018"/>
    <s v="Ⅱ"/>
    <n v="2018"/>
    <s v="Ⅱ"/>
    <n v="2022"/>
    <s v="Ⅱ"/>
    <x v="2"/>
    <x v="2"/>
    <m/>
    <m/>
    <n v="2027"/>
    <s v=""/>
    <s v=""/>
    <s v="修繕"/>
    <m/>
    <s v=""/>
    <s v=""/>
    <m/>
    <m/>
    <m/>
    <m/>
    <m/>
    <m/>
    <m/>
    <m/>
    <m/>
    <m/>
    <m/>
    <m/>
    <m/>
    <m/>
    <m/>
    <m/>
    <m/>
    <m/>
    <m/>
    <m/>
    <m/>
    <m/>
    <m/>
    <m/>
    <s v=""/>
    <s v=""/>
    <m/>
    <s v=""/>
    <m/>
    <s v=""/>
    <m/>
    <m/>
    <m/>
    <m/>
    <m/>
    <m/>
    <m/>
    <m/>
    <m/>
    <m/>
    <m/>
    <m/>
    <m/>
    <m/>
    <s v=""/>
  </r>
  <r>
    <x v="3591"/>
    <x v="5"/>
    <x v="2994"/>
    <s v="大椴線"/>
    <n v="1969"/>
    <n v="18.5"/>
    <n v="2018"/>
    <s v="Ⅱ"/>
    <n v="2018"/>
    <s v="Ⅱ"/>
    <n v="2018"/>
    <s v="Ⅱ"/>
    <x v="6"/>
    <x v="2"/>
    <m/>
    <m/>
    <n v="2023"/>
    <s v=""/>
    <s v=""/>
    <s v="修繕"/>
    <m/>
    <s v=""/>
    <s v=""/>
    <m/>
    <m/>
    <m/>
    <m/>
    <m/>
    <m/>
    <m/>
    <m/>
    <m/>
    <m/>
    <m/>
    <m/>
    <m/>
    <m/>
    <m/>
    <m/>
    <m/>
    <m/>
    <m/>
    <m/>
    <m/>
    <m/>
    <m/>
    <m/>
    <m/>
    <s v=""/>
    <m/>
    <s v=""/>
    <m/>
    <s v=""/>
    <m/>
    <m/>
    <m/>
    <m/>
    <m/>
    <m/>
    <m/>
    <m/>
    <m/>
    <m/>
    <m/>
    <m/>
    <m/>
    <m/>
    <s v=""/>
  </r>
  <r>
    <x v="3592"/>
    <x v="5"/>
    <x v="2995"/>
    <s v="大椴線"/>
    <n v="1982"/>
    <n v="25.8"/>
    <n v="2018"/>
    <s v="Ⅲ"/>
    <n v="2018"/>
    <s v="Ⅲ"/>
    <n v="2022"/>
    <s v="Ⅱ"/>
    <x v="2"/>
    <x v="2"/>
    <m/>
    <m/>
    <n v="2027"/>
    <s v="修繕"/>
    <m/>
    <s v="修繕"/>
    <m/>
    <m/>
    <m/>
    <m/>
    <m/>
    <m/>
    <m/>
    <s v="補助"/>
    <n v="8.5500000000000007"/>
    <s v="補助"/>
    <n v="10"/>
    <s v="補助"/>
    <n v="1"/>
    <m/>
    <m/>
    <m/>
    <m/>
    <m/>
    <m/>
    <s v=""/>
    <m/>
    <s v="修繕"/>
    <s v="支承塗替え・アンカー交換"/>
    <n v="2020"/>
    <s v="2020.07"/>
    <n v="2021"/>
    <s v="2021.11"/>
    <s v=""/>
    <s v=""/>
    <m/>
    <s v=""/>
    <m/>
    <s v=""/>
    <m/>
    <m/>
    <m/>
    <m/>
    <m/>
    <m/>
    <m/>
    <m/>
    <m/>
    <m/>
    <m/>
    <m/>
    <m/>
    <m/>
    <n v="6"/>
  </r>
  <r>
    <x v="3593"/>
    <x v="5"/>
    <x v="496"/>
    <s v="大椴線"/>
    <n v="1981"/>
    <n v="7.4"/>
    <n v="2018"/>
    <s v="Ⅱ"/>
    <n v="2018"/>
    <s v="Ⅱ"/>
    <n v="2022"/>
    <s v="Ⅱ"/>
    <x v="2"/>
    <x v="2"/>
    <m/>
    <m/>
    <n v="2027"/>
    <s v=""/>
    <s v=""/>
    <s v="修繕"/>
    <m/>
    <s v=""/>
    <s v=""/>
    <m/>
    <m/>
    <m/>
    <m/>
    <m/>
    <m/>
    <m/>
    <m/>
    <m/>
    <m/>
    <m/>
    <m/>
    <m/>
    <m/>
    <m/>
    <m/>
    <m/>
    <m/>
    <m/>
    <m/>
    <m/>
    <m/>
    <m/>
    <m/>
    <s v=""/>
    <s v=""/>
    <m/>
    <s v=""/>
    <m/>
    <s v=""/>
    <m/>
    <m/>
    <m/>
    <m/>
    <m/>
    <m/>
    <m/>
    <m/>
    <m/>
    <m/>
    <m/>
    <m/>
    <m/>
    <m/>
    <s v=""/>
  </r>
  <r>
    <x v="3594"/>
    <x v="5"/>
    <x v="559"/>
    <s v="大椴線"/>
    <n v="1981"/>
    <n v="18.5"/>
    <n v="2018"/>
    <s v="Ⅰ"/>
    <n v="2018"/>
    <s v="Ⅰ"/>
    <n v="2022"/>
    <s v="Ⅱ"/>
    <x v="2"/>
    <x v="2"/>
    <m/>
    <m/>
    <n v="2027"/>
    <s v=""/>
    <s v=""/>
    <s v="修繕"/>
    <m/>
    <s v=""/>
    <s v=""/>
    <m/>
    <m/>
    <m/>
    <m/>
    <m/>
    <m/>
    <m/>
    <m/>
    <m/>
    <m/>
    <m/>
    <m/>
    <m/>
    <m/>
    <m/>
    <m/>
    <m/>
    <m/>
    <m/>
    <m/>
    <m/>
    <m/>
    <m/>
    <m/>
    <s v=""/>
    <s v=""/>
    <m/>
    <s v=""/>
    <m/>
    <s v=""/>
    <m/>
    <m/>
    <m/>
    <m/>
    <m/>
    <m/>
    <m/>
    <m/>
    <m/>
    <m/>
    <m/>
    <m/>
    <m/>
    <m/>
    <m/>
  </r>
  <r>
    <x v="3595"/>
    <x v="5"/>
    <x v="2996"/>
    <s v="大椴線"/>
    <n v="2015"/>
    <n v="3.8"/>
    <s v=""/>
    <s v=""/>
    <n v="2020"/>
    <s v="Ⅰ"/>
    <n v="2020"/>
    <s v="Ⅰ"/>
    <x v="1"/>
    <x v="0"/>
    <m/>
    <m/>
    <n v="2025"/>
    <s v=""/>
    <s v=""/>
    <s v="修繕"/>
    <m/>
    <s v=""/>
    <s v=""/>
    <m/>
    <m/>
    <m/>
    <m/>
    <m/>
    <m/>
    <m/>
    <m/>
    <m/>
    <m/>
    <m/>
    <m/>
    <m/>
    <m/>
    <m/>
    <m/>
    <m/>
    <m/>
    <m/>
    <m/>
    <m/>
    <m/>
    <m/>
    <m/>
    <s v=""/>
    <s v=""/>
    <m/>
    <s v=""/>
    <m/>
    <s v=""/>
    <m/>
    <m/>
    <m/>
    <m/>
    <m/>
    <m/>
    <m/>
    <m/>
    <m/>
    <m/>
    <m/>
    <m/>
    <m/>
    <m/>
    <m/>
  </r>
  <r>
    <x v="3596"/>
    <x v="5"/>
    <x v="2997"/>
    <s v="大椴線"/>
    <n v="2016"/>
    <n v="12.6"/>
    <n v="2018"/>
    <s v="Ⅰ"/>
    <n v="2018"/>
    <s v="Ⅰ"/>
    <n v="2018"/>
    <s v="Ⅰ"/>
    <x v="6"/>
    <x v="0"/>
    <m/>
    <m/>
    <n v="2023"/>
    <s v=""/>
    <s v=""/>
    <s v="修繕"/>
    <m/>
    <s v=""/>
    <s v=""/>
    <m/>
    <m/>
    <m/>
    <m/>
    <m/>
    <m/>
    <m/>
    <m/>
    <m/>
    <m/>
    <m/>
    <m/>
    <m/>
    <m/>
    <m/>
    <m/>
    <m/>
    <m/>
    <m/>
    <m/>
    <m/>
    <m/>
    <m/>
    <m/>
    <s v=""/>
    <s v=""/>
    <m/>
    <s v=""/>
    <m/>
    <s v=""/>
    <m/>
    <m/>
    <m/>
    <m/>
    <m/>
    <m/>
    <m/>
    <m/>
    <m/>
    <m/>
    <m/>
    <m/>
    <m/>
    <m/>
    <m/>
  </r>
  <r>
    <x v="3597"/>
    <x v="5"/>
    <x v="2998"/>
    <s v="大椴線"/>
    <n v="2016"/>
    <n v="15.4"/>
    <n v="2018"/>
    <s v="Ⅰ"/>
    <n v="2018"/>
    <s v="Ⅰ"/>
    <n v="2018"/>
    <s v="Ⅰ"/>
    <x v="6"/>
    <x v="0"/>
    <m/>
    <m/>
    <n v="2023"/>
    <s v=""/>
    <s v=""/>
    <s v="修繕"/>
    <m/>
    <s v=""/>
    <s v=""/>
    <m/>
    <m/>
    <m/>
    <m/>
    <m/>
    <m/>
    <m/>
    <m/>
    <m/>
    <m/>
    <m/>
    <m/>
    <m/>
    <m/>
    <m/>
    <m/>
    <m/>
    <m/>
    <m/>
    <m/>
    <m/>
    <m/>
    <m/>
    <m/>
    <s v=""/>
    <s v=""/>
    <m/>
    <s v=""/>
    <m/>
    <s v=""/>
    <m/>
    <m/>
    <m/>
    <m/>
    <m/>
    <m/>
    <m/>
    <m/>
    <m/>
    <m/>
    <m/>
    <m/>
    <m/>
    <m/>
    <m/>
  </r>
  <r>
    <x v="3598"/>
    <x v="5"/>
    <x v="2999"/>
    <s v="大椴線"/>
    <n v="2016"/>
    <n v="5.8"/>
    <n v="2018"/>
    <s v="Ⅰ"/>
    <n v="2018"/>
    <s v="Ⅰ"/>
    <n v="2018"/>
    <s v="Ⅰ"/>
    <x v="6"/>
    <x v="0"/>
    <m/>
    <m/>
    <n v="2023"/>
    <s v=""/>
    <s v=""/>
    <s v="修繕"/>
    <m/>
    <s v=""/>
    <s v=""/>
    <m/>
    <m/>
    <m/>
    <m/>
    <m/>
    <m/>
    <m/>
    <m/>
    <m/>
    <m/>
    <m/>
    <m/>
    <m/>
    <m/>
    <m/>
    <m/>
    <m/>
    <m/>
    <m/>
    <m/>
    <m/>
    <m/>
    <m/>
    <m/>
    <s v=""/>
    <s v=""/>
    <m/>
    <s v=""/>
    <m/>
    <s v=""/>
    <m/>
    <m/>
    <m/>
    <m/>
    <m/>
    <m/>
    <m/>
    <m/>
    <m/>
    <m/>
    <m/>
    <m/>
    <m/>
    <m/>
    <m/>
  </r>
  <r>
    <x v="3599"/>
    <x v="5"/>
    <x v="3000"/>
    <s v="旭温泉旭線"/>
    <n v="2007"/>
    <n v="36.4"/>
    <n v="2016"/>
    <s v="Ⅰ"/>
    <n v="2020"/>
    <s v="Ⅰ"/>
    <n v="2020"/>
    <s v="Ⅰ"/>
    <x v="1"/>
    <x v="0"/>
    <m/>
    <m/>
    <n v="2025"/>
    <s v=""/>
    <s v=""/>
    <s v="修繕"/>
    <m/>
    <s v=""/>
    <s v=""/>
    <m/>
    <m/>
    <m/>
    <m/>
    <m/>
    <m/>
    <m/>
    <m/>
    <m/>
    <m/>
    <m/>
    <m/>
    <m/>
    <m/>
    <m/>
    <m/>
    <m/>
    <m/>
    <m/>
    <m/>
    <m/>
    <m/>
    <m/>
    <m/>
    <s v=""/>
    <s v=""/>
    <m/>
    <s v=""/>
    <m/>
    <s v=""/>
    <m/>
    <m/>
    <m/>
    <m/>
    <m/>
    <m/>
    <m/>
    <m/>
    <m/>
    <m/>
    <m/>
    <m/>
    <m/>
    <m/>
    <m/>
  </r>
  <r>
    <x v="3600"/>
    <x v="5"/>
    <x v="3001"/>
    <s v="旭温泉旭線"/>
    <n v="1975"/>
    <n v="10.4"/>
    <n v="2018"/>
    <s v="Ⅰ"/>
    <n v="2018"/>
    <s v="Ⅰ"/>
    <n v="2018"/>
    <s v="Ⅰ"/>
    <x v="6"/>
    <x v="0"/>
    <m/>
    <m/>
    <n v="2023"/>
    <s v=""/>
    <s v=""/>
    <s v="修繕"/>
    <m/>
    <s v=""/>
    <s v=""/>
    <m/>
    <m/>
    <m/>
    <m/>
    <m/>
    <m/>
    <m/>
    <m/>
    <m/>
    <m/>
    <m/>
    <m/>
    <m/>
    <m/>
    <m/>
    <m/>
    <m/>
    <m/>
    <m/>
    <m/>
    <m/>
    <m/>
    <m/>
    <m/>
    <s v=""/>
    <s v=""/>
    <m/>
    <s v=""/>
    <m/>
    <s v=""/>
    <m/>
    <m/>
    <m/>
    <m/>
    <m/>
    <m/>
    <m/>
    <m/>
    <m/>
    <m/>
    <m/>
    <m/>
    <m/>
    <m/>
    <m/>
  </r>
  <r>
    <x v="3601"/>
    <x v="5"/>
    <x v="1093"/>
    <s v="旭温泉旭線"/>
    <n v="1981"/>
    <n v="23.6"/>
    <n v="2018"/>
    <s v="Ⅰ"/>
    <n v="2018"/>
    <s v="Ⅰ"/>
    <n v="2018"/>
    <s v="Ⅰ"/>
    <x v="6"/>
    <x v="0"/>
    <m/>
    <m/>
    <n v="2023"/>
    <s v=""/>
    <s v=""/>
    <s v="修繕"/>
    <m/>
    <s v=""/>
    <s v=""/>
    <m/>
    <m/>
    <m/>
    <m/>
    <m/>
    <m/>
    <m/>
    <m/>
    <m/>
    <m/>
    <m/>
    <m/>
    <m/>
    <m/>
    <m/>
    <m/>
    <s v=""/>
    <m/>
    <m/>
    <m/>
    <m/>
    <m/>
    <m/>
    <m/>
    <s v=""/>
    <s v=""/>
    <m/>
    <s v=""/>
    <m/>
    <s v=""/>
    <m/>
    <m/>
    <m/>
    <m/>
    <m/>
    <m/>
    <m/>
    <m/>
    <m/>
    <m/>
    <m/>
    <m/>
    <m/>
    <m/>
    <m/>
  </r>
  <r>
    <x v="3602"/>
    <x v="5"/>
    <x v="3002"/>
    <s v="達布小平町線"/>
    <n v="1983"/>
    <n v="15"/>
    <n v="2018"/>
    <s v="Ⅲ"/>
    <n v="2018"/>
    <s v="Ⅲ"/>
    <n v="2018"/>
    <s v="Ⅲ"/>
    <x v="6"/>
    <x v="1"/>
    <m/>
    <m/>
    <n v="2023"/>
    <s v="修繕"/>
    <s v="修繕"/>
    <s v="修繕"/>
    <s v="修繕"/>
    <n v="2020"/>
    <n v="2021"/>
    <m/>
    <m/>
    <m/>
    <m/>
    <s v="補助"/>
    <n v="8.5500000000000007"/>
    <s v="補助"/>
    <n v="10"/>
    <s v="補助"/>
    <n v="5"/>
    <m/>
    <m/>
    <s v="補助"/>
    <n v="9.6999999999999993"/>
    <m/>
    <m/>
    <s v=""/>
    <m/>
    <s v="修繕"/>
    <s v="主桁ひび割れ注入・表面被覆、橋面防水工"/>
    <n v="2020"/>
    <s v="2020.07"/>
    <m/>
    <m/>
    <s v="修繕"/>
    <s v="主桁ひび割れ注入・表面被覆、橋面防水工、防護柵補修"/>
    <n v="2020"/>
    <n v="2020.07"/>
    <n v="2021"/>
    <n v="2022.03"/>
    <m/>
    <m/>
    <m/>
    <m/>
    <m/>
    <m/>
    <m/>
    <m/>
    <m/>
    <m/>
    <m/>
    <m/>
    <m/>
    <m/>
    <n v="20"/>
  </r>
  <r>
    <x v="3603"/>
    <x v="5"/>
    <x v="1467"/>
    <s v="達布小平町線"/>
    <n v="1987"/>
    <n v="10"/>
    <n v="2018"/>
    <s v="Ⅰ"/>
    <n v="2018"/>
    <s v="Ⅰ"/>
    <n v="2022"/>
    <s v="Ⅰ"/>
    <x v="2"/>
    <x v="0"/>
    <m/>
    <m/>
    <n v="2027"/>
    <s v=""/>
    <s v=""/>
    <s v="修繕"/>
    <m/>
    <s v=""/>
    <s v=""/>
    <m/>
    <m/>
    <m/>
    <m/>
    <m/>
    <m/>
    <m/>
    <m/>
    <m/>
    <m/>
    <m/>
    <m/>
    <m/>
    <m/>
    <m/>
    <m/>
    <m/>
    <m/>
    <m/>
    <m/>
    <m/>
    <m/>
    <m/>
    <m/>
    <s v=""/>
    <s v=""/>
    <m/>
    <s v=""/>
    <m/>
    <s v=""/>
    <m/>
    <m/>
    <m/>
    <m/>
    <m/>
    <m/>
    <m/>
    <m/>
    <m/>
    <m/>
    <m/>
    <m/>
    <m/>
    <m/>
    <m/>
  </r>
  <r>
    <x v="3604"/>
    <x v="5"/>
    <x v="2694"/>
    <s v="達布小平町線"/>
    <n v="2001"/>
    <n v="118.5"/>
    <n v="2018"/>
    <s v="Ⅱ"/>
    <n v="2018"/>
    <s v="Ⅱ"/>
    <n v="2018"/>
    <s v="Ⅱ"/>
    <x v="6"/>
    <x v="2"/>
    <m/>
    <m/>
    <n v="2023"/>
    <s v=""/>
    <s v=""/>
    <s v="修繕"/>
    <m/>
    <s v=""/>
    <s v=""/>
    <m/>
    <m/>
    <m/>
    <m/>
    <m/>
    <m/>
    <m/>
    <m/>
    <m/>
    <m/>
    <m/>
    <m/>
    <m/>
    <m/>
    <m/>
    <m/>
    <m/>
    <m/>
    <m/>
    <m/>
    <m/>
    <m/>
    <m/>
    <m/>
    <m/>
    <s v=""/>
    <m/>
    <s v=""/>
    <m/>
    <s v=""/>
    <m/>
    <m/>
    <m/>
    <m/>
    <m/>
    <m/>
    <m/>
    <m/>
    <m/>
    <m/>
    <m/>
    <m/>
    <m/>
    <m/>
    <s v=""/>
  </r>
  <r>
    <x v="3605"/>
    <x v="5"/>
    <x v="1459"/>
    <s v="達布小平町線"/>
    <n v="1963"/>
    <n v="128.5"/>
    <n v="2017"/>
    <s v="Ⅲ"/>
    <n v="2017"/>
    <s v="Ⅲ"/>
    <n v="2022"/>
    <s v="Ⅲ"/>
    <x v="2"/>
    <x v="1"/>
    <m/>
    <m/>
    <n v="2027"/>
    <s v="更新"/>
    <s v="更新"/>
    <s v="更新"/>
    <s v="更新"/>
    <n v="2023"/>
    <n v="2032"/>
    <m/>
    <m/>
    <s v="地道債"/>
    <n v="30"/>
    <m/>
    <m/>
    <m/>
    <m/>
    <m/>
    <m/>
    <m/>
    <m/>
    <m/>
    <m/>
    <m/>
    <m/>
    <m/>
    <m/>
    <s v="更新"/>
    <s v="（2021根固工）2026架替予定"/>
    <n v="2020"/>
    <s v="2020.07"/>
    <m/>
    <m/>
    <s v=""/>
    <s v=""/>
    <m/>
    <s v=""/>
    <m/>
    <s v=""/>
    <m/>
    <m/>
    <m/>
    <m/>
    <m/>
    <m/>
    <m/>
    <m/>
    <s v="更新"/>
    <n v="2024"/>
    <n v="2032"/>
    <s v="更新"/>
    <n v="2023"/>
    <n v="2032"/>
    <n v="2100"/>
  </r>
  <r>
    <x v="3606"/>
    <x v="5"/>
    <x v="3003"/>
    <s v="神居岩総合公園線"/>
    <n v="1985"/>
    <n v="6"/>
    <n v="2015"/>
    <s v="Ⅰ"/>
    <n v="2019"/>
    <s v="Ⅰ"/>
    <n v="2019"/>
    <s v="Ⅰ"/>
    <x v="0"/>
    <x v="0"/>
    <m/>
    <m/>
    <n v="2024"/>
    <s v=""/>
    <s v=""/>
    <s v="修繕"/>
    <m/>
    <s v=""/>
    <s v=""/>
    <m/>
    <m/>
    <m/>
    <m/>
    <m/>
    <m/>
    <m/>
    <m/>
    <m/>
    <m/>
    <m/>
    <m/>
    <m/>
    <m/>
    <m/>
    <m/>
    <m/>
    <m/>
    <m/>
    <m/>
    <m/>
    <m/>
    <m/>
    <m/>
    <s v=""/>
    <s v=""/>
    <m/>
    <s v=""/>
    <m/>
    <s v=""/>
    <m/>
    <m/>
    <m/>
    <m/>
    <m/>
    <m/>
    <m/>
    <m/>
    <m/>
    <m/>
    <m/>
    <m/>
    <m/>
    <m/>
    <m/>
  </r>
  <r>
    <x v="3607"/>
    <x v="5"/>
    <x v="1651"/>
    <s v="神居岩総合公園線"/>
    <n v="1989"/>
    <n v="66.2"/>
    <n v="2015"/>
    <s v="Ⅰ"/>
    <n v="2019"/>
    <s v="Ⅰ"/>
    <n v="2019"/>
    <s v="Ⅰ"/>
    <x v="0"/>
    <x v="0"/>
    <m/>
    <m/>
    <n v="2024"/>
    <s v=""/>
    <s v=""/>
    <s v="修繕"/>
    <m/>
    <s v=""/>
    <s v=""/>
    <m/>
    <m/>
    <m/>
    <m/>
    <m/>
    <m/>
    <m/>
    <m/>
    <m/>
    <m/>
    <m/>
    <m/>
    <m/>
    <m/>
    <m/>
    <m/>
    <s v=""/>
    <m/>
    <m/>
    <s v="橋面防水、伸縮装置"/>
    <m/>
    <s v="2012.04"/>
    <m/>
    <s v="2015.03"/>
    <s v=""/>
    <s v=""/>
    <m/>
    <s v=""/>
    <m/>
    <s v=""/>
    <m/>
    <m/>
    <m/>
    <m/>
    <m/>
    <m/>
    <m/>
    <m/>
    <m/>
    <m/>
    <m/>
    <m/>
    <m/>
    <m/>
    <m/>
  </r>
  <r>
    <x v="3608"/>
    <x v="5"/>
    <x v="3004"/>
    <s v="留萌小平線"/>
    <n v="2007"/>
    <n v="15"/>
    <n v="2018"/>
    <s v="Ⅰ"/>
    <n v="2018"/>
    <s v="Ⅰ"/>
    <n v="2022"/>
    <s v="Ⅰ"/>
    <x v="2"/>
    <x v="0"/>
    <m/>
    <m/>
    <n v="2027"/>
    <s v=""/>
    <s v=""/>
    <s v="修繕"/>
    <m/>
    <s v=""/>
    <s v=""/>
    <m/>
    <m/>
    <m/>
    <m/>
    <m/>
    <m/>
    <m/>
    <m/>
    <m/>
    <m/>
    <m/>
    <m/>
    <m/>
    <m/>
    <m/>
    <m/>
    <m/>
    <m/>
    <m/>
    <m/>
    <m/>
    <m/>
    <m/>
    <m/>
    <s v=""/>
    <s v=""/>
    <m/>
    <s v=""/>
    <m/>
    <s v=""/>
    <m/>
    <m/>
    <m/>
    <m/>
    <m/>
    <m/>
    <m/>
    <m/>
    <m/>
    <m/>
    <m/>
    <m/>
    <m/>
    <m/>
    <m/>
  </r>
  <r>
    <x v="3609"/>
    <x v="5"/>
    <x v="3005"/>
    <s v="留萌小平線"/>
    <n v="2006"/>
    <n v="14.6"/>
    <n v="2018"/>
    <s v="Ⅰ"/>
    <n v="2018"/>
    <s v="Ⅰ"/>
    <n v="2022"/>
    <s v="Ⅰ"/>
    <x v="2"/>
    <x v="0"/>
    <m/>
    <m/>
    <n v="2027"/>
    <s v=""/>
    <s v=""/>
    <s v="修繕"/>
    <m/>
    <s v=""/>
    <s v=""/>
    <m/>
    <m/>
    <m/>
    <m/>
    <m/>
    <m/>
    <m/>
    <m/>
    <m/>
    <m/>
    <m/>
    <m/>
    <m/>
    <m/>
    <m/>
    <m/>
    <m/>
    <m/>
    <m/>
    <m/>
    <m/>
    <m/>
    <m/>
    <m/>
    <s v=""/>
    <s v=""/>
    <m/>
    <s v=""/>
    <m/>
    <s v=""/>
    <m/>
    <m/>
    <m/>
    <m/>
    <m/>
    <m/>
    <m/>
    <m/>
    <m/>
    <m/>
    <m/>
    <m/>
    <m/>
    <m/>
    <m/>
  </r>
  <r>
    <x v="3610"/>
    <x v="5"/>
    <x v="3006"/>
    <s v="留萌小平線"/>
    <n v="1997"/>
    <n v="19.600000000000001"/>
    <n v="2018"/>
    <s v="Ⅰ"/>
    <n v="2018"/>
    <s v="Ⅰ"/>
    <n v="2022"/>
    <s v="Ⅰ"/>
    <x v="2"/>
    <x v="0"/>
    <m/>
    <m/>
    <n v="2027"/>
    <s v=""/>
    <s v=""/>
    <s v="修繕"/>
    <m/>
    <s v=""/>
    <s v=""/>
    <m/>
    <m/>
    <m/>
    <m/>
    <m/>
    <m/>
    <m/>
    <m/>
    <m/>
    <m/>
    <m/>
    <m/>
    <m/>
    <m/>
    <m/>
    <m/>
    <s v=""/>
    <m/>
    <m/>
    <m/>
    <m/>
    <m/>
    <m/>
    <m/>
    <s v=""/>
    <s v=""/>
    <m/>
    <s v=""/>
    <m/>
    <s v=""/>
    <m/>
    <m/>
    <m/>
    <m/>
    <m/>
    <m/>
    <m/>
    <m/>
    <m/>
    <m/>
    <m/>
    <m/>
    <m/>
    <m/>
    <m/>
  </r>
  <r>
    <x v="3611"/>
    <x v="5"/>
    <x v="3007"/>
    <s v="留萌小平線"/>
    <n v="2009"/>
    <n v="10.6"/>
    <n v="2017"/>
    <s v="Ⅰ"/>
    <n v="2017"/>
    <s v="Ⅰ"/>
    <n v="2022"/>
    <s v="Ⅰ"/>
    <x v="2"/>
    <x v="0"/>
    <m/>
    <m/>
    <n v="2027"/>
    <s v=""/>
    <s v=""/>
    <s v="修繕"/>
    <m/>
    <s v=""/>
    <s v=""/>
    <m/>
    <m/>
    <m/>
    <m/>
    <m/>
    <m/>
    <m/>
    <m/>
    <m/>
    <m/>
    <m/>
    <m/>
    <m/>
    <m/>
    <m/>
    <m/>
    <m/>
    <m/>
    <m/>
    <m/>
    <m/>
    <m/>
    <m/>
    <m/>
    <s v=""/>
    <s v=""/>
    <m/>
    <s v=""/>
    <m/>
    <s v=""/>
    <m/>
    <m/>
    <m/>
    <m/>
    <m/>
    <m/>
    <m/>
    <m/>
    <m/>
    <m/>
    <m/>
    <m/>
    <m/>
    <m/>
    <m/>
  </r>
  <r>
    <x v="3612"/>
    <x v="5"/>
    <x v="3008"/>
    <s v="苫前小平線"/>
    <n v="1970"/>
    <n v="7.5"/>
    <n v="2016"/>
    <s v="Ⅱ"/>
    <n v="2016"/>
    <s v="Ⅱ"/>
    <n v="2016"/>
    <s v="Ⅱ"/>
    <x v="9"/>
    <x v="2"/>
    <m/>
    <m/>
    <m/>
    <s v=""/>
    <m/>
    <s v="更新※"/>
    <m/>
    <m/>
    <m/>
    <m/>
    <m/>
    <m/>
    <m/>
    <m/>
    <m/>
    <m/>
    <m/>
    <m/>
    <m/>
    <m/>
    <m/>
    <m/>
    <m/>
    <m/>
    <m/>
    <m/>
    <m/>
    <m/>
    <m/>
    <m/>
    <m/>
    <m/>
    <m/>
    <s v="更新"/>
    <s v=""/>
    <n v="2019"/>
    <n v="2019.08"/>
    <n v="2022"/>
    <n v="2023.03"/>
    <m/>
    <m/>
    <m/>
    <m/>
    <m/>
    <m/>
    <m/>
    <m/>
    <m/>
    <m/>
    <m/>
    <m/>
    <m/>
    <m/>
    <s v=""/>
  </r>
  <r>
    <x v="3613"/>
    <x v="5"/>
    <x v="3009"/>
    <s v="苫前小平線"/>
    <n v="1966"/>
    <n v="6.4"/>
    <n v="2016"/>
    <s v="Ⅱ"/>
    <n v="2020"/>
    <s v="Ⅲ"/>
    <n v="2020"/>
    <s v="Ⅲ"/>
    <x v="1"/>
    <x v="1"/>
    <m/>
    <m/>
    <n v="2025"/>
    <s v=""/>
    <m/>
    <s v="更新※"/>
    <m/>
    <s v=""/>
    <s v=""/>
    <s v="総合交付金"/>
    <n v="78"/>
    <s v="総合交付金"/>
    <n v="32"/>
    <m/>
    <m/>
    <m/>
    <m/>
    <m/>
    <m/>
    <m/>
    <m/>
    <m/>
    <m/>
    <m/>
    <m/>
    <s v=""/>
    <m/>
    <m/>
    <m/>
    <m/>
    <m/>
    <m/>
    <m/>
    <s v="更新"/>
    <s v=""/>
    <m/>
    <s v=""/>
    <m/>
    <s v=""/>
    <m/>
    <m/>
    <m/>
    <m/>
    <m/>
    <m/>
    <m/>
    <m/>
    <m/>
    <m/>
    <m/>
    <m/>
    <m/>
    <m/>
    <s v=""/>
  </r>
  <r>
    <x v="3614"/>
    <x v="5"/>
    <x v="3010"/>
    <s v="苫前小平線"/>
    <n v="1966"/>
    <n v="4.4000000000000004"/>
    <n v="2016"/>
    <s v="Ⅱ"/>
    <n v="2020"/>
    <s v="Ⅱ"/>
    <n v="2020"/>
    <s v="Ⅱ"/>
    <x v="1"/>
    <x v="2"/>
    <m/>
    <m/>
    <n v="2025"/>
    <s v=""/>
    <s v=""/>
    <s v="修繕"/>
    <m/>
    <s v=""/>
    <s v=""/>
    <m/>
    <m/>
    <m/>
    <m/>
    <m/>
    <m/>
    <m/>
    <m/>
    <m/>
    <m/>
    <m/>
    <m/>
    <m/>
    <m/>
    <m/>
    <m/>
    <m/>
    <m/>
    <m/>
    <m/>
    <m/>
    <m/>
    <m/>
    <m/>
    <m/>
    <s v=""/>
    <m/>
    <s v=""/>
    <m/>
    <s v=""/>
    <m/>
    <m/>
    <m/>
    <m/>
    <m/>
    <m/>
    <m/>
    <m/>
    <m/>
    <m/>
    <m/>
    <m/>
    <m/>
    <m/>
    <s v=""/>
  </r>
  <r>
    <x v="3615"/>
    <x v="5"/>
    <x v="3011"/>
    <s v="苫前小平線"/>
    <n v="1970"/>
    <n v="7"/>
    <n v="2017"/>
    <s v="Ⅲ"/>
    <n v="2017"/>
    <s v="Ⅲ"/>
    <n v="2022"/>
    <s v="Ⅱ"/>
    <x v="2"/>
    <x v="2"/>
    <m/>
    <m/>
    <n v="2027"/>
    <s v="修繕"/>
    <m/>
    <s v="修繕"/>
    <m/>
    <m/>
    <m/>
    <m/>
    <m/>
    <m/>
    <m/>
    <s v="補助"/>
    <n v="10"/>
    <s v="補助"/>
    <n v="15"/>
    <s v="補助"/>
    <n v="1"/>
    <m/>
    <m/>
    <s v="補助"/>
    <n v="14.55"/>
    <m/>
    <m/>
    <s v=""/>
    <m/>
    <s v="修繕"/>
    <s v="上部塗装、基礎露出部埋戻し、支承モルタル補修、伸縮装置取替"/>
    <n v="2020"/>
    <s v="2020.06"/>
    <m/>
    <m/>
    <s v=""/>
    <s v=""/>
    <m/>
    <s v=""/>
    <m/>
    <s v=""/>
    <m/>
    <m/>
    <m/>
    <m/>
    <m/>
    <m/>
    <m/>
    <m/>
    <m/>
    <m/>
    <m/>
    <m/>
    <m/>
    <m/>
    <n v="20"/>
  </r>
  <r>
    <x v="3616"/>
    <x v="5"/>
    <x v="3012"/>
    <s v="苫前小平線"/>
    <n v="2011"/>
    <n v="10.7"/>
    <n v="2018"/>
    <s v="Ⅰ"/>
    <n v="2021"/>
    <s v="Ⅰ"/>
    <n v="2021"/>
    <s v="Ⅰ"/>
    <x v="5"/>
    <x v="0"/>
    <m/>
    <m/>
    <n v="2026"/>
    <s v=""/>
    <s v=""/>
    <s v="修繕"/>
    <m/>
    <s v=""/>
    <s v=""/>
    <m/>
    <m/>
    <m/>
    <m/>
    <m/>
    <m/>
    <m/>
    <m/>
    <m/>
    <m/>
    <m/>
    <m/>
    <m/>
    <m/>
    <m/>
    <m/>
    <m/>
    <m/>
    <m/>
    <m/>
    <m/>
    <m/>
    <m/>
    <m/>
    <s v=""/>
    <s v=""/>
    <m/>
    <s v=""/>
    <m/>
    <s v=""/>
    <m/>
    <m/>
    <m/>
    <m/>
    <m/>
    <m/>
    <m/>
    <m/>
    <m/>
    <m/>
    <m/>
    <m/>
    <m/>
    <m/>
    <m/>
  </r>
  <r>
    <x v="3617"/>
    <x v="5"/>
    <x v="963"/>
    <s v="苫前小平線"/>
    <n v="1989"/>
    <n v="17.600000000000001"/>
    <n v="2018"/>
    <s v="Ⅰ"/>
    <n v="2021"/>
    <s v="Ⅱ"/>
    <n v="2021"/>
    <s v="Ⅱ"/>
    <x v="5"/>
    <x v="2"/>
    <m/>
    <m/>
    <n v="2026"/>
    <s v=""/>
    <s v=""/>
    <s v="修繕"/>
    <m/>
    <s v=""/>
    <s v=""/>
    <m/>
    <m/>
    <m/>
    <m/>
    <m/>
    <m/>
    <m/>
    <m/>
    <m/>
    <m/>
    <m/>
    <m/>
    <m/>
    <m/>
    <m/>
    <m/>
    <m/>
    <m/>
    <m/>
    <m/>
    <m/>
    <m/>
    <m/>
    <m/>
    <m/>
    <s v=""/>
    <m/>
    <s v=""/>
    <m/>
    <s v=""/>
    <m/>
    <m/>
    <m/>
    <m/>
    <m/>
    <m/>
    <m/>
    <m/>
    <m/>
    <m/>
    <m/>
    <m/>
    <m/>
    <m/>
    <s v=""/>
  </r>
  <r>
    <x v="3618"/>
    <x v="5"/>
    <x v="235"/>
    <s v="苫前小平線"/>
    <n v="1983"/>
    <n v="30.6"/>
    <n v="2017"/>
    <s v="Ⅰ"/>
    <n v="2017"/>
    <s v="Ⅰ"/>
    <n v="2022"/>
    <s v="Ⅰ"/>
    <x v="2"/>
    <x v="0"/>
    <m/>
    <m/>
    <n v="2027"/>
    <s v=""/>
    <s v=""/>
    <s v="修繕"/>
    <m/>
    <s v=""/>
    <s v=""/>
    <m/>
    <m/>
    <m/>
    <m/>
    <m/>
    <m/>
    <m/>
    <m/>
    <m/>
    <m/>
    <m/>
    <m/>
    <m/>
    <m/>
    <m/>
    <m/>
    <m/>
    <m/>
    <m/>
    <m/>
    <m/>
    <m/>
    <m/>
    <m/>
    <s v=""/>
    <s v=""/>
    <m/>
    <s v=""/>
    <m/>
    <s v=""/>
    <m/>
    <m/>
    <m/>
    <m/>
    <m/>
    <m/>
    <m/>
    <m/>
    <m/>
    <m/>
    <m/>
    <m/>
    <m/>
    <m/>
    <m/>
  </r>
  <r>
    <x v="3619"/>
    <x v="5"/>
    <x v="505"/>
    <s v="苫前小平線"/>
    <n v="1985"/>
    <n v="30.5"/>
    <n v="2017"/>
    <s v="Ⅰ"/>
    <n v="2017"/>
    <s v="Ⅰ"/>
    <n v="2022"/>
    <s v="Ⅰ"/>
    <x v="2"/>
    <x v="0"/>
    <m/>
    <m/>
    <n v="2027"/>
    <s v=""/>
    <s v=""/>
    <s v="修繕"/>
    <m/>
    <s v=""/>
    <s v=""/>
    <m/>
    <m/>
    <m/>
    <m/>
    <m/>
    <m/>
    <m/>
    <m/>
    <m/>
    <m/>
    <m/>
    <m/>
    <m/>
    <m/>
    <m/>
    <m/>
    <m/>
    <m/>
    <m/>
    <m/>
    <m/>
    <m/>
    <m/>
    <m/>
    <s v=""/>
    <s v=""/>
    <m/>
    <s v=""/>
    <m/>
    <s v=""/>
    <m/>
    <m/>
    <m/>
    <m/>
    <m/>
    <m/>
    <m/>
    <m/>
    <m/>
    <m/>
    <m/>
    <m/>
    <m/>
    <m/>
    <m/>
  </r>
  <r>
    <x v="3620"/>
    <x v="5"/>
    <x v="1002"/>
    <s v="苫前小平線"/>
    <n v="2003"/>
    <n v="85.9"/>
    <n v="2017"/>
    <s v="Ⅱ"/>
    <n v="2017"/>
    <s v="Ⅱ"/>
    <n v="2022"/>
    <s v="Ⅲ"/>
    <x v="2"/>
    <x v="1"/>
    <m/>
    <m/>
    <n v="2027"/>
    <s v=""/>
    <s v="修繕"/>
    <s v="修繕"/>
    <s v="修繕"/>
    <n v="2023"/>
    <n v="2025"/>
    <m/>
    <m/>
    <m/>
    <m/>
    <m/>
    <m/>
    <m/>
    <m/>
    <m/>
    <m/>
    <m/>
    <m/>
    <m/>
    <m/>
    <m/>
    <m/>
    <s v=""/>
    <m/>
    <m/>
    <m/>
    <m/>
    <m/>
    <m/>
    <m/>
    <s v=""/>
    <s v=""/>
    <m/>
    <s v=""/>
    <m/>
    <s v=""/>
    <m/>
    <m/>
    <m/>
    <m/>
    <m/>
    <m/>
    <m/>
    <m/>
    <s v="修繕"/>
    <n v="2024"/>
    <n v="2025"/>
    <s v="修繕"/>
    <n v="2023"/>
    <n v="2025"/>
    <n v="42"/>
  </r>
  <r>
    <x v="3621"/>
    <x v="5"/>
    <x v="305"/>
    <s v="苫前小平線"/>
    <n v="1980"/>
    <n v="41.8"/>
    <n v="2017"/>
    <s v="Ⅰ"/>
    <n v="2017"/>
    <s v="Ⅰ"/>
    <n v="2022"/>
    <s v="Ⅰ"/>
    <x v="2"/>
    <x v="0"/>
    <m/>
    <m/>
    <n v="2027"/>
    <s v=""/>
    <s v=""/>
    <s v="修繕"/>
    <m/>
    <s v=""/>
    <s v=""/>
    <m/>
    <m/>
    <m/>
    <m/>
    <m/>
    <m/>
    <m/>
    <m/>
    <m/>
    <m/>
    <m/>
    <m/>
    <m/>
    <m/>
    <m/>
    <m/>
    <m/>
    <m/>
    <m/>
    <m/>
    <m/>
    <m/>
    <m/>
    <m/>
    <s v=""/>
    <s v=""/>
    <m/>
    <s v=""/>
    <m/>
    <s v=""/>
    <m/>
    <m/>
    <m/>
    <m/>
    <m/>
    <m/>
    <m/>
    <m/>
    <m/>
    <m/>
    <m/>
    <m/>
    <m/>
    <m/>
    <m/>
  </r>
  <r>
    <x v="3622"/>
    <x v="5"/>
    <x v="3013"/>
    <s v="苫前小平線"/>
    <n v="1968"/>
    <n v="85.9"/>
    <n v="2018"/>
    <s v="Ⅲ"/>
    <n v="2018"/>
    <s v="Ⅲ"/>
    <n v="2022"/>
    <s v="Ⅱ"/>
    <x v="2"/>
    <x v="2"/>
    <m/>
    <m/>
    <n v="2027"/>
    <s v="修繕"/>
    <m/>
    <s v="修繕"/>
    <m/>
    <m/>
    <m/>
    <m/>
    <m/>
    <m/>
    <m/>
    <s v="補助"/>
    <n v="1.71"/>
    <m/>
    <m/>
    <m/>
    <m/>
    <m/>
    <m/>
    <m/>
    <m/>
    <m/>
    <m/>
    <s v=""/>
    <m/>
    <s v="修繕"/>
    <s v="基礎洗掘補修"/>
    <n v="2019"/>
    <s v="2019.11"/>
    <n v="2020"/>
    <s v="2021.03"/>
    <s v=""/>
    <s v=""/>
    <m/>
    <s v=""/>
    <m/>
    <s v=""/>
    <m/>
    <m/>
    <m/>
    <m/>
    <m/>
    <m/>
    <m/>
    <m/>
    <m/>
    <m/>
    <m/>
    <m/>
    <m/>
    <m/>
    <n v="10"/>
  </r>
  <r>
    <x v="3623"/>
    <x v="5"/>
    <x v="1527"/>
    <s v="苫前小平線"/>
    <n v="2000"/>
    <n v="74.2"/>
    <n v="2017"/>
    <s v="Ⅱ"/>
    <n v="2017"/>
    <s v="Ⅱ"/>
    <n v="2022"/>
    <s v="Ⅱ"/>
    <x v="2"/>
    <x v="2"/>
    <m/>
    <m/>
    <n v="2027"/>
    <s v=""/>
    <s v=""/>
    <s v="修繕"/>
    <m/>
    <s v=""/>
    <s v=""/>
    <m/>
    <m/>
    <m/>
    <m/>
    <m/>
    <m/>
    <m/>
    <m/>
    <m/>
    <m/>
    <m/>
    <m/>
    <m/>
    <m/>
    <m/>
    <m/>
    <m/>
    <m/>
    <m/>
    <m/>
    <m/>
    <m/>
    <m/>
    <m/>
    <s v=""/>
    <s v=""/>
    <m/>
    <s v=""/>
    <m/>
    <s v=""/>
    <m/>
    <m/>
    <m/>
    <m/>
    <m/>
    <m/>
    <m/>
    <m/>
    <m/>
    <m/>
    <m/>
    <m/>
    <m/>
    <m/>
    <s v=""/>
  </r>
  <r>
    <x v="3624"/>
    <x v="5"/>
    <x v="3014"/>
    <s v="苫前小平線"/>
    <n v="1981"/>
    <n v="40.6"/>
    <n v="2017"/>
    <s v="Ⅰ"/>
    <n v="2017"/>
    <s v="Ⅰ"/>
    <n v="2022"/>
    <s v="Ⅰ"/>
    <x v="2"/>
    <x v="0"/>
    <m/>
    <m/>
    <n v="2027"/>
    <s v=""/>
    <s v=""/>
    <s v="修繕"/>
    <m/>
    <s v=""/>
    <s v=""/>
    <m/>
    <m/>
    <m/>
    <m/>
    <m/>
    <m/>
    <m/>
    <m/>
    <m/>
    <m/>
    <m/>
    <m/>
    <m/>
    <m/>
    <m/>
    <m/>
    <m/>
    <m/>
    <m/>
    <m/>
    <m/>
    <m/>
    <m/>
    <m/>
    <s v=""/>
    <s v=""/>
    <m/>
    <s v=""/>
    <m/>
    <s v=""/>
    <m/>
    <m/>
    <m/>
    <m/>
    <m/>
    <m/>
    <m/>
    <m/>
    <m/>
    <m/>
    <m/>
    <m/>
    <m/>
    <m/>
    <m/>
  </r>
  <r>
    <x v="3625"/>
    <x v="5"/>
    <x v="3015"/>
    <s v="苫前小平線"/>
    <n v="1978"/>
    <n v="36"/>
    <n v="2017"/>
    <s v="Ⅰ"/>
    <n v="2017"/>
    <s v="Ⅰ"/>
    <n v="2022"/>
    <s v="Ⅱ"/>
    <x v="2"/>
    <x v="2"/>
    <m/>
    <m/>
    <n v="2027"/>
    <s v=""/>
    <s v=""/>
    <s v="修繕"/>
    <m/>
    <s v=""/>
    <s v=""/>
    <m/>
    <m/>
    <m/>
    <m/>
    <m/>
    <m/>
    <m/>
    <m/>
    <m/>
    <m/>
    <m/>
    <m/>
    <m/>
    <m/>
    <m/>
    <m/>
    <m/>
    <m/>
    <m/>
    <m/>
    <m/>
    <m/>
    <m/>
    <m/>
    <s v=""/>
    <s v=""/>
    <m/>
    <s v=""/>
    <m/>
    <s v=""/>
    <m/>
    <m/>
    <m/>
    <m/>
    <m/>
    <m/>
    <m/>
    <m/>
    <m/>
    <m/>
    <m/>
    <m/>
    <m/>
    <m/>
    <m/>
  </r>
  <r>
    <x v="3626"/>
    <x v="5"/>
    <x v="3016"/>
    <s v="苫前小平線"/>
    <n v="1980"/>
    <n v="7"/>
    <n v="2017"/>
    <s v="Ⅰ"/>
    <n v="2017"/>
    <s v="Ⅰ"/>
    <n v="2022"/>
    <s v="Ⅰ"/>
    <x v="2"/>
    <x v="0"/>
    <m/>
    <m/>
    <n v="2027"/>
    <s v=""/>
    <s v=""/>
    <s v="修繕"/>
    <m/>
    <s v=""/>
    <s v=""/>
    <m/>
    <m/>
    <m/>
    <m/>
    <m/>
    <m/>
    <m/>
    <m/>
    <m/>
    <m/>
    <m/>
    <m/>
    <m/>
    <m/>
    <m/>
    <m/>
    <m/>
    <m/>
    <m/>
    <m/>
    <m/>
    <m/>
    <m/>
    <m/>
    <s v=""/>
    <s v=""/>
    <m/>
    <s v=""/>
    <m/>
    <s v=""/>
    <m/>
    <m/>
    <m/>
    <m/>
    <m/>
    <m/>
    <m/>
    <m/>
    <m/>
    <m/>
    <m/>
    <m/>
    <m/>
    <m/>
    <m/>
  </r>
  <r>
    <x v="3627"/>
    <x v="5"/>
    <x v="3017"/>
    <s v="苫前小平線"/>
    <n v="1997"/>
    <n v="93"/>
    <n v="2017"/>
    <s v="Ⅰ"/>
    <n v="2017"/>
    <s v="Ⅰ"/>
    <n v="2022"/>
    <s v="Ⅰ"/>
    <x v="2"/>
    <x v="0"/>
    <m/>
    <m/>
    <n v="2027"/>
    <s v=""/>
    <s v=""/>
    <s v="修繕"/>
    <m/>
    <s v=""/>
    <s v=""/>
    <m/>
    <m/>
    <m/>
    <m/>
    <m/>
    <m/>
    <m/>
    <m/>
    <m/>
    <m/>
    <m/>
    <m/>
    <m/>
    <m/>
    <m/>
    <m/>
    <m/>
    <m/>
    <m/>
    <m/>
    <m/>
    <m/>
    <m/>
    <m/>
    <s v=""/>
    <s v=""/>
    <m/>
    <s v=""/>
    <m/>
    <s v=""/>
    <m/>
    <m/>
    <m/>
    <m/>
    <m/>
    <m/>
    <m/>
    <m/>
    <m/>
    <m/>
    <m/>
    <m/>
    <m/>
    <m/>
    <m/>
  </r>
  <r>
    <x v="3628"/>
    <x v="5"/>
    <x v="924"/>
    <s v="苫前小平線"/>
    <n v="1974"/>
    <n v="36"/>
    <n v="2018"/>
    <s v="Ⅰ"/>
    <n v="2018"/>
    <s v="Ⅰ"/>
    <n v="2022"/>
    <s v="Ⅰ"/>
    <x v="2"/>
    <x v="0"/>
    <m/>
    <m/>
    <n v="2027"/>
    <s v=""/>
    <s v=""/>
    <s v="修繕"/>
    <m/>
    <s v=""/>
    <s v=""/>
    <m/>
    <m/>
    <m/>
    <m/>
    <m/>
    <m/>
    <m/>
    <m/>
    <m/>
    <m/>
    <m/>
    <m/>
    <m/>
    <m/>
    <m/>
    <m/>
    <s v=""/>
    <m/>
    <m/>
    <m/>
    <m/>
    <m/>
    <m/>
    <m/>
    <s v=""/>
    <s v=""/>
    <m/>
    <s v=""/>
    <m/>
    <s v=""/>
    <m/>
    <m/>
    <m/>
    <m/>
    <m/>
    <m/>
    <m/>
    <m/>
    <m/>
    <m/>
    <m/>
    <m/>
    <m/>
    <m/>
    <m/>
  </r>
  <r>
    <x v="3629"/>
    <x v="5"/>
    <x v="3018"/>
    <s v="苫前小平線"/>
    <n v="1987"/>
    <n v="34.9"/>
    <n v="2017"/>
    <s v="Ⅰ"/>
    <n v="2017"/>
    <s v="Ⅰ"/>
    <n v="2022"/>
    <s v="Ⅱ"/>
    <x v="2"/>
    <x v="2"/>
    <m/>
    <m/>
    <n v="2027"/>
    <s v=""/>
    <s v=""/>
    <s v="修繕"/>
    <m/>
    <s v=""/>
    <s v=""/>
    <m/>
    <m/>
    <m/>
    <m/>
    <m/>
    <m/>
    <m/>
    <m/>
    <m/>
    <m/>
    <m/>
    <m/>
    <m/>
    <m/>
    <m/>
    <m/>
    <m/>
    <m/>
    <m/>
    <m/>
    <m/>
    <m/>
    <m/>
    <m/>
    <s v=""/>
    <s v=""/>
    <m/>
    <s v=""/>
    <m/>
    <s v=""/>
    <m/>
    <m/>
    <m/>
    <m/>
    <m/>
    <m/>
    <m/>
    <m/>
    <m/>
    <m/>
    <m/>
    <m/>
    <m/>
    <m/>
    <m/>
  </r>
  <r>
    <x v="3630"/>
    <x v="5"/>
    <x v="769"/>
    <s v="苫前小平線"/>
    <n v="1975"/>
    <n v="36"/>
    <n v="2017"/>
    <s v="Ⅱ"/>
    <n v="2017"/>
    <s v="Ⅱ"/>
    <n v="2022"/>
    <s v="Ⅲ"/>
    <x v="2"/>
    <x v="1"/>
    <m/>
    <m/>
    <n v="2027"/>
    <s v=""/>
    <s v="修繕"/>
    <s v="修繕"/>
    <s v="修繕"/>
    <n v="2023"/>
    <n v="2025"/>
    <m/>
    <m/>
    <m/>
    <m/>
    <m/>
    <m/>
    <m/>
    <m/>
    <m/>
    <m/>
    <m/>
    <m/>
    <m/>
    <m/>
    <m/>
    <m/>
    <s v=""/>
    <m/>
    <m/>
    <m/>
    <m/>
    <m/>
    <m/>
    <m/>
    <s v=""/>
    <s v=""/>
    <m/>
    <s v=""/>
    <m/>
    <s v=""/>
    <m/>
    <m/>
    <m/>
    <m/>
    <m/>
    <m/>
    <m/>
    <m/>
    <s v="修繕"/>
    <n v="2024"/>
    <n v="2025"/>
    <s v="修繕"/>
    <n v="2023"/>
    <n v="2025"/>
    <n v="50.3"/>
  </r>
  <r>
    <x v="3631"/>
    <x v="5"/>
    <x v="3019"/>
    <s v="小川古丹別線"/>
    <n v="1997"/>
    <n v="14.1"/>
    <n v="2018"/>
    <s v="Ⅰ"/>
    <n v="2018"/>
    <s v="Ⅰ"/>
    <n v="2022"/>
    <s v="Ⅰ"/>
    <x v="2"/>
    <x v="0"/>
    <m/>
    <m/>
    <n v="2027"/>
    <s v=""/>
    <s v=""/>
    <s v="修繕"/>
    <m/>
    <s v=""/>
    <s v=""/>
    <m/>
    <m/>
    <m/>
    <m/>
    <m/>
    <m/>
    <m/>
    <m/>
    <m/>
    <m/>
    <m/>
    <m/>
    <m/>
    <m/>
    <m/>
    <m/>
    <m/>
    <m/>
    <m/>
    <m/>
    <m/>
    <m/>
    <m/>
    <m/>
    <s v=""/>
    <s v=""/>
    <m/>
    <s v=""/>
    <m/>
    <s v=""/>
    <m/>
    <m/>
    <m/>
    <m/>
    <m/>
    <m/>
    <m/>
    <m/>
    <m/>
    <m/>
    <m/>
    <m/>
    <m/>
    <m/>
    <m/>
  </r>
  <r>
    <x v="3632"/>
    <x v="5"/>
    <x v="3020"/>
    <s v="小川古丹別線"/>
    <n v="1978"/>
    <n v="17.399999999999999"/>
    <n v="2018"/>
    <s v="Ⅱ"/>
    <n v="2018"/>
    <s v="Ⅱ"/>
    <n v="2022"/>
    <s v="Ⅲ"/>
    <x v="2"/>
    <x v="1"/>
    <m/>
    <m/>
    <n v="2027"/>
    <s v=""/>
    <s v="修繕"/>
    <s v="修繕"/>
    <s v="修繕"/>
    <n v="2023"/>
    <n v="2025"/>
    <m/>
    <m/>
    <m/>
    <m/>
    <m/>
    <m/>
    <m/>
    <m/>
    <m/>
    <m/>
    <m/>
    <m/>
    <m/>
    <m/>
    <m/>
    <m/>
    <s v=""/>
    <m/>
    <m/>
    <m/>
    <m/>
    <m/>
    <m/>
    <m/>
    <s v=""/>
    <s v=""/>
    <m/>
    <s v=""/>
    <m/>
    <s v=""/>
    <m/>
    <m/>
    <m/>
    <m/>
    <m/>
    <m/>
    <m/>
    <m/>
    <s v="修繕"/>
    <n v="2024"/>
    <n v="2025"/>
    <s v="修繕"/>
    <n v="2023"/>
    <n v="2025"/>
    <n v="69"/>
  </r>
  <r>
    <x v="3633"/>
    <x v="5"/>
    <x v="3021"/>
    <s v="留萌北竜線"/>
    <n v="1996"/>
    <n v="54.7"/>
    <n v="2017"/>
    <s v="Ⅱ"/>
    <n v="2017"/>
    <s v="Ⅱ"/>
    <n v="2022"/>
    <s v="Ⅰ"/>
    <x v="2"/>
    <x v="0"/>
    <m/>
    <m/>
    <n v="2027"/>
    <s v=""/>
    <s v=""/>
    <s v="修繕"/>
    <m/>
    <s v=""/>
    <s v=""/>
    <m/>
    <m/>
    <m/>
    <m/>
    <m/>
    <m/>
    <m/>
    <m/>
    <m/>
    <m/>
    <m/>
    <m/>
    <m/>
    <m/>
    <m/>
    <m/>
    <m/>
    <m/>
    <m/>
    <m/>
    <m/>
    <m/>
    <m/>
    <m/>
    <s v=""/>
    <s v=""/>
    <m/>
    <s v=""/>
    <m/>
    <s v=""/>
    <m/>
    <m/>
    <m/>
    <m/>
    <m/>
    <m/>
    <m/>
    <m/>
    <m/>
    <m/>
    <m/>
    <m/>
    <m/>
    <m/>
    <s v=""/>
  </r>
  <r>
    <x v="3634"/>
    <x v="5"/>
    <x v="3022"/>
    <s v="留萌北竜線"/>
    <n v="1998"/>
    <n v="140"/>
    <n v="2017"/>
    <s v="Ⅰ"/>
    <n v="2021"/>
    <s v="Ⅱ"/>
    <n v="2021"/>
    <s v="Ⅱ"/>
    <x v="5"/>
    <x v="2"/>
    <m/>
    <m/>
    <n v="2026"/>
    <s v=""/>
    <s v=""/>
    <s v="修繕"/>
    <m/>
    <s v=""/>
    <s v=""/>
    <m/>
    <m/>
    <m/>
    <m/>
    <m/>
    <m/>
    <m/>
    <m/>
    <m/>
    <m/>
    <m/>
    <m/>
    <m/>
    <m/>
    <m/>
    <m/>
    <m/>
    <m/>
    <m/>
    <m/>
    <m/>
    <m/>
    <m/>
    <m/>
    <m/>
    <s v=""/>
    <m/>
    <s v=""/>
    <m/>
    <s v=""/>
    <m/>
    <m/>
    <m/>
    <m/>
    <m/>
    <m/>
    <m/>
    <m/>
    <m/>
    <m/>
    <m/>
    <m/>
    <m/>
    <m/>
    <s v=""/>
  </r>
  <r>
    <x v="3635"/>
    <x v="5"/>
    <x v="3023"/>
    <s v="留萌北竜線"/>
    <n v="2001"/>
    <n v="214.5"/>
    <n v="2017"/>
    <s v="Ⅰ"/>
    <n v="2021"/>
    <s v="Ⅰ"/>
    <n v="2021"/>
    <s v="Ⅰ"/>
    <x v="5"/>
    <x v="0"/>
    <m/>
    <m/>
    <n v="2026"/>
    <s v=""/>
    <s v=""/>
    <s v="修繕"/>
    <m/>
    <s v=""/>
    <s v=""/>
    <m/>
    <m/>
    <m/>
    <m/>
    <m/>
    <m/>
    <m/>
    <m/>
    <m/>
    <m/>
    <m/>
    <m/>
    <m/>
    <m/>
    <m/>
    <m/>
    <m/>
    <m/>
    <m/>
    <m/>
    <m/>
    <m/>
    <m/>
    <m/>
    <s v=""/>
    <s v=""/>
    <m/>
    <s v=""/>
    <m/>
    <s v=""/>
    <m/>
    <m/>
    <m/>
    <m/>
    <m/>
    <m/>
    <m/>
    <m/>
    <m/>
    <m/>
    <m/>
    <m/>
    <m/>
    <m/>
    <m/>
  </r>
  <r>
    <x v="3636"/>
    <x v="5"/>
    <x v="3024"/>
    <s v="留萌北竜線"/>
    <n v="1998"/>
    <n v="97"/>
    <n v="2017"/>
    <s v="Ⅱ"/>
    <n v="2021"/>
    <s v="Ⅱ"/>
    <n v="2021"/>
    <s v="Ⅱ"/>
    <x v="5"/>
    <x v="2"/>
    <m/>
    <m/>
    <n v="2026"/>
    <s v=""/>
    <s v=""/>
    <s v="修繕"/>
    <m/>
    <s v=""/>
    <s v=""/>
    <m/>
    <m/>
    <m/>
    <m/>
    <m/>
    <m/>
    <m/>
    <m/>
    <m/>
    <m/>
    <m/>
    <m/>
    <m/>
    <m/>
    <m/>
    <m/>
    <s v=""/>
    <m/>
    <m/>
    <m/>
    <m/>
    <m/>
    <m/>
    <m/>
    <m/>
    <s v=""/>
    <m/>
    <s v=""/>
    <m/>
    <s v=""/>
    <m/>
    <m/>
    <m/>
    <m/>
    <m/>
    <m/>
    <m/>
    <m/>
    <m/>
    <m/>
    <m/>
    <m/>
    <m/>
    <m/>
    <s v=""/>
  </r>
  <r>
    <x v="3637"/>
    <x v="5"/>
    <x v="3025"/>
    <s v="留萌北竜線"/>
    <n v="2000"/>
    <n v="124"/>
    <n v="2017"/>
    <s v="Ⅰ"/>
    <n v="2021"/>
    <s v="Ⅱ"/>
    <n v="2021"/>
    <s v="Ⅱ"/>
    <x v="5"/>
    <x v="2"/>
    <m/>
    <m/>
    <n v="2026"/>
    <s v=""/>
    <s v=""/>
    <s v="修繕"/>
    <m/>
    <s v=""/>
    <s v=""/>
    <m/>
    <m/>
    <m/>
    <m/>
    <m/>
    <m/>
    <m/>
    <m/>
    <m/>
    <m/>
    <m/>
    <m/>
    <m/>
    <m/>
    <m/>
    <m/>
    <m/>
    <m/>
    <m/>
    <m/>
    <m/>
    <m/>
    <m/>
    <m/>
    <m/>
    <s v=""/>
    <m/>
    <s v=""/>
    <m/>
    <s v=""/>
    <m/>
    <m/>
    <m/>
    <m/>
    <m/>
    <m/>
    <m/>
    <m/>
    <m/>
    <m/>
    <m/>
    <m/>
    <m/>
    <m/>
    <s v=""/>
  </r>
  <r>
    <x v="3638"/>
    <x v="5"/>
    <x v="3026"/>
    <s v="留萌北竜線"/>
    <n v="2000"/>
    <n v="99"/>
    <n v="2017"/>
    <s v="Ⅰ"/>
    <n v="2017"/>
    <s v="Ⅰ"/>
    <n v="2022"/>
    <s v="Ⅱ"/>
    <x v="2"/>
    <x v="2"/>
    <m/>
    <m/>
    <n v="2027"/>
    <s v=""/>
    <s v=""/>
    <s v="修繕"/>
    <m/>
    <s v=""/>
    <s v=""/>
    <m/>
    <m/>
    <m/>
    <m/>
    <m/>
    <m/>
    <m/>
    <m/>
    <m/>
    <m/>
    <m/>
    <m/>
    <m/>
    <m/>
    <m/>
    <m/>
    <m/>
    <m/>
    <m/>
    <m/>
    <m/>
    <m/>
    <m/>
    <m/>
    <s v=""/>
    <s v=""/>
    <m/>
    <s v=""/>
    <m/>
    <s v=""/>
    <m/>
    <m/>
    <m/>
    <m/>
    <m/>
    <m/>
    <m/>
    <m/>
    <m/>
    <m/>
    <m/>
    <m/>
    <m/>
    <m/>
    <m/>
  </r>
  <r>
    <x v="3639"/>
    <x v="5"/>
    <x v="3027"/>
    <s v="留萌北竜線"/>
    <n v="2001"/>
    <n v="82.3"/>
    <n v="2017"/>
    <s v="Ⅰ"/>
    <n v="2017"/>
    <s v="Ⅰ"/>
    <n v="2022"/>
    <s v="Ⅰ"/>
    <x v="2"/>
    <x v="0"/>
    <m/>
    <m/>
    <n v="2027"/>
    <s v=""/>
    <s v=""/>
    <s v="修繕"/>
    <m/>
    <s v=""/>
    <s v=""/>
    <m/>
    <m/>
    <m/>
    <m/>
    <m/>
    <m/>
    <m/>
    <m/>
    <m/>
    <m/>
    <m/>
    <m/>
    <m/>
    <m/>
    <m/>
    <m/>
    <m/>
    <m/>
    <m/>
    <m/>
    <m/>
    <m/>
    <m/>
    <m/>
    <s v=""/>
    <s v=""/>
    <m/>
    <s v=""/>
    <m/>
    <s v=""/>
    <m/>
    <m/>
    <m/>
    <m/>
    <m/>
    <m/>
    <m/>
    <m/>
    <m/>
    <m/>
    <m/>
    <m/>
    <m/>
    <m/>
    <m/>
  </r>
  <r>
    <x v="3640"/>
    <x v="5"/>
    <x v="3028"/>
    <s v="留萌北竜線"/>
    <n v="2001"/>
    <n v="96.3"/>
    <n v="2017"/>
    <s v="Ⅰ"/>
    <n v="2017"/>
    <s v="Ⅰ"/>
    <n v="2022"/>
    <s v="Ⅰ"/>
    <x v="2"/>
    <x v="0"/>
    <m/>
    <m/>
    <n v="2027"/>
    <s v=""/>
    <s v=""/>
    <s v="修繕"/>
    <m/>
    <s v=""/>
    <s v=""/>
    <m/>
    <m/>
    <m/>
    <m/>
    <m/>
    <m/>
    <m/>
    <m/>
    <m/>
    <m/>
    <m/>
    <m/>
    <m/>
    <m/>
    <m/>
    <m/>
    <m/>
    <m/>
    <m/>
    <m/>
    <m/>
    <m/>
    <m/>
    <m/>
    <s v=""/>
    <s v=""/>
    <m/>
    <s v=""/>
    <m/>
    <s v=""/>
    <m/>
    <m/>
    <m/>
    <m/>
    <m/>
    <m/>
    <m/>
    <m/>
    <m/>
    <m/>
    <m/>
    <m/>
    <m/>
    <m/>
    <m/>
  </r>
  <r>
    <x v="3641"/>
    <x v="5"/>
    <x v="3029"/>
    <s v="留萌北竜線"/>
    <n v="2001"/>
    <n v="65"/>
    <n v="2017"/>
    <s v="Ⅰ"/>
    <n v="2017"/>
    <s v="Ⅰ"/>
    <n v="2022"/>
    <s v="Ⅱ"/>
    <x v="2"/>
    <x v="2"/>
    <m/>
    <m/>
    <n v="2027"/>
    <s v=""/>
    <s v=""/>
    <s v="修繕"/>
    <m/>
    <s v=""/>
    <s v=""/>
    <m/>
    <m/>
    <m/>
    <m/>
    <m/>
    <m/>
    <m/>
    <m/>
    <m/>
    <m/>
    <m/>
    <m/>
    <m/>
    <m/>
    <m/>
    <m/>
    <m/>
    <m/>
    <m/>
    <m/>
    <m/>
    <m/>
    <m/>
    <m/>
    <s v=""/>
    <s v=""/>
    <m/>
    <s v=""/>
    <m/>
    <s v=""/>
    <m/>
    <m/>
    <m/>
    <m/>
    <m/>
    <m/>
    <m/>
    <m/>
    <m/>
    <m/>
    <m/>
    <m/>
    <m/>
    <m/>
    <m/>
  </r>
  <r>
    <x v="3642"/>
    <x v="5"/>
    <x v="3030"/>
    <s v="留萌北竜線"/>
    <n v="2001"/>
    <n v="85"/>
    <n v="2017"/>
    <s v="Ⅱ"/>
    <n v="2017"/>
    <s v="Ⅱ"/>
    <n v="2022"/>
    <s v="Ⅱ"/>
    <x v="2"/>
    <x v="2"/>
    <m/>
    <m/>
    <n v="2027"/>
    <s v=""/>
    <s v=""/>
    <s v="修繕"/>
    <m/>
    <s v=""/>
    <s v=""/>
    <m/>
    <m/>
    <m/>
    <m/>
    <m/>
    <m/>
    <m/>
    <m/>
    <m/>
    <m/>
    <m/>
    <m/>
    <m/>
    <m/>
    <m/>
    <m/>
    <m/>
    <m/>
    <m/>
    <m/>
    <m/>
    <m/>
    <m/>
    <m/>
    <s v=""/>
    <s v=""/>
    <m/>
    <s v=""/>
    <m/>
    <s v=""/>
    <m/>
    <m/>
    <m/>
    <m/>
    <m/>
    <m/>
    <m/>
    <m/>
    <m/>
    <m/>
    <m/>
    <m/>
    <m/>
    <m/>
    <s v=""/>
  </r>
  <r>
    <x v="3643"/>
    <x v="5"/>
    <x v="3031"/>
    <s v="留萌北竜線"/>
    <n v="2005"/>
    <n v="320"/>
    <n v="2017"/>
    <s v="Ⅰ"/>
    <n v="2017"/>
    <s v="Ⅰ"/>
    <n v="2022"/>
    <s v="Ⅰ"/>
    <x v="2"/>
    <x v="0"/>
    <m/>
    <m/>
    <n v="2027"/>
    <s v=""/>
    <s v=""/>
    <s v="修繕"/>
    <m/>
    <s v=""/>
    <s v=""/>
    <m/>
    <m/>
    <m/>
    <m/>
    <m/>
    <m/>
    <m/>
    <m/>
    <m/>
    <m/>
    <m/>
    <m/>
    <m/>
    <m/>
    <m/>
    <m/>
    <m/>
    <m/>
    <m/>
    <m/>
    <m/>
    <m/>
    <m/>
    <m/>
    <s v=""/>
    <s v=""/>
    <m/>
    <s v=""/>
    <m/>
    <s v=""/>
    <m/>
    <m/>
    <m/>
    <m/>
    <m/>
    <m/>
    <m/>
    <m/>
    <m/>
    <m/>
    <m/>
    <m/>
    <m/>
    <m/>
    <m/>
  </r>
  <r>
    <x v="3644"/>
    <x v="5"/>
    <x v="3032"/>
    <s v="留萌北竜線"/>
    <n v="2005"/>
    <n v="35"/>
    <n v="2017"/>
    <s v="Ⅰ"/>
    <n v="2017"/>
    <s v="Ⅰ"/>
    <n v="2022"/>
    <s v="Ⅰ"/>
    <x v="2"/>
    <x v="0"/>
    <m/>
    <m/>
    <n v="2027"/>
    <s v=""/>
    <s v=""/>
    <s v="修繕"/>
    <m/>
    <s v=""/>
    <s v=""/>
    <m/>
    <m/>
    <m/>
    <m/>
    <m/>
    <m/>
    <m/>
    <m/>
    <m/>
    <m/>
    <m/>
    <m/>
    <m/>
    <m/>
    <m/>
    <m/>
    <m/>
    <m/>
    <m/>
    <m/>
    <m/>
    <m/>
    <m/>
    <m/>
    <s v=""/>
    <s v=""/>
    <m/>
    <s v=""/>
    <m/>
    <s v=""/>
    <m/>
    <m/>
    <m/>
    <m/>
    <m/>
    <m/>
    <m/>
    <m/>
    <m/>
    <m/>
    <m/>
    <m/>
    <m/>
    <m/>
    <m/>
  </r>
  <r>
    <x v="3645"/>
    <x v="5"/>
    <x v="3033"/>
    <s v="留萌北竜線"/>
    <n v="2005"/>
    <n v="21.8"/>
    <n v="2017"/>
    <s v="Ⅰ"/>
    <n v="2017"/>
    <s v="Ⅰ"/>
    <n v="2022"/>
    <s v="Ⅰ"/>
    <x v="2"/>
    <x v="0"/>
    <m/>
    <m/>
    <n v="2027"/>
    <s v=""/>
    <s v=""/>
    <s v="修繕"/>
    <m/>
    <s v=""/>
    <s v=""/>
    <m/>
    <m/>
    <m/>
    <m/>
    <m/>
    <m/>
    <m/>
    <m/>
    <m/>
    <m/>
    <m/>
    <m/>
    <m/>
    <m/>
    <m/>
    <m/>
    <m/>
    <m/>
    <m/>
    <m/>
    <m/>
    <m/>
    <m/>
    <m/>
    <s v=""/>
    <s v=""/>
    <m/>
    <s v=""/>
    <m/>
    <s v=""/>
    <m/>
    <m/>
    <m/>
    <m/>
    <m/>
    <m/>
    <m/>
    <m/>
    <m/>
    <m/>
    <m/>
    <m/>
    <m/>
    <m/>
    <m/>
  </r>
  <r>
    <x v="3646"/>
    <x v="6"/>
    <x v="3034"/>
    <s v="枝幸音威子府線"/>
    <n v="1985"/>
    <n v="3.1"/>
    <n v="2015"/>
    <s v="Ⅰ"/>
    <n v="2019"/>
    <s v="Ⅰ"/>
    <n v="2019"/>
    <s v="Ⅰ"/>
    <x v="0"/>
    <x v="0"/>
    <m/>
    <m/>
    <n v="2024"/>
    <s v=""/>
    <s v=""/>
    <s v="修繕"/>
    <m/>
    <s v=""/>
    <s v=""/>
    <m/>
    <m/>
    <m/>
    <m/>
    <m/>
    <m/>
    <m/>
    <m/>
    <m/>
    <m/>
    <m/>
    <m/>
    <m/>
    <m/>
    <m/>
    <m/>
    <m/>
    <m/>
    <m/>
    <m/>
    <m/>
    <m/>
    <m/>
    <m/>
    <s v=""/>
    <s v=""/>
    <m/>
    <s v=""/>
    <m/>
    <s v=""/>
    <m/>
    <m/>
    <m/>
    <m/>
    <m/>
    <m/>
    <m/>
    <m/>
    <m/>
    <m/>
    <m/>
    <m/>
    <m/>
    <m/>
    <m/>
  </r>
  <r>
    <x v="3647"/>
    <x v="6"/>
    <x v="3035"/>
    <s v="枝幸音威子府線"/>
    <n v="1971"/>
    <n v="3.1"/>
    <n v="2015"/>
    <s v="Ⅰ"/>
    <n v="2019"/>
    <s v="Ⅰ"/>
    <n v="2019"/>
    <s v="Ⅰ"/>
    <x v="0"/>
    <x v="0"/>
    <m/>
    <m/>
    <n v="2024"/>
    <s v=""/>
    <s v=""/>
    <s v="修繕"/>
    <m/>
    <s v=""/>
    <s v=""/>
    <m/>
    <m/>
    <m/>
    <m/>
    <m/>
    <m/>
    <m/>
    <m/>
    <m/>
    <m/>
    <m/>
    <m/>
    <m/>
    <m/>
    <m/>
    <m/>
    <m/>
    <m/>
    <m/>
    <m/>
    <m/>
    <m/>
    <m/>
    <m/>
    <s v=""/>
    <s v=""/>
    <m/>
    <s v=""/>
    <m/>
    <s v=""/>
    <m/>
    <m/>
    <m/>
    <m/>
    <m/>
    <m/>
    <m/>
    <m/>
    <m/>
    <m/>
    <m/>
    <m/>
    <m/>
    <m/>
    <m/>
  </r>
  <r>
    <x v="3648"/>
    <x v="6"/>
    <x v="932"/>
    <s v="枝幸音威子府線"/>
    <n v="2006"/>
    <n v="43.7"/>
    <n v="2015"/>
    <s v="Ⅰ"/>
    <n v="2019"/>
    <s v="Ⅰ"/>
    <n v="2019"/>
    <s v="Ⅰ"/>
    <x v="0"/>
    <x v="0"/>
    <m/>
    <m/>
    <n v="2024"/>
    <s v=""/>
    <s v=""/>
    <s v="修繕"/>
    <m/>
    <s v=""/>
    <s v=""/>
    <m/>
    <m/>
    <m/>
    <m/>
    <m/>
    <m/>
    <m/>
    <m/>
    <m/>
    <m/>
    <m/>
    <m/>
    <m/>
    <m/>
    <m/>
    <m/>
    <m/>
    <m/>
    <m/>
    <m/>
    <m/>
    <m/>
    <m/>
    <m/>
    <s v=""/>
    <s v=""/>
    <m/>
    <s v=""/>
    <m/>
    <s v=""/>
    <m/>
    <m/>
    <m/>
    <m/>
    <m/>
    <m/>
    <m/>
    <m/>
    <m/>
    <m/>
    <m/>
    <m/>
    <m/>
    <m/>
    <m/>
  </r>
  <r>
    <x v="3649"/>
    <x v="6"/>
    <x v="3036"/>
    <s v="枝幸音威子府線"/>
    <n v="1987"/>
    <n v="31"/>
    <n v="2015"/>
    <s v="Ⅰ"/>
    <n v="2019"/>
    <s v="Ⅰ"/>
    <n v="2019"/>
    <s v="Ⅰ"/>
    <x v="0"/>
    <x v="0"/>
    <m/>
    <m/>
    <n v="2024"/>
    <s v=""/>
    <s v=""/>
    <s v="修繕"/>
    <m/>
    <s v=""/>
    <s v=""/>
    <m/>
    <m/>
    <m/>
    <m/>
    <m/>
    <m/>
    <m/>
    <m/>
    <m/>
    <m/>
    <m/>
    <m/>
    <m/>
    <m/>
    <m/>
    <m/>
    <m/>
    <m/>
    <m/>
    <m/>
    <m/>
    <m/>
    <m/>
    <m/>
    <s v=""/>
    <s v=""/>
    <m/>
    <s v=""/>
    <m/>
    <s v=""/>
    <m/>
    <m/>
    <m/>
    <m/>
    <m/>
    <m/>
    <m/>
    <m/>
    <m/>
    <m/>
    <m/>
    <m/>
    <m/>
    <m/>
    <m/>
  </r>
  <r>
    <x v="3650"/>
    <x v="6"/>
    <x v="3037"/>
    <s v="枝幸音威子府線"/>
    <n v="1991"/>
    <n v="59.5"/>
    <n v="2015"/>
    <s v="Ⅰ"/>
    <n v="2019"/>
    <s v="Ⅰ"/>
    <n v="2019"/>
    <s v="Ⅰ"/>
    <x v="0"/>
    <x v="0"/>
    <m/>
    <m/>
    <n v="2024"/>
    <s v=""/>
    <m/>
    <s v="修繕"/>
    <m/>
    <m/>
    <m/>
    <m/>
    <m/>
    <m/>
    <m/>
    <m/>
    <m/>
    <m/>
    <m/>
    <m/>
    <m/>
    <m/>
    <m/>
    <m/>
    <m/>
    <m/>
    <m/>
    <s v=""/>
    <m/>
    <m/>
    <m/>
    <m/>
    <m/>
    <m/>
    <m/>
    <s v="修繕"/>
    <s v="耐震補強"/>
    <n v="2018"/>
    <n v="2019.1"/>
    <n v="2021"/>
    <n v="2022.03"/>
    <m/>
    <m/>
    <m/>
    <m/>
    <m/>
    <m/>
    <m/>
    <m/>
    <m/>
    <m/>
    <m/>
    <m/>
    <m/>
    <m/>
    <m/>
  </r>
  <r>
    <x v="3651"/>
    <x v="6"/>
    <x v="3038"/>
    <s v="枝幸音威子府線"/>
    <n v="1972"/>
    <n v="21"/>
    <n v="2015"/>
    <s v="Ⅰ"/>
    <n v="2019"/>
    <s v="Ⅱ"/>
    <n v="2019"/>
    <s v="Ⅱ"/>
    <x v="0"/>
    <x v="2"/>
    <m/>
    <m/>
    <n v="2024"/>
    <s v=""/>
    <s v=""/>
    <s v="修繕"/>
    <m/>
    <s v=""/>
    <s v=""/>
    <m/>
    <m/>
    <m/>
    <m/>
    <m/>
    <m/>
    <m/>
    <m/>
    <m/>
    <m/>
    <m/>
    <m/>
    <m/>
    <m/>
    <m/>
    <m/>
    <m/>
    <m/>
    <m/>
    <m/>
    <m/>
    <m/>
    <m/>
    <m/>
    <m/>
    <s v=""/>
    <m/>
    <s v=""/>
    <m/>
    <s v=""/>
    <m/>
    <m/>
    <m/>
    <m/>
    <m/>
    <m/>
    <m/>
    <m/>
    <m/>
    <m/>
    <m/>
    <m/>
    <m/>
    <m/>
    <s v=""/>
  </r>
  <r>
    <x v="3652"/>
    <x v="6"/>
    <x v="3039"/>
    <s v="枝幸音威子府線"/>
    <n v="1971"/>
    <n v="21"/>
    <n v="2015"/>
    <s v="Ⅰ"/>
    <n v="2019"/>
    <s v="Ⅰ"/>
    <n v="2019"/>
    <s v="Ⅰ"/>
    <x v="0"/>
    <x v="0"/>
    <m/>
    <m/>
    <n v="2024"/>
    <s v=""/>
    <s v=""/>
    <s v="修繕"/>
    <m/>
    <s v=""/>
    <s v=""/>
    <m/>
    <m/>
    <m/>
    <m/>
    <m/>
    <m/>
    <m/>
    <m/>
    <m/>
    <m/>
    <m/>
    <m/>
    <m/>
    <m/>
    <m/>
    <m/>
    <m/>
    <m/>
    <m/>
    <m/>
    <m/>
    <m/>
    <m/>
    <m/>
    <s v=""/>
    <s v=""/>
    <m/>
    <s v=""/>
    <m/>
    <s v=""/>
    <m/>
    <m/>
    <m/>
    <m/>
    <m/>
    <m/>
    <m/>
    <m/>
    <m/>
    <m/>
    <m/>
    <m/>
    <m/>
    <m/>
    <m/>
  </r>
  <r>
    <x v="3653"/>
    <x v="6"/>
    <x v="3040"/>
    <s v="枝幸音威子府線"/>
    <n v="1994"/>
    <n v="13"/>
    <n v="2017"/>
    <s v="Ⅰ"/>
    <n v="2020"/>
    <s v="Ⅰ"/>
    <n v="2020"/>
    <s v="Ⅰ"/>
    <x v="1"/>
    <x v="0"/>
    <m/>
    <m/>
    <n v="2025"/>
    <s v=""/>
    <s v=""/>
    <s v="修繕"/>
    <m/>
    <s v=""/>
    <s v=""/>
    <m/>
    <m/>
    <m/>
    <m/>
    <m/>
    <m/>
    <m/>
    <m/>
    <m/>
    <m/>
    <m/>
    <m/>
    <m/>
    <m/>
    <m/>
    <m/>
    <s v=""/>
    <m/>
    <m/>
    <m/>
    <m/>
    <m/>
    <m/>
    <m/>
    <s v=""/>
    <s v=""/>
    <m/>
    <s v=""/>
    <m/>
    <s v=""/>
    <m/>
    <m/>
    <m/>
    <m/>
    <m/>
    <m/>
    <m/>
    <m/>
    <m/>
    <m/>
    <m/>
    <m/>
    <m/>
    <m/>
    <m/>
  </r>
  <r>
    <x v="3654"/>
    <x v="6"/>
    <x v="3041"/>
    <s v="枝幸音威子府線"/>
    <n v="1961"/>
    <n v="23"/>
    <n v="2015"/>
    <s v="Ⅱ"/>
    <n v="2019"/>
    <s v="Ⅱ"/>
    <n v="2019"/>
    <s v="Ⅱ"/>
    <x v="0"/>
    <x v="2"/>
    <m/>
    <m/>
    <n v="2024"/>
    <s v=""/>
    <s v=""/>
    <s v="修繕"/>
    <m/>
    <s v=""/>
    <s v=""/>
    <m/>
    <m/>
    <m/>
    <m/>
    <m/>
    <m/>
    <m/>
    <m/>
    <m/>
    <m/>
    <m/>
    <m/>
    <m/>
    <m/>
    <m/>
    <m/>
    <m/>
    <m/>
    <m/>
    <m/>
    <m/>
    <m/>
    <m/>
    <m/>
    <m/>
    <s v=""/>
    <m/>
    <s v=""/>
    <m/>
    <s v=""/>
    <m/>
    <m/>
    <m/>
    <m/>
    <m/>
    <m/>
    <m/>
    <m/>
    <m/>
    <m/>
    <m/>
    <m/>
    <m/>
    <m/>
    <s v=""/>
  </r>
  <r>
    <x v="3655"/>
    <x v="6"/>
    <x v="3042"/>
    <s v="枝幸音威子府線"/>
    <n v="1972"/>
    <n v="21"/>
    <n v="2015"/>
    <s v="Ⅰ"/>
    <n v="2019"/>
    <s v="Ⅲ"/>
    <n v="2019"/>
    <s v="Ⅲ"/>
    <x v="0"/>
    <x v="1"/>
    <m/>
    <m/>
    <n v="2024"/>
    <s v="修繕"/>
    <s v="修繕"/>
    <s v="修繕"/>
    <s v="修繕"/>
    <n v="2021"/>
    <n v="2022"/>
    <m/>
    <m/>
    <m/>
    <m/>
    <m/>
    <m/>
    <m/>
    <m/>
    <s v="補助"/>
    <n v="10"/>
    <m/>
    <m/>
    <s v="補助"/>
    <n v="19.399999999999999"/>
    <m/>
    <m/>
    <s v=""/>
    <m/>
    <m/>
    <m/>
    <m/>
    <m/>
    <m/>
    <m/>
    <s v="修繕"/>
    <s v="洗掘対策"/>
    <n v="2021"/>
    <n v="2021.07"/>
    <n v="2022"/>
    <n v="2023.03"/>
    <m/>
    <m/>
    <m/>
    <m/>
    <m/>
    <m/>
    <m/>
    <m/>
    <m/>
    <m/>
    <m/>
    <m/>
    <m/>
    <m/>
    <n v="10"/>
  </r>
  <r>
    <x v="3656"/>
    <x v="6"/>
    <x v="3043"/>
    <s v="枝幸音威子府線"/>
    <n v="1973"/>
    <n v="21"/>
    <n v="2015"/>
    <s v="Ⅰ"/>
    <n v="2019"/>
    <s v="Ⅱ"/>
    <n v="2019"/>
    <s v="Ⅱ"/>
    <x v="0"/>
    <x v="2"/>
    <m/>
    <m/>
    <n v="2024"/>
    <s v=""/>
    <s v=""/>
    <s v="修繕"/>
    <m/>
    <s v=""/>
    <s v=""/>
    <m/>
    <m/>
    <m/>
    <m/>
    <m/>
    <m/>
    <m/>
    <m/>
    <m/>
    <m/>
    <m/>
    <m/>
    <m/>
    <m/>
    <m/>
    <m/>
    <m/>
    <m/>
    <m/>
    <m/>
    <m/>
    <m/>
    <m/>
    <m/>
    <m/>
    <s v=""/>
    <m/>
    <s v=""/>
    <m/>
    <s v=""/>
    <m/>
    <m/>
    <m/>
    <m/>
    <m/>
    <m/>
    <m/>
    <m/>
    <m/>
    <m/>
    <m/>
    <m/>
    <m/>
    <m/>
    <s v=""/>
  </r>
  <r>
    <x v="3657"/>
    <x v="6"/>
    <x v="3044"/>
    <s v="枝幸音威子府線"/>
    <n v="1954"/>
    <n v="7"/>
    <n v="2015"/>
    <s v="Ⅰ"/>
    <n v="2019"/>
    <s v="Ⅱ"/>
    <n v="2019"/>
    <s v="Ⅱ"/>
    <x v="0"/>
    <x v="2"/>
    <m/>
    <m/>
    <n v="2024"/>
    <s v=""/>
    <s v=""/>
    <s v="修繕"/>
    <m/>
    <s v=""/>
    <s v=""/>
    <m/>
    <m/>
    <m/>
    <m/>
    <m/>
    <m/>
    <m/>
    <m/>
    <m/>
    <m/>
    <m/>
    <m/>
    <m/>
    <m/>
    <m/>
    <m/>
    <m/>
    <m/>
    <m/>
    <m/>
    <m/>
    <m/>
    <m/>
    <m/>
    <m/>
    <s v=""/>
    <m/>
    <s v=""/>
    <m/>
    <s v=""/>
    <m/>
    <m/>
    <m/>
    <m/>
    <m/>
    <m/>
    <m/>
    <m/>
    <m/>
    <m/>
    <m/>
    <m/>
    <m/>
    <m/>
    <s v=""/>
  </r>
  <r>
    <x v="3658"/>
    <x v="6"/>
    <x v="3045"/>
    <s v="枝幸音威子府線"/>
    <n v="1954"/>
    <n v="7"/>
    <n v="2015"/>
    <s v="Ⅰ"/>
    <n v="2019"/>
    <s v="Ⅰ"/>
    <n v="2019"/>
    <s v="Ⅰ"/>
    <x v="0"/>
    <x v="0"/>
    <m/>
    <m/>
    <n v="2024"/>
    <s v=""/>
    <s v=""/>
    <s v="修繕"/>
    <m/>
    <s v=""/>
    <s v=""/>
    <m/>
    <m/>
    <m/>
    <m/>
    <m/>
    <m/>
    <m/>
    <m/>
    <m/>
    <m/>
    <m/>
    <m/>
    <m/>
    <m/>
    <m/>
    <m/>
    <m/>
    <m/>
    <m/>
    <m/>
    <m/>
    <m/>
    <m/>
    <m/>
    <s v=""/>
    <s v=""/>
    <m/>
    <s v=""/>
    <m/>
    <s v=""/>
    <m/>
    <m/>
    <m/>
    <m/>
    <m/>
    <m/>
    <m/>
    <m/>
    <m/>
    <m/>
    <m/>
    <m/>
    <m/>
    <m/>
    <m/>
  </r>
  <r>
    <x v="3659"/>
    <x v="6"/>
    <x v="3046"/>
    <s v="枝幸音威子府線"/>
    <n v="1971"/>
    <n v="21"/>
    <n v="2015"/>
    <s v="Ⅰ"/>
    <n v="2019"/>
    <s v="Ⅰ"/>
    <n v="2019"/>
    <s v="Ⅰ"/>
    <x v="0"/>
    <x v="0"/>
    <m/>
    <m/>
    <n v="2024"/>
    <s v=""/>
    <s v=""/>
    <s v="修繕"/>
    <m/>
    <s v=""/>
    <s v=""/>
    <m/>
    <m/>
    <m/>
    <m/>
    <m/>
    <m/>
    <m/>
    <m/>
    <m/>
    <m/>
    <m/>
    <m/>
    <m/>
    <m/>
    <m/>
    <m/>
    <m/>
    <m/>
    <m/>
    <m/>
    <m/>
    <m/>
    <m/>
    <m/>
    <s v=""/>
    <s v=""/>
    <m/>
    <s v=""/>
    <m/>
    <s v=""/>
    <m/>
    <m/>
    <m/>
    <m/>
    <m/>
    <m/>
    <m/>
    <m/>
    <m/>
    <m/>
    <m/>
    <m/>
    <m/>
    <m/>
    <m/>
  </r>
  <r>
    <x v="3660"/>
    <x v="6"/>
    <x v="3047"/>
    <s v="枝幸音威子府線"/>
    <n v="1981"/>
    <n v="14"/>
    <n v="2015"/>
    <s v="Ⅰ"/>
    <n v="2019"/>
    <s v="Ⅰ"/>
    <n v="2019"/>
    <s v="Ⅰ"/>
    <x v="0"/>
    <x v="0"/>
    <m/>
    <m/>
    <n v="2024"/>
    <s v=""/>
    <s v=""/>
    <s v="修繕"/>
    <m/>
    <s v=""/>
    <s v=""/>
    <m/>
    <m/>
    <m/>
    <m/>
    <m/>
    <m/>
    <m/>
    <m/>
    <m/>
    <m/>
    <m/>
    <m/>
    <m/>
    <m/>
    <m/>
    <m/>
    <m/>
    <m/>
    <m/>
    <m/>
    <m/>
    <m/>
    <m/>
    <m/>
    <s v=""/>
    <s v=""/>
    <m/>
    <s v=""/>
    <m/>
    <s v=""/>
    <m/>
    <m/>
    <m/>
    <m/>
    <m/>
    <m/>
    <m/>
    <m/>
    <m/>
    <m/>
    <m/>
    <m/>
    <m/>
    <m/>
    <m/>
  </r>
  <r>
    <x v="3661"/>
    <x v="6"/>
    <x v="3048"/>
    <s v="枝幸音威子府線"/>
    <n v="1982"/>
    <n v="30"/>
    <n v="2015"/>
    <s v="Ⅰ"/>
    <n v="2019"/>
    <s v="Ⅰ"/>
    <n v="2019"/>
    <s v="Ⅰ"/>
    <x v="0"/>
    <x v="0"/>
    <m/>
    <m/>
    <n v="2024"/>
    <s v=""/>
    <s v=""/>
    <s v="修繕"/>
    <m/>
    <s v=""/>
    <s v=""/>
    <m/>
    <m/>
    <m/>
    <m/>
    <m/>
    <m/>
    <m/>
    <m/>
    <m/>
    <m/>
    <m/>
    <m/>
    <m/>
    <m/>
    <m/>
    <m/>
    <m/>
    <m/>
    <m/>
    <m/>
    <m/>
    <m/>
    <m/>
    <m/>
    <s v=""/>
    <s v=""/>
    <m/>
    <s v=""/>
    <m/>
    <s v=""/>
    <m/>
    <m/>
    <m/>
    <m/>
    <m/>
    <m/>
    <m/>
    <m/>
    <m/>
    <m/>
    <m/>
    <m/>
    <m/>
    <m/>
    <m/>
  </r>
  <r>
    <x v="3662"/>
    <x v="6"/>
    <x v="3049"/>
    <s v="枝幸音威子府線"/>
    <n v="1961"/>
    <n v="7"/>
    <n v="2015"/>
    <s v="Ⅰ"/>
    <n v="2019"/>
    <s v="Ⅱ"/>
    <n v="2019"/>
    <s v="Ⅱ"/>
    <x v="0"/>
    <x v="2"/>
    <m/>
    <m/>
    <n v="2024"/>
    <s v=""/>
    <s v=""/>
    <s v="修繕"/>
    <m/>
    <s v=""/>
    <s v=""/>
    <m/>
    <m/>
    <m/>
    <m/>
    <m/>
    <m/>
    <m/>
    <m/>
    <m/>
    <m/>
    <m/>
    <m/>
    <m/>
    <m/>
    <m/>
    <m/>
    <m/>
    <m/>
    <m/>
    <m/>
    <m/>
    <m/>
    <m/>
    <m/>
    <m/>
    <s v=""/>
    <m/>
    <s v=""/>
    <m/>
    <s v=""/>
    <m/>
    <m/>
    <m/>
    <m/>
    <m/>
    <m/>
    <m/>
    <m/>
    <m/>
    <m/>
    <m/>
    <m/>
    <m/>
    <m/>
    <s v=""/>
  </r>
  <r>
    <x v="3663"/>
    <x v="6"/>
    <x v="3050"/>
    <s v="枝幸音威子府線"/>
    <n v="1985"/>
    <n v="2.8"/>
    <n v="2015"/>
    <s v="Ⅰ"/>
    <n v="2019"/>
    <s v="Ⅰ"/>
    <n v="2019"/>
    <s v="Ⅰ"/>
    <x v="0"/>
    <x v="0"/>
    <m/>
    <m/>
    <n v="2024"/>
    <s v=""/>
    <s v=""/>
    <s v="修繕"/>
    <m/>
    <s v=""/>
    <s v=""/>
    <m/>
    <m/>
    <m/>
    <m/>
    <m/>
    <m/>
    <m/>
    <m/>
    <m/>
    <m/>
    <m/>
    <m/>
    <m/>
    <m/>
    <m/>
    <m/>
    <m/>
    <m/>
    <m/>
    <m/>
    <m/>
    <m/>
    <m/>
    <m/>
    <s v=""/>
    <s v=""/>
    <m/>
    <s v=""/>
    <m/>
    <s v=""/>
    <m/>
    <m/>
    <m/>
    <m/>
    <m/>
    <m/>
    <m/>
    <m/>
    <m/>
    <m/>
    <m/>
    <m/>
    <m/>
    <m/>
    <m/>
  </r>
  <r>
    <x v="3664"/>
    <x v="6"/>
    <x v="1260"/>
    <s v="枝幸音威子府線"/>
    <n v="1986"/>
    <n v="73"/>
    <n v="2015"/>
    <s v="Ⅰ"/>
    <n v="2019"/>
    <s v="Ⅰ"/>
    <n v="2019"/>
    <s v="Ⅰ"/>
    <x v="0"/>
    <x v="0"/>
    <m/>
    <m/>
    <n v="2024"/>
    <s v=""/>
    <m/>
    <s v="修繕"/>
    <m/>
    <m/>
    <m/>
    <m/>
    <m/>
    <m/>
    <m/>
    <m/>
    <m/>
    <m/>
    <m/>
    <m/>
    <m/>
    <m/>
    <m/>
    <m/>
    <m/>
    <m/>
    <m/>
    <s v=""/>
    <m/>
    <m/>
    <m/>
    <m/>
    <m/>
    <m/>
    <m/>
    <s v="修繕"/>
    <s v="耐震補強"/>
    <n v="2018"/>
    <n v="2019.1"/>
    <n v="2021"/>
    <n v="2022.03"/>
    <m/>
    <m/>
    <m/>
    <m/>
    <m/>
    <m/>
    <m/>
    <m/>
    <m/>
    <m/>
    <m/>
    <m/>
    <m/>
    <m/>
    <m/>
  </r>
  <r>
    <x v="3665"/>
    <x v="6"/>
    <x v="286"/>
    <s v="枝幸音威子府線"/>
    <n v="1977"/>
    <n v="42.1"/>
    <n v="2015"/>
    <s v="Ⅰ"/>
    <n v="2019"/>
    <s v="Ⅱ"/>
    <n v="2019"/>
    <s v="Ⅱ"/>
    <x v="0"/>
    <x v="2"/>
    <m/>
    <m/>
    <n v="2024"/>
    <s v=""/>
    <s v=""/>
    <s v="修繕"/>
    <m/>
    <s v=""/>
    <s v=""/>
    <m/>
    <m/>
    <m/>
    <m/>
    <m/>
    <m/>
    <m/>
    <m/>
    <m/>
    <m/>
    <m/>
    <m/>
    <m/>
    <m/>
    <m/>
    <m/>
    <m/>
    <m/>
    <m/>
    <m/>
    <m/>
    <m/>
    <m/>
    <m/>
    <m/>
    <s v=""/>
    <m/>
    <s v=""/>
    <m/>
    <s v=""/>
    <m/>
    <m/>
    <m/>
    <m/>
    <m/>
    <m/>
    <m/>
    <m/>
    <m/>
    <m/>
    <m/>
    <m/>
    <m/>
    <m/>
    <s v=""/>
  </r>
  <r>
    <x v="3666"/>
    <x v="6"/>
    <x v="2555"/>
    <s v="枝幸音威子府線"/>
    <n v="1972"/>
    <n v="20.3"/>
    <n v="2015"/>
    <s v="Ⅰ"/>
    <n v="2019"/>
    <s v="Ⅰ"/>
    <n v="2019"/>
    <s v="Ⅰ"/>
    <x v="0"/>
    <x v="0"/>
    <m/>
    <m/>
    <n v="2024"/>
    <s v=""/>
    <s v=""/>
    <s v="修繕"/>
    <m/>
    <s v=""/>
    <s v=""/>
    <m/>
    <m/>
    <m/>
    <m/>
    <m/>
    <m/>
    <m/>
    <m/>
    <m/>
    <m/>
    <m/>
    <m/>
    <m/>
    <m/>
    <m/>
    <m/>
    <m/>
    <m/>
    <m/>
    <m/>
    <m/>
    <m/>
    <m/>
    <m/>
    <s v=""/>
    <s v=""/>
    <m/>
    <s v=""/>
    <m/>
    <s v=""/>
    <m/>
    <m/>
    <m/>
    <m/>
    <m/>
    <m/>
    <m/>
    <m/>
    <m/>
    <m/>
    <m/>
    <m/>
    <m/>
    <m/>
    <m/>
  </r>
  <r>
    <x v="3667"/>
    <x v="6"/>
    <x v="3051"/>
    <s v="枝幸音威子府線"/>
    <n v="1974"/>
    <n v="48.3"/>
    <n v="2015"/>
    <s v="Ⅰ"/>
    <n v="2019"/>
    <s v="Ⅱ"/>
    <n v="2019"/>
    <s v="Ⅱ"/>
    <x v="0"/>
    <x v="2"/>
    <m/>
    <m/>
    <n v="2024"/>
    <s v=""/>
    <s v=""/>
    <s v="修繕"/>
    <m/>
    <s v=""/>
    <s v=""/>
    <m/>
    <m/>
    <m/>
    <m/>
    <m/>
    <m/>
    <m/>
    <m/>
    <m/>
    <m/>
    <m/>
    <m/>
    <m/>
    <m/>
    <m/>
    <m/>
    <m/>
    <m/>
    <m/>
    <m/>
    <m/>
    <m/>
    <m/>
    <m/>
    <m/>
    <s v=""/>
    <m/>
    <s v=""/>
    <m/>
    <s v=""/>
    <m/>
    <m/>
    <m/>
    <m/>
    <m/>
    <m/>
    <m/>
    <m/>
    <m/>
    <m/>
    <m/>
    <m/>
    <m/>
    <m/>
    <s v=""/>
  </r>
  <r>
    <x v="3668"/>
    <x v="6"/>
    <x v="3052"/>
    <s v="枝幸音威子府線"/>
    <n v="2005"/>
    <n v="50.7"/>
    <n v="2015"/>
    <s v="Ⅰ"/>
    <n v="2019"/>
    <s v="Ⅰ"/>
    <n v="2019"/>
    <s v="Ⅰ"/>
    <x v="0"/>
    <x v="0"/>
    <m/>
    <m/>
    <n v="2024"/>
    <s v=""/>
    <s v=""/>
    <s v="修繕"/>
    <m/>
    <s v=""/>
    <s v=""/>
    <m/>
    <m/>
    <m/>
    <m/>
    <m/>
    <m/>
    <m/>
    <m/>
    <m/>
    <m/>
    <m/>
    <m/>
    <m/>
    <m/>
    <m/>
    <m/>
    <m/>
    <m/>
    <m/>
    <m/>
    <m/>
    <m/>
    <m/>
    <m/>
    <s v=""/>
    <s v=""/>
    <m/>
    <s v=""/>
    <m/>
    <s v=""/>
    <m/>
    <m/>
    <m/>
    <m/>
    <m/>
    <m/>
    <m/>
    <m/>
    <m/>
    <m/>
    <m/>
    <m/>
    <m/>
    <m/>
    <m/>
  </r>
  <r>
    <x v="3669"/>
    <x v="6"/>
    <x v="3053"/>
    <s v="枝幸音威子府線"/>
    <n v="2005"/>
    <n v="50.7"/>
    <n v="2015"/>
    <s v="Ⅰ"/>
    <n v="2019"/>
    <s v="Ⅰ"/>
    <n v="2019"/>
    <s v="Ⅰ"/>
    <x v="0"/>
    <x v="0"/>
    <m/>
    <m/>
    <n v="2024"/>
    <s v=""/>
    <s v=""/>
    <s v="修繕"/>
    <m/>
    <s v=""/>
    <s v=""/>
    <m/>
    <m/>
    <m/>
    <m/>
    <m/>
    <m/>
    <m/>
    <m/>
    <m/>
    <m/>
    <m/>
    <m/>
    <m/>
    <m/>
    <m/>
    <m/>
    <m/>
    <m/>
    <m/>
    <m/>
    <m/>
    <m/>
    <m/>
    <m/>
    <s v=""/>
    <s v=""/>
    <m/>
    <s v=""/>
    <m/>
    <s v=""/>
    <m/>
    <m/>
    <m/>
    <m/>
    <m/>
    <m/>
    <m/>
    <m/>
    <m/>
    <m/>
    <m/>
    <m/>
    <m/>
    <m/>
    <m/>
  </r>
  <r>
    <x v="3670"/>
    <x v="6"/>
    <x v="3054"/>
    <s v="枝幸音威子府線"/>
    <n v="1995"/>
    <n v="3"/>
    <m/>
    <m/>
    <m/>
    <m/>
    <n v="2022"/>
    <s v="Ⅲ"/>
    <x v="2"/>
    <x v="1"/>
    <m/>
    <m/>
    <n v="2027"/>
    <m/>
    <m/>
    <m/>
    <m/>
    <s v=""/>
    <s v=""/>
    <m/>
    <m/>
    <m/>
    <m/>
    <m/>
    <m/>
    <m/>
    <m/>
    <m/>
    <m/>
    <m/>
    <m/>
    <m/>
    <m/>
    <m/>
    <m/>
    <m/>
    <m/>
    <m/>
    <m/>
    <m/>
    <m/>
    <m/>
    <m/>
    <s v="修繕"/>
    <s v=""/>
    <m/>
    <s v=""/>
    <m/>
    <s v=""/>
    <m/>
    <m/>
    <m/>
    <m/>
    <m/>
    <m/>
    <m/>
    <m/>
    <m/>
    <m/>
    <m/>
    <m/>
    <m/>
    <m/>
    <m/>
  </r>
  <r>
    <x v="3671"/>
    <x v="6"/>
    <x v="3055"/>
    <s v="礼文島線"/>
    <n v="1985"/>
    <n v="3.5"/>
    <n v="2016"/>
    <s v="Ⅰ"/>
    <n v="2020"/>
    <s v="Ⅲ"/>
    <n v="2020"/>
    <s v="Ⅲ"/>
    <x v="1"/>
    <x v="1"/>
    <m/>
    <m/>
    <n v="2025"/>
    <s v="修繕"/>
    <s v="修繕"/>
    <s v="修繕"/>
    <s v="修繕"/>
    <n v="2021"/>
    <n v="2023"/>
    <s v="補助"/>
    <n v="5"/>
    <s v="補助"/>
    <n v="4.8499999999999996"/>
    <m/>
    <m/>
    <m/>
    <m/>
    <m/>
    <m/>
    <s v="補助"/>
    <n v="5"/>
    <s v="補助"/>
    <n v="4.8499999999999996"/>
    <m/>
    <m/>
    <s v="補助"/>
    <n v="9.6"/>
    <s v="修繕"/>
    <s v="断面修復"/>
    <n v="2014"/>
    <s v="2014.07"/>
    <n v="2015"/>
    <s v="2016.01"/>
    <s v="修繕"/>
    <s v="断面補修、ひび割れ補修"/>
    <n v="2022"/>
    <n v="2022.07"/>
    <m/>
    <s v=""/>
    <s v="修繕"/>
    <n v="2021"/>
    <n v="2023"/>
    <s v="修繕"/>
    <n v="2021"/>
    <n v="2023"/>
    <s v="修繕"/>
    <n v="9.6"/>
    <m/>
    <m/>
    <m/>
    <m/>
    <m/>
    <m/>
    <n v="20"/>
  </r>
  <r>
    <x v="3672"/>
    <x v="6"/>
    <x v="3056"/>
    <s v="礼文島線"/>
    <n v="1982"/>
    <n v="2"/>
    <n v="2015"/>
    <s v="Ⅰ"/>
    <n v="2019"/>
    <s v="Ⅰ"/>
    <n v="2019"/>
    <s v="Ⅰ"/>
    <x v="0"/>
    <x v="0"/>
    <m/>
    <m/>
    <n v="2024"/>
    <s v=""/>
    <s v=""/>
    <s v="修繕"/>
    <m/>
    <s v=""/>
    <s v=""/>
    <m/>
    <m/>
    <m/>
    <m/>
    <m/>
    <m/>
    <m/>
    <m/>
    <m/>
    <m/>
    <m/>
    <m/>
    <m/>
    <m/>
    <m/>
    <m/>
    <m/>
    <m/>
    <m/>
    <s v="ひび割れ補修"/>
    <m/>
    <m/>
    <m/>
    <m/>
    <s v=""/>
    <s v=""/>
    <m/>
    <s v=""/>
    <m/>
    <s v=""/>
    <m/>
    <m/>
    <m/>
    <m/>
    <m/>
    <m/>
    <m/>
    <m/>
    <m/>
    <m/>
    <m/>
    <m/>
    <m/>
    <m/>
    <m/>
  </r>
  <r>
    <x v="3673"/>
    <x v="6"/>
    <x v="3057"/>
    <s v="礼文島線"/>
    <n v="1979"/>
    <n v="6.3"/>
    <n v="2015"/>
    <s v="Ⅰ"/>
    <n v="2019"/>
    <s v="Ⅱ"/>
    <n v="2019"/>
    <s v="Ⅱ"/>
    <x v="0"/>
    <x v="2"/>
    <m/>
    <m/>
    <n v="2024"/>
    <s v=""/>
    <m/>
    <s v="修繕"/>
    <m/>
    <s v=""/>
    <s v=""/>
    <m/>
    <m/>
    <m/>
    <m/>
    <m/>
    <m/>
    <m/>
    <m/>
    <m/>
    <m/>
    <m/>
    <m/>
    <m/>
    <m/>
    <m/>
    <m/>
    <m/>
    <m/>
    <s v="修繕"/>
    <s v="断面修復"/>
    <m/>
    <m/>
    <m/>
    <m/>
    <m/>
    <s v=""/>
    <m/>
    <s v=""/>
    <m/>
    <s v=""/>
    <m/>
    <m/>
    <m/>
    <m/>
    <m/>
    <m/>
    <m/>
    <m/>
    <m/>
    <m/>
    <m/>
    <m/>
    <m/>
    <m/>
    <s v=""/>
  </r>
  <r>
    <x v="3674"/>
    <x v="6"/>
    <x v="3058"/>
    <s v="礼文島線"/>
    <n v="2003"/>
    <n v="3.2"/>
    <n v="2015"/>
    <s v="Ⅰ"/>
    <n v="2019"/>
    <s v="Ⅰ"/>
    <n v="2019"/>
    <s v="Ⅰ"/>
    <x v="0"/>
    <x v="0"/>
    <m/>
    <m/>
    <n v="2024"/>
    <s v=""/>
    <s v=""/>
    <s v="修繕"/>
    <m/>
    <s v=""/>
    <s v=""/>
    <m/>
    <m/>
    <m/>
    <m/>
    <m/>
    <m/>
    <m/>
    <m/>
    <m/>
    <m/>
    <m/>
    <m/>
    <m/>
    <m/>
    <m/>
    <m/>
    <m/>
    <m/>
    <m/>
    <m/>
    <m/>
    <m/>
    <m/>
    <m/>
    <s v=""/>
    <s v=""/>
    <m/>
    <s v=""/>
    <m/>
    <s v=""/>
    <m/>
    <m/>
    <m/>
    <m/>
    <m/>
    <m/>
    <m/>
    <m/>
    <m/>
    <m/>
    <m/>
    <m/>
    <m/>
    <m/>
    <m/>
  </r>
  <r>
    <x v="3675"/>
    <x v="6"/>
    <x v="446"/>
    <s v="礼文島線"/>
    <n v="2003"/>
    <n v="15.2"/>
    <n v="2015"/>
    <s v="Ⅱ"/>
    <n v="2019"/>
    <s v="Ⅰ"/>
    <n v="2019"/>
    <s v="Ⅰ"/>
    <x v="0"/>
    <x v="0"/>
    <m/>
    <m/>
    <n v="2024"/>
    <s v=""/>
    <s v=""/>
    <s v="修繕"/>
    <m/>
    <s v=""/>
    <s v=""/>
    <m/>
    <m/>
    <m/>
    <m/>
    <m/>
    <m/>
    <m/>
    <m/>
    <m/>
    <m/>
    <m/>
    <m/>
    <m/>
    <m/>
    <m/>
    <m/>
    <m/>
    <m/>
    <m/>
    <m/>
    <m/>
    <m/>
    <m/>
    <m/>
    <s v=""/>
    <s v=""/>
    <m/>
    <s v=""/>
    <m/>
    <s v=""/>
    <m/>
    <m/>
    <m/>
    <m/>
    <m/>
    <m/>
    <m/>
    <m/>
    <m/>
    <m/>
    <m/>
    <m/>
    <m/>
    <m/>
    <m/>
  </r>
  <r>
    <x v="3676"/>
    <x v="6"/>
    <x v="3059"/>
    <s v="礼文島線"/>
    <n v="1972"/>
    <n v="3"/>
    <n v="2016"/>
    <s v="Ⅰ"/>
    <n v="2020"/>
    <s v="Ⅰ"/>
    <n v="2020"/>
    <s v="Ⅰ"/>
    <x v="1"/>
    <x v="0"/>
    <m/>
    <m/>
    <n v="2025"/>
    <s v=""/>
    <s v=""/>
    <s v="修繕"/>
    <m/>
    <s v=""/>
    <s v=""/>
    <m/>
    <m/>
    <m/>
    <m/>
    <m/>
    <m/>
    <m/>
    <m/>
    <m/>
    <m/>
    <m/>
    <m/>
    <m/>
    <m/>
    <m/>
    <m/>
    <m/>
    <m/>
    <m/>
    <s v="断面修復"/>
    <m/>
    <s v="2015.10"/>
    <m/>
    <s v="2018.03"/>
    <s v=""/>
    <s v=""/>
    <m/>
    <s v=""/>
    <m/>
    <s v=""/>
    <m/>
    <m/>
    <m/>
    <m/>
    <m/>
    <m/>
    <m/>
    <m/>
    <m/>
    <m/>
    <m/>
    <m/>
    <m/>
    <m/>
    <m/>
  </r>
  <r>
    <x v="3677"/>
    <x v="6"/>
    <x v="3060"/>
    <s v="礼文島線"/>
    <n v="1961"/>
    <n v="5.8"/>
    <n v="2015"/>
    <s v="Ⅰ"/>
    <n v="2019"/>
    <s v="Ⅱ"/>
    <n v="2019"/>
    <s v="Ⅱ"/>
    <x v="0"/>
    <x v="2"/>
    <m/>
    <m/>
    <n v="2024"/>
    <s v=""/>
    <s v=""/>
    <s v="更新※"/>
    <m/>
    <s v=""/>
    <s v=""/>
    <m/>
    <m/>
    <m/>
    <m/>
    <m/>
    <m/>
    <m/>
    <m/>
    <m/>
    <m/>
    <m/>
    <m/>
    <m/>
    <m/>
    <m/>
    <m/>
    <m/>
    <m/>
    <m/>
    <s v="架け替え"/>
    <m/>
    <m/>
    <m/>
    <m/>
    <m/>
    <s v=""/>
    <m/>
    <s v=""/>
    <m/>
    <s v=""/>
    <m/>
    <m/>
    <m/>
    <m/>
    <m/>
    <m/>
    <m/>
    <m/>
    <m/>
    <m/>
    <m/>
    <m/>
    <m/>
    <m/>
    <s v=""/>
  </r>
  <r>
    <x v="3678"/>
    <x v="6"/>
    <x v="3061"/>
    <s v="礼文島線"/>
    <n v="1996"/>
    <n v="3"/>
    <n v="2016"/>
    <s v="Ⅱ"/>
    <n v="2020"/>
    <s v="Ⅱ"/>
    <n v="2020"/>
    <s v="Ⅱ"/>
    <x v="1"/>
    <x v="2"/>
    <m/>
    <m/>
    <n v="2025"/>
    <s v=""/>
    <m/>
    <s v="修繕"/>
    <m/>
    <m/>
    <s v=""/>
    <m/>
    <m/>
    <m/>
    <m/>
    <m/>
    <m/>
    <m/>
    <m/>
    <m/>
    <m/>
    <m/>
    <m/>
    <m/>
    <m/>
    <m/>
    <m/>
    <m/>
    <m/>
    <m/>
    <m/>
    <m/>
    <m/>
    <m/>
    <m/>
    <s v="修繕"/>
    <s v="拡幅"/>
    <n v="2021"/>
    <n v="2021.07"/>
    <m/>
    <s v=""/>
    <m/>
    <m/>
    <m/>
    <m/>
    <m/>
    <m/>
    <m/>
    <m/>
    <m/>
    <m/>
    <m/>
    <m/>
    <m/>
    <m/>
    <s v=""/>
  </r>
  <r>
    <x v="3679"/>
    <x v="6"/>
    <x v="3062"/>
    <s v="礼文島線"/>
    <n v="1969"/>
    <n v="4"/>
    <n v="2016"/>
    <s v="Ⅲ"/>
    <n v="2020"/>
    <s v="Ⅰ"/>
    <n v="2020"/>
    <s v="Ⅰ"/>
    <x v="1"/>
    <x v="0"/>
    <m/>
    <m/>
    <n v="2025"/>
    <s v=""/>
    <s v=""/>
    <s v="修繕"/>
    <m/>
    <s v=""/>
    <s v=""/>
    <m/>
    <m/>
    <m/>
    <m/>
    <m/>
    <m/>
    <m/>
    <m/>
    <m/>
    <m/>
    <m/>
    <m/>
    <m/>
    <m/>
    <m/>
    <m/>
    <m/>
    <m/>
    <m/>
    <s v="断面修復"/>
    <m/>
    <s v="2016.06"/>
    <m/>
    <s v="2018.03"/>
    <s v=""/>
    <s v=""/>
    <m/>
    <s v=""/>
    <m/>
    <s v=""/>
    <m/>
    <m/>
    <m/>
    <m/>
    <m/>
    <m/>
    <m/>
    <m/>
    <m/>
    <m/>
    <m/>
    <m/>
    <m/>
    <m/>
    <m/>
  </r>
  <r>
    <x v="3680"/>
    <x v="6"/>
    <x v="3063"/>
    <s v="豊富浜頓別線"/>
    <n v="1990"/>
    <n v="7.5"/>
    <n v="2016"/>
    <s v="Ⅰ"/>
    <n v="2020"/>
    <s v="Ⅱ"/>
    <n v="2020"/>
    <s v="Ⅱ"/>
    <x v="1"/>
    <x v="2"/>
    <m/>
    <m/>
    <n v="2025"/>
    <s v=""/>
    <s v=""/>
    <s v="修繕"/>
    <m/>
    <s v=""/>
    <s v=""/>
    <m/>
    <m/>
    <m/>
    <m/>
    <m/>
    <m/>
    <m/>
    <m/>
    <m/>
    <m/>
    <m/>
    <m/>
    <m/>
    <m/>
    <m/>
    <m/>
    <m/>
    <m/>
    <m/>
    <m/>
    <m/>
    <m/>
    <m/>
    <m/>
    <m/>
    <s v=""/>
    <m/>
    <s v=""/>
    <m/>
    <s v=""/>
    <m/>
    <m/>
    <m/>
    <m/>
    <m/>
    <m/>
    <m/>
    <m/>
    <m/>
    <m/>
    <m/>
    <m/>
    <m/>
    <m/>
    <s v=""/>
  </r>
  <r>
    <x v="3681"/>
    <x v="6"/>
    <x v="3064"/>
    <s v="豊富浜頓別線"/>
    <n v="1964"/>
    <n v="14"/>
    <n v="2016"/>
    <s v="Ⅱ"/>
    <n v="2020"/>
    <s v="Ⅰ"/>
    <n v="2020"/>
    <s v="Ⅰ"/>
    <x v="1"/>
    <x v="0"/>
    <m/>
    <m/>
    <n v="2025"/>
    <s v=""/>
    <s v=""/>
    <s v="修繕"/>
    <m/>
    <s v=""/>
    <s v=""/>
    <m/>
    <m/>
    <m/>
    <m/>
    <m/>
    <m/>
    <m/>
    <m/>
    <m/>
    <m/>
    <m/>
    <m/>
    <m/>
    <m/>
    <m/>
    <m/>
    <m/>
    <m/>
    <m/>
    <m/>
    <m/>
    <m/>
    <m/>
    <m/>
    <s v=""/>
    <s v=""/>
    <m/>
    <s v=""/>
    <m/>
    <s v=""/>
    <m/>
    <m/>
    <m/>
    <m/>
    <m/>
    <m/>
    <m/>
    <m/>
    <m/>
    <m/>
    <m/>
    <m/>
    <m/>
    <m/>
    <m/>
  </r>
  <r>
    <x v="3682"/>
    <x v="6"/>
    <x v="365"/>
    <s v="豊富浜頓別線"/>
    <n v="1964"/>
    <n v="9"/>
    <n v="2016"/>
    <s v="Ⅱ"/>
    <n v="2020"/>
    <s v="Ⅰ"/>
    <n v="2020"/>
    <s v="Ⅰ"/>
    <x v="1"/>
    <x v="0"/>
    <m/>
    <m/>
    <n v="2025"/>
    <s v=""/>
    <s v=""/>
    <s v="修繕"/>
    <m/>
    <s v=""/>
    <s v=""/>
    <m/>
    <m/>
    <m/>
    <m/>
    <m/>
    <m/>
    <m/>
    <m/>
    <m/>
    <m/>
    <m/>
    <m/>
    <m/>
    <m/>
    <m/>
    <m/>
    <m/>
    <m/>
    <m/>
    <m/>
    <m/>
    <m/>
    <m/>
    <m/>
    <s v=""/>
    <s v=""/>
    <m/>
    <s v=""/>
    <m/>
    <s v=""/>
    <m/>
    <m/>
    <m/>
    <m/>
    <m/>
    <m/>
    <m/>
    <m/>
    <m/>
    <m/>
    <m/>
    <m/>
    <m/>
    <m/>
    <m/>
  </r>
  <r>
    <x v="3683"/>
    <x v="6"/>
    <x v="3065"/>
    <s v="豊富浜頓別線"/>
    <n v="1960"/>
    <n v="40"/>
    <n v="2016"/>
    <s v="Ⅱ"/>
    <n v="2020"/>
    <s v="Ⅲ"/>
    <n v="2020"/>
    <s v="Ⅲ"/>
    <x v="1"/>
    <x v="1"/>
    <m/>
    <m/>
    <n v="2025"/>
    <s v="修繕"/>
    <s v="修繕"/>
    <s v="修繕"/>
    <s v="修繕"/>
    <n v="2021"/>
    <n v="2024"/>
    <s v="補助"/>
    <n v="32"/>
    <s v="補助"/>
    <n v="2.91"/>
    <m/>
    <m/>
    <m/>
    <m/>
    <s v="補助"/>
    <n v="10"/>
    <s v="補助"/>
    <n v="40"/>
    <s v="補助"/>
    <n v="2.91"/>
    <s v="補助"/>
    <n v="12"/>
    <s v="補助"/>
    <n v="7.68"/>
    <m/>
    <m/>
    <m/>
    <m/>
    <m/>
    <m/>
    <s v="修繕"/>
    <s v="支承補修、橋面防水、伸縮装置取替"/>
    <n v="2021"/>
    <n v="2021.06"/>
    <m/>
    <s v=""/>
    <s v="修繕"/>
    <n v="2021"/>
    <n v="2023"/>
    <s v="修繕"/>
    <n v="2021"/>
    <n v="2023"/>
    <s v="修繕"/>
    <n v="7.68"/>
    <s v="修繕"/>
    <n v="2021"/>
    <n v="2024"/>
    <s v="修繕"/>
    <n v="2021"/>
    <n v="2024"/>
    <n v="92.936999999999998"/>
  </r>
  <r>
    <x v="3684"/>
    <x v="6"/>
    <x v="3066"/>
    <s v="豊富浜頓別線"/>
    <n v="1997"/>
    <n v="29"/>
    <n v="2016"/>
    <s v="Ⅰ"/>
    <n v="2020"/>
    <s v="Ⅰ"/>
    <n v="2020"/>
    <s v="Ⅰ"/>
    <x v="1"/>
    <x v="0"/>
    <m/>
    <m/>
    <n v="2025"/>
    <s v=""/>
    <s v=""/>
    <s v="修繕"/>
    <m/>
    <s v=""/>
    <s v=""/>
    <m/>
    <m/>
    <m/>
    <m/>
    <m/>
    <m/>
    <m/>
    <m/>
    <m/>
    <m/>
    <m/>
    <m/>
    <m/>
    <m/>
    <m/>
    <m/>
    <m/>
    <m/>
    <m/>
    <m/>
    <m/>
    <m/>
    <m/>
    <m/>
    <s v=""/>
    <s v=""/>
    <m/>
    <s v=""/>
    <m/>
    <s v=""/>
    <m/>
    <m/>
    <m/>
    <m/>
    <m/>
    <m/>
    <m/>
    <m/>
    <m/>
    <m/>
    <m/>
    <m/>
    <m/>
    <m/>
    <m/>
  </r>
  <r>
    <x v="3685"/>
    <x v="6"/>
    <x v="3067"/>
    <s v="豊富浜頓別線"/>
    <n v="1996"/>
    <n v="48.8"/>
    <n v="2016"/>
    <s v="Ⅱ"/>
    <n v="2020"/>
    <s v="Ⅰ"/>
    <n v="2020"/>
    <s v="Ⅰ"/>
    <x v="1"/>
    <x v="0"/>
    <m/>
    <m/>
    <n v="2025"/>
    <s v=""/>
    <s v=""/>
    <s v="修繕"/>
    <m/>
    <s v=""/>
    <s v=""/>
    <m/>
    <m/>
    <m/>
    <m/>
    <m/>
    <m/>
    <m/>
    <m/>
    <m/>
    <m/>
    <m/>
    <m/>
    <m/>
    <m/>
    <m/>
    <m/>
    <m/>
    <m/>
    <m/>
    <m/>
    <m/>
    <m/>
    <m/>
    <m/>
    <s v=""/>
    <s v=""/>
    <m/>
    <s v=""/>
    <m/>
    <s v=""/>
    <m/>
    <m/>
    <m/>
    <m/>
    <m/>
    <m/>
    <m/>
    <m/>
    <m/>
    <m/>
    <m/>
    <m/>
    <m/>
    <m/>
    <m/>
  </r>
  <r>
    <x v="3686"/>
    <x v="6"/>
    <x v="3068"/>
    <s v="豊富浜頓別線"/>
    <n v="1965"/>
    <n v="8"/>
    <n v="2016"/>
    <s v="Ⅱ"/>
    <n v="2020"/>
    <s v="Ⅲ"/>
    <n v="2020"/>
    <s v="Ⅲ"/>
    <x v="1"/>
    <x v="1"/>
    <m/>
    <m/>
    <n v="2025"/>
    <s v="修繕"/>
    <s v="修繕"/>
    <s v="修繕"/>
    <s v="修繕"/>
    <n v="2021"/>
    <n v="2022"/>
    <m/>
    <m/>
    <m/>
    <m/>
    <m/>
    <m/>
    <m/>
    <m/>
    <s v="補助"/>
    <n v="10"/>
    <s v="補助"/>
    <n v="10"/>
    <s v="補助"/>
    <n v="3.88"/>
    <m/>
    <m/>
    <s v=""/>
    <m/>
    <m/>
    <m/>
    <m/>
    <m/>
    <m/>
    <m/>
    <s v="修繕"/>
    <s v="断面補修、伸縮装置取替"/>
    <n v="2021"/>
    <n v="2021.07"/>
    <n v="2022"/>
    <n v="2023.03"/>
    <m/>
    <m/>
    <m/>
    <m/>
    <m/>
    <m/>
    <m/>
    <m/>
    <m/>
    <m/>
    <m/>
    <m/>
    <m/>
    <m/>
    <n v="15"/>
  </r>
  <r>
    <x v="3687"/>
    <x v="6"/>
    <x v="3069"/>
    <s v="豊富浜頓別線"/>
    <n v="2010"/>
    <n v="8.6"/>
    <n v="2016"/>
    <s v="Ⅰ"/>
    <n v="2020"/>
    <s v="Ⅰ"/>
    <n v="2020"/>
    <s v="Ⅰ"/>
    <x v="1"/>
    <x v="0"/>
    <m/>
    <m/>
    <n v="2025"/>
    <s v=""/>
    <s v=""/>
    <s v="修繕"/>
    <m/>
    <s v=""/>
    <s v=""/>
    <m/>
    <m/>
    <m/>
    <m/>
    <m/>
    <m/>
    <m/>
    <m/>
    <m/>
    <m/>
    <m/>
    <m/>
    <m/>
    <m/>
    <m/>
    <m/>
    <m/>
    <m/>
    <m/>
    <m/>
    <m/>
    <m/>
    <m/>
    <m/>
    <s v=""/>
    <s v=""/>
    <m/>
    <s v=""/>
    <m/>
    <s v=""/>
    <m/>
    <m/>
    <m/>
    <m/>
    <m/>
    <m/>
    <m/>
    <m/>
    <m/>
    <m/>
    <m/>
    <m/>
    <m/>
    <m/>
    <m/>
  </r>
  <r>
    <x v="3688"/>
    <x v="6"/>
    <x v="3070"/>
    <s v="豊富浜頓別線"/>
    <n v="1966"/>
    <n v="11"/>
    <n v="2016"/>
    <s v="Ⅱ"/>
    <n v="2020"/>
    <s v="Ⅰ"/>
    <n v="2020"/>
    <s v="Ⅰ"/>
    <x v="1"/>
    <x v="0"/>
    <m/>
    <m/>
    <n v="2025"/>
    <s v=""/>
    <s v=""/>
    <s v="修繕"/>
    <m/>
    <s v=""/>
    <s v=""/>
    <m/>
    <m/>
    <m/>
    <m/>
    <m/>
    <m/>
    <m/>
    <m/>
    <m/>
    <m/>
    <m/>
    <m/>
    <m/>
    <m/>
    <m/>
    <m/>
    <m/>
    <m/>
    <m/>
    <m/>
    <m/>
    <m/>
    <m/>
    <m/>
    <s v=""/>
    <s v=""/>
    <m/>
    <s v=""/>
    <m/>
    <s v=""/>
    <m/>
    <m/>
    <m/>
    <m/>
    <m/>
    <m/>
    <m/>
    <m/>
    <m/>
    <m/>
    <m/>
    <m/>
    <m/>
    <m/>
    <m/>
  </r>
  <r>
    <x v="3689"/>
    <x v="6"/>
    <x v="173"/>
    <s v="豊富浜頓別線"/>
    <n v="2000"/>
    <n v="43.7"/>
    <n v="2016"/>
    <s v="Ⅰ"/>
    <n v="2020"/>
    <s v="Ⅰ"/>
    <n v="2020"/>
    <s v="Ⅰ"/>
    <x v="1"/>
    <x v="0"/>
    <m/>
    <m/>
    <n v="2025"/>
    <s v=""/>
    <s v=""/>
    <s v="修繕"/>
    <m/>
    <s v=""/>
    <s v=""/>
    <m/>
    <m/>
    <m/>
    <m/>
    <m/>
    <m/>
    <m/>
    <m/>
    <m/>
    <m/>
    <m/>
    <m/>
    <m/>
    <m/>
    <m/>
    <m/>
    <m/>
    <m/>
    <m/>
    <m/>
    <m/>
    <m/>
    <m/>
    <m/>
    <s v=""/>
    <s v=""/>
    <m/>
    <s v=""/>
    <m/>
    <s v=""/>
    <m/>
    <m/>
    <m/>
    <m/>
    <m/>
    <m/>
    <m/>
    <m/>
    <m/>
    <m/>
    <m/>
    <m/>
    <m/>
    <m/>
    <m/>
  </r>
  <r>
    <x v="3690"/>
    <x v="6"/>
    <x v="1459"/>
    <s v="豊富浜頓別線"/>
    <n v="2001"/>
    <n v="21"/>
    <n v="2016"/>
    <s v="Ⅰ"/>
    <n v="2020"/>
    <s v="Ⅰ"/>
    <n v="2020"/>
    <s v="Ⅰ"/>
    <x v="1"/>
    <x v="0"/>
    <m/>
    <m/>
    <n v="2025"/>
    <s v=""/>
    <s v=""/>
    <s v="修繕"/>
    <m/>
    <s v=""/>
    <s v=""/>
    <m/>
    <m/>
    <m/>
    <m/>
    <m/>
    <m/>
    <m/>
    <m/>
    <m/>
    <m/>
    <m/>
    <m/>
    <m/>
    <m/>
    <m/>
    <m/>
    <m/>
    <m/>
    <m/>
    <m/>
    <m/>
    <m/>
    <m/>
    <m/>
    <s v=""/>
    <s v=""/>
    <m/>
    <s v=""/>
    <m/>
    <s v=""/>
    <m/>
    <m/>
    <m/>
    <m/>
    <m/>
    <m/>
    <m/>
    <m/>
    <m/>
    <m/>
    <m/>
    <m/>
    <m/>
    <m/>
    <m/>
  </r>
  <r>
    <x v="3691"/>
    <x v="6"/>
    <x v="923"/>
    <s v="豊富浜頓別線"/>
    <n v="2005"/>
    <n v="15.9"/>
    <n v="2016"/>
    <s v="Ⅰ"/>
    <n v="2020"/>
    <s v="Ⅰ"/>
    <n v="2020"/>
    <s v="Ⅰ"/>
    <x v="1"/>
    <x v="0"/>
    <m/>
    <m/>
    <n v="2025"/>
    <s v=""/>
    <s v=""/>
    <s v="修繕"/>
    <m/>
    <s v=""/>
    <s v=""/>
    <m/>
    <m/>
    <m/>
    <m/>
    <m/>
    <m/>
    <m/>
    <m/>
    <m/>
    <m/>
    <m/>
    <m/>
    <m/>
    <m/>
    <m/>
    <m/>
    <m/>
    <m/>
    <m/>
    <m/>
    <m/>
    <m/>
    <m/>
    <m/>
    <s v=""/>
    <s v=""/>
    <m/>
    <s v=""/>
    <m/>
    <s v=""/>
    <m/>
    <m/>
    <m/>
    <m/>
    <m/>
    <m/>
    <m/>
    <m/>
    <m/>
    <m/>
    <m/>
    <m/>
    <m/>
    <m/>
    <m/>
  </r>
  <r>
    <x v="3692"/>
    <x v="6"/>
    <x v="3071"/>
    <s v="豊富浜頓別線"/>
    <n v="1961"/>
    <n v="34"/>
    <n v="2016"/>
    <s v="Ⅲ"/>
    <n v="2021"/>
    <s v="Ⅱ"/>
    <n v="2021"/>
    <s v="Ⅱ"/>
    <x v="5"/>
    <x v="2"/>
    <m/>
    <m/>
    <n v="2026"/>
    <s v=""/>
    <m/>
    <s v="修繕"/>
    <m/>
    <m/>
    <m/>
    <m/>
    <m/>
    <m/>
    <m/>
    <m/>
    <m/>
    <m/>
    <m/>
    <m/>
    <m/>
    <m/>
    <m/>
    <m/>
    <m/>
    <m/>
    <m/>
    <s v=""/>
    <m/>
    <m/>
    <s v="桁補修、支承補修、伸縮取替、橋面防水"/>
    <m/>
    <s v="2016.04"/>
    <m/>
    <s v="2019.12"/>
    <s v="修繕"/>
    <s v="断面補修、橋面防水、支承補修、伸縮装置取替、防護柵補修"/>
    <n v="2018"/>
    <n v="2018.07"/>
    <n v="2019"/>
    <n v="2020.01"/>
    <m/>
    <m/>
    <m/>
    <m/>
    <m/>
    <m/>
    <m/>
    <m/>
    <m/>
    <m/>
    <m/>
    <m/>
    <m/>
    <m/>
    <s v=""/>
  </r>
  <r>
    <x v="3693"/>
    <x v="6"/>
    <x v="890"/>
    <s v="豊富浜頓別線"/>
    <n v="1979"/>
    <n v="4"/>
    <n v="2016"/>
    <s v="Ⅰ"/>
    <n v="2020"/>
    <s v="Ⅱ"/>
    <n v="2020"/>
    <s v="Ⅱ"/>
    <x v="1"/>
    <x v="2"/>
    <m/>
    <m/>
    <n v="2025"/>
    <s v=""/>
    <s v=""/>
    <s v="修繕"/>
    <m/>
    <s v=""/>
    <s v=""/>
    <m/>
    <m/>
    <m/>
    <m/>
    <m/>
    <m/>
    <m/>
    <m/>
    <m/>
    <m/>
    <m/>
    <m/>
    <m/>
    <m/>
    <m/>
    <m/>
    <m/>
    <m/>
    <m/>
    <m/>
    <m/>
    <m/>
    <m/>
    <m/>
    <m/>
    <s v=""/>
    <m/>
    <s v=""/>
    <m/>
    <s v=""/>
    <m/>
    <m/>
    <m/>
    <m/>
    <m/>
    <m/>
    <m/>
    <m/>
    <m/>
    <m/>
    <m/>
    <m/>
    <m/>
    <m/>
    <s v=""/>
  </r>
  <r>
    <x v="3694"/>
    <x v="6"/>
    <x v="3072"/>
    <s v="豊富浜頓別線"/>
    <n v="1996"/>
    <n v="12.6"/>
    <n v="2016"/>
    <s v="Ⅱ"/>
    <n v="2020"/>
    <s v="Ⅱ"/>
    <n v="2020"/>
    <s v="Ⅱ"/>
    <x v="1"/>
    <x v="2"/>
    <m/>
    <m/>
    <n v="2025"/>
    <s v=""/>
    <s v=""/>
    <s v="修繕"/>
    <m/>
    <s v=""/>
    <s v=""/>
    <m/>
    <m/>
    <m/>
    <m/>
    <m/>
    <m/>
    <m/>
    <m/>
    <m/>
    <m/>
    <m/>
    <m/>
    <m/>
    <m/>
    <m/>
    <m/>
    <m/>
    <m/>
    <m/>
    <m/>
    <m/>
    <m/>
    <m/>
    <m/>
    <m/>
    <s v=""/>
    <m/>
    <s v=""/>
    <m/>
    <s v=""/>
    <m/>
    <m/>
    <m/>
    <m/>
    <m/>
    <m/>
    <m/>
    <m/>
    <m/>
    <m/>
    <m/>
    <m/>
    <m/>
    <m/>
    <s v=""/>
  </r>
  <r>
    <x v="3695"/>
    <x v="6"/>
    <x v="3073"/>
    <s v="豊富浜頓別線"/>
    <n v="1961"/>
    <n v="30"/>
    <n v="2016"/>
    <s v="Ⅲ"/>
    <n v="2021"/>
    <s v="Ⅱ"/>
    <n v="2021"/>
    <s v="Ⅱ"/>
    <x v="5"/>
    <x v="2"/>
    <m/>
    <m/>
    <n v="2026"/>
    <s v=""/>
    <m/>
    <s v="修繕"/>
    <m/>
    <m/>
    <m/>
    <m/>
    <m/>
    <m/>
    <m/>
    <m/>
    <m/>
    <m/>
    <m/>
    <m/>
    <m/>
    <m/>
    <m/>
    <m/>
    <m/>
    <m/>
    <m/>
    <s v=""/>
    <m/>
    <m/>
    <s v="桁補修、伸縮部分補修、排水管補修"/>
    <m/>
    <s v="2016.04"/>
    <m/>
    <s v="2019.12"/>
    <s v="修繕"/>
    <s v="断面補修、ひび割れ補修"/>
    <n v="2017"/>
    <n v="2017.09"/>
    <n v="2019"/>
    <n v="2020.01"/>
    <m/>
    <m/>
    <m/>
    <m/>
    <m/>
    <m/>
    <m/>
    <m/>
    <m/>
    <m/>
    <m/>
    <m/>
    <m/>
    <m/>
    <s v=""/>
  </r>
  <r>
    <x v="3696"/>
    <x v="6"/>
    <x v="3074"/>
    <s v="豊富浜頓別線"/>
    <n v="1988"/>
    <n v="17"/>
    <n v="2015"/>
    <s v="Ⅲ"/>
    <n v="2019"/>
    <s v="Ⅰ"/>
    <n v="2019"/>
    <s v="Ⅰ"/>
    <x v="0"/>
    <x v="0"/>
    <m/>
    <m/>
    <n v="2024"/>
    <s v=""/>
    <s v=""/>
    <s v="修繕"/>
    <m/>
    <s v=""/>
    <s v=""/>
    <m/>
    <m/>
    <m/>
    <m/>
    <m/>
    <m/>
    <m/>
    <m/>
    <m/>
    <m/>
    <m/>
    <m/>
    <m/>
    <m/>
    <m/>
    <m/>
    <s v=""/>
    <m/>
    <m/>
    <s v="伸縮取替、支承補修、下部断面補修、高欄部分取替"/>
    <m/>
    <s v="2016.04"/>
    <m/>
    <s v="2019.03"/>
    <s v=""/>
    <s v=""/>
    <m/>
    <s v=""/>
    <m/>
    <s v=""/>
    <m/>
    <m/>
    <m/>
    <m/>
    <m/>
    <m/>
    <m/>
    <m/>
    <m/>
    <m/>
    <m/>
    <m/>
    <m/>
    <m/>
    <m/>
  </r>
  <r>
    <x v="3697"/>
    <x v="6"/>
    <x v="3075"/>
    <s v="豊富浜頓別線"/>
    <n v="1961"/>
    <n v="32"/>
    <n v="2016"/>
    <s v="Ⅲ"/>
    <n v="2020"/>
    <s v="Ⅲ"/>
    <n v="2020"/>
    <s v="Ⅲ"/>
    <x v="1"/>
    <x v="1"/>
    <m/>
    <m/>
    <n v="2025"/>
    <s v="修繕"/>
    <s v="修繕"/>
    <s v="修繕"/>
    <s v="修繕"/>
    <n v="2017"/>
    <n v="2023"/>
    <m/>
    <m/>
    <s v="補助"/>
    <n v="19.399999999999999"/>
    <m/>
    <m/>
    <m/>
    <m/>
    <s v="補助"/>
    <n v="10"/>
    <m/>
    <m/>
    <s v="補助"/>
    <n v="19.399999999999999"/>
    <s v="補助"/>
    <n v="8"/>
    <s v="補助"/>
    <n v="11.52"/>
    <s v="修繕"/>
    <s v="橋面防水、伸縮取替、支承補修"/>
    <n v="2016"/>
    <s v="2016.04"/>
    <m/>
    <m/>
    <s v="修繕"/>
    <s v="断面補修、ひび割れ補修、伸縮装置取替、橋面防水、アンカーボルト補修"/>
    <n v="2021"/>
    <n v="2021.09"/>
    <m/>
    <s v=""/>
    <s v="修繕"/>
    <n v="2017"/>
    <n v="2023"/>
    <s v="修繕"/>
    <n v="2017"/>
    <n v="2023"/>
    <s v="修繕"/>
    <n v="11.52"/>
    <m/>
    <m/>
    <m/>
    <m/>
    <m/>
    <m/>
    <n v="73"/>
  </r>
  <r>
    <x v="3698"/>
    <x v="6"/>
    <x v="3076"/>
    <s v="豊富浜頓別線"/>
    <n v="1997"/>
    <n v="12.6"/>
    <n v="2016"/>
    <s v="Ⅱ"/>
    <n v="2020"/>
    <s v="Ⅱ"/>
    <n v="2020"/>
    <s v="Ⅱ"/>
    <x v="1"/>
    <x v="2"/>
    <m/>
    <m/>
    <n v="2025"/>
    <s v=""/>
    <s v=""/>
    <s v="修繕"/>
    <m/>
    <s v=""/>
    <s v=""/>
    <m/>
    <m/>
    <m/>
    <m/>
    <m/>
    <m/>
    <m/>
    <m/>
    <m/>
    <m/>
    <m/>
    <m/>
    <m/>
    <m/>
    <m/>
    <m/>
    <m/>
    <m/>
    <m/>
    <m/>
    <m/>
    <m/>
    <m/>
    <m/>
    <m/>
    <s v=""/>
    <m/>
    <s v=""/>
    <m/>
    <s v=""/>
    <m/>
    <m/>
    <m/>
    <m/>
    <m/>
    <m/>
    <m/>
    <m/>
    <m/>
    <m/>
    <m/>
    <m/>
    <m/>
    <m/>
    <s v=""/>
  </r>
  <r>
    <x v="3699"/>
    <x v="6"/>
    <x v="3077"/>
    <s v="豊富浜頓別線"/>
    <n v="1999"/>
    <n v="15"/>
    <n v="2016"/>
    <s v="Ⅰ"/>
    <n v="2020"/>
    <s v="Ⅰ"/>
    <n v="2020"/>
    <s v="Ⅰ"/>
    <x v="1"/>
    <x v="0"/>
    <m/>
    <m/>
    <n v="2025"/>
    <s v=""/>
    <s v=""/>
    <s v="修繕"/>
    <m/>
    <s v=""/>
    <s v=""/>
    <m/>
    <m/>
    <m/>
    <m/>
    <m/>
    <m/>
    <m/>
    <m/>
    <m/>
    <m/>
    <m/>
    <m/>
    <m/>
    <m/>
    <m/>
    <m/>
    <m/>
    <m/>
    <m/>
    <m/>
    <m/>
    <m/>
    <m/>
    <m/>
    <s v=""/>
    <s v=""/>
    <m/>
    <s v=""/>
    <m/>
    <s v=""/>
    <m/>
    <m/>
    <m/>
    <m/>
    <m/>
    <m/>
    <m/>
    <m/>
    <m/>
    <m/>
    <m/>
    <m/>
    <m/>
    <m/>
    <m/>
  </r>
  <r>
    <x v="3700"/>
    <x v="6"/>
    <x v="3078"/>
    <s v="豊富浜頓別線"/>
    <n v="1997"/>
    <n v="13.3"/>
    <n v="2016"/>
    <s v="Ⅰ"/>
    <n v="2020"/>
    <s v="Ⅰ"/>
    <n v="2020"/>
    <s v="Ⅰ"/>
    <x v="1"/>
    <x v="0"/>
    <m/>
    <m/>
    <n v="2025"/>
    <s v=""/>
    <s v=""/>
    <s v="修繕"/>
    <m/>
    <s v=""/>
    <s v=""/>
    <m/>
    <m/>
    <m/>
    <m/>
    <m/>
    <m/>
    <m/>
    <m/>
    <m/>
    <m/>
    <m/>
    <m/>
    <m/>
    <m/>
    <m/>
    <m/>
    <m/>
    <m/>
    <m/>
    <m/>
    <m/>
    <m/>
    <m/>
    <m/>
    <s v=""/>
    <s v=""/>
    <m/>
    <s v=""/>
    <m/>
    <s v=""/>
    <m/>
    <m/>
    <m/>
    <m/>
    <m/>
    <m/>
    <m/>
    <m/>
    <m/>
    <m/>
    <m/>
    <m/>
    <m/>
    <m/>
    <m/>
  </r>
  <r>
    <x v="3701"/>
    <x v="6"/>
    <x v="106"/>
    <s v="豊富浜頓別線"/>
    <n v="1998"/>
    <n v="12"/>
    <n v="2016"/>
    <s v="Ⅰ"/>
    <n v="2020"/>
    <s v="Ⅰ"/>
    <n v="2020"/>
    <s v="Ⅰ"/>
    <x v="1"/>
    <x v="0"/>
    <m/>
    <m/>
    <n v="2025"/>
    <s v=""/>
    <s v=""/>
    <s v="修繕"/>
    <m/>
    <s v=""/>
    <s v=""/>
    <m/>
    <m/>
    <m/>
    <m/>
    <m/>
    <m/>
    <m/>
    <m/>
    <m/>
    <m/>
    <m/>
    <m/>
    <m/>
    <m/>
    <m/>
    <m/>
    <m/>
    <m/>
    <m/>
    <m/>
    <m/>
    <m/>
    <m/>
    <m/>
    <s v=""/>
    <s v=""/>
    <m/>
    <s v=""/>
    <m/>
    <s v=""/>
    <m/>
    <m/>
    <m/>
    <m/>
    <m/>
    <m/>
    <m/>
    <m/>
    <m/>
    <m/>
    <m/>
    <m/>
    <m/>
    <m/>
    <m/>
  </r>
  <r>
    <x v="3702"/>
    <x v="6"/>
    <x v="3079"/>
    <s v="豊富浜頓別線"/>
    <n v="1996"/>
    <n v="12.6"/>
    <n v="2016"/>
    <s v="Ⅰ"/>
    <n v="2020"/>
    <s v="Ⅰ"/>
    <n v="2020"/>
    <s v="Ⅰ"/>
    <x v="1"/>
    <x v="0"/>
    <m/>
    <m/>
    <n v="2025"/>
    <s v=""/>
    <s v=""/>
    <s v="修繕"/>
    <m/>
    <s v=""/>
    <s v=""/>
    <m/>
    <m/>
    <m/>
    <m/>
    <m/>
    <m/>
    <m/>
    <m/>
    <m/>
    <m/>
    <m/>
    <m/>
    <m/>
    <m/>
    <m/>
    <m/>
    <m/>
    <m/>
    <m/>
    <m/>
    <m/>
    <m/>
    <m/>
    <m/>
    <s v=""/>
    <s v=""/>
    <m/>
    <s v=""/>
    <m/>
    <s v=""/>
    <m/>
    <m/>
    <m/>
    <m/>
    <m/>
    <m/>
    <m/>
    <m/>
    <m/>
    <m/>
    <m/>
    <m/>
    <m/>
    <m/>
    <m/>
  </r>
  <r>
    <x v="3703"/>
    <x v="6"/>
    <x v="3080"/>
    <s v="豊富浜頓別線"/>
    <n v="1995"/>
    <n v="14"/>
    <n v="2016"/>
    <s v="Ⅰ"/>
    <n v="2020"/>
    <s v="Ⅰ"/>
    <n v="2020"/>
    <s v="Ⅰ"/>
    <x v="1"/>
    <x v="0"/>
    <m/>
    <m/>
    <n v="2025"/>
    <s v=""/>
    <s v=""/>
    <s v="修繕"/>
    <m/>
    <s v=""/>
    <s v=""/>
    <m/>
    <m/>
    <m/>
    <m/>
    <m/>
    <m/>
    <m/>
    <m/>
    <m/>
    <m/>
    <m/>
    <m/>
    <m/>
    <m/>
    <m/>
    <m/>
    <m/>
    <m/>
    <m/>
    <m/>
    <m/>
    <m/>
    <m/>
    <m/>
    <s v=""/>
    <s v=""/>
    <m/>
    <s v=""/>
    <m/>
    <s v=""/>
    <m/>
    <m/>
    <m/>
    <m/>
    <m/>
    <m/>
    <m/>
    <m/>
    <m/>
    <m/>
    <m/>
    <m/>
    <m/>
    <m/>
    <m/>
  </r>
  <r>
    <x v="3704"/>
    <x v="6"/>
    <x v="3081"/>
    <s v="豊富浜頓別線"/>
    <n v="1990"/>
    <n v="20"/>
    <n v="2016"/>
    <s v="Ⅰ"/>
    <n v="2020"/>
    <s v="Ⅰ"/>
    <n v="2020"/>
    <s v="Ⅰ"/>
    <x v="1"/>
    <x v="0"/>
    <m/>
    <m/>
    <n v="2025"/>
    <s v=""/>
    <s v=""/>
    <s v="修繕"/>
    <m/>
    <s v=""/>
    <s v=""/>
    <m/>
    <m/>
    <m/>
    <m/>
    <m/>
    <m/>
    <m/>
    <m/>
    <m/>
    <m/>
    <m/>
    <m/>
    <m/>
    <m/>
    <m/>
    <m/>
    <m/>
    <m/>
    <m/>
    <m/>
    <m/>
    <m/>
    <m/>
    <m/>
    <s v=""/>
    <s v=""/>
    <m/>
    <s v=""/>
    <m/>
    <s v=""/>
    <m/>
    <m/>
    <m/>
    <m/>
    <m/>
    <m/>
    <m/>
    <m/>
    <m/>
    <m/>
    <m/>
    <m/>
    <m/>
    <m/>
    <m/>
  </r>
  <r>
    <x v="3705"/>
    <x v="6"/>
    <x v="3082"/>
    <s v="豊富浜頓別線"/>
    <n v="1988"/>
    <n v="20"/>
    <n v="2016"/>
    <s v="Ⅰ"/>
    <n v="2020"/>
    <s v="Ⅰ"/>
    <n v="2020"/>
    <s v="Ⅰ"/>
    <x v="1"/>
    <x v="0"/>
    <m/>
    <m/>
    <n v="2025"/>
    <s v=""/>
    <s v=""/>
    <s v="修繕"/>
    <m/>
    <s v=""/>
    <s v=""/>
    <m/>
    <m/>
    <m/>
    <m/>
    <m/>
    <m/>
    <m/>
    <m/>
    <m/>
    <m/>
    <m/>
    <m/>
    <m/>
    <m/>
    <m/>
    <m/>
    <m/>
    <m/>
    <m/>
    <m/>
    <m/>
    <m/>
    <m/>
    <m/>
    <s v=""/>
    <s v=""/>
    <m/>
    <s v=""/>
    <m/>
    <s v=""/>
    <m/>
    <m/>
    <m/>
    <m/>
    <m/>
    <m/>
    <m/>
    <m/>
    <m/>
    <m/>
    <m/>
    <m/>
    <m/>
    <m/>
    <m/>
  </r>
  <r>
    <x v="3706"/>
    <x v="6"/>
    <x v="2970"/>
    <s v="豊富浜頓別線"/>
    <n v="2016"/>
    <n v="28.9"/>
    <n v="2017"/>
    <s v="Ⅰ"/>
    <n v="2021"/>
    <s v="Ⅰ"/>
    <n v="2021"/>
    <s v="Ⅰ"/>
    <x v="5"/>
    <x v="0"/>
    <m/>
    <m/>
    <n v="2026"/>
    <s v=""/>
    <s v=""/>
    <s v="修繕"/>
    <m/>
    <s v=""/>
    <s v=""/>
    <m/>
    <m/>
    <m/>
    <m/>
    <m/>
    <m/>
    <m/>
    <m/>
    <m/>
    <m/>
    <m/>
    <m/>
    <m/>
    <m/>
    <m/>
    <m/>
    <m/>
    <m/>
    <m/>
    <s v="架替"/>
    <m/>
    <m/>
    <m/>
    <m/>
    <s v=""/>
    <s v=""/>
    <m/>
    <s v=""/>
    <m/>
    <s v=""/>
    <m/>
    <m/>
    <m/>
    <m/>
    <m/>
    <m/>
    <m/>
    <m/>
    <m/>
    <m/>
    <m/>
    <m/>
    <m/>
    <m/>
    <m/>
  </r>
  <r>
    <x v="3707"/>
    <x v="6"/>
    <x v="932"/>
    <s v="利尻富士利尻線"/>
    <n v="1990"/>
    <n v="12.5"/>
    <n v="2015"/>
    <s v="Ⅰ"/>
    <n v="2020"/>
    <s v="Ⅰ"/>
    <n v="2020"/>
    <s v="Ⅰ"/>
    <x v="1"/>
    <x v="0"/>
    <m/>
    <m/>
    <n v="2025"/>
    <s v=""/>
    <s v=""/>
    <s v="修繕"/>
    <m/>
    <s v=""/>
    <s v=""/>
    <m/>
    <m/>
    <m/>
    <m/>
    <m/>
    <m/>
    <m/>
    <m/>
    <m/>
    <m/>
    <m/>
    <m/>
    <m/>
    <m/>
    <m/>
    <m/>
    <m/>
    <m/>
    <m/>
    <m/>
    <m/>
    <m/>
    <m/>
    <m/>
    <s v=""/>
    <s v=""/>
    <m/>
    <s v=""/>
    <m/>
    <s v=""/>
    <m/>
    <m/>
    <m/>
    <m/>
    <m/>
    <m/>
    <m/>
    <m/>
    <m/>
    <m/>
    <m/>
    <m/>
    <m/>
    <m/>
    <m/>
  </r>
  <r>
    <x v="3708"/>
    <x v="6"/>
    <x v="3083"/>
    <s v="利尻富士利尻線"/>
    <n v="1988"/>
    <n v="14"/>
    <n v="2015"/>
    <s v="Ⅰ"/>
    <n v="2020"/>
    <s v="Ⅰ"/>
    <n v="2020"/>
    <s v="Ⅰ"/>
    <x v="1"/>
    <x v="0"/>
    <m/>
    <m/>
    <n v="2025"/>
    <s v=""/>
    <s v=""/>
    <s v="修繕"/>
    <m/>
    <s v=""/>
    <s v=""/>
    <m/>
    <m/>
    <m/>
    <m/>
    <m/>
    <m/>
    <m/>
    <m/>
    <m/>
    <m/>
    <m/>
    <m/>
    <m/>
    <m/>
    <m/>
    <m/>
    <m/>
    <m/>
    <m/>
    <s v="地覆、伸縮装置、橋面舗装"/>
    <m/>
    <s v="2014.01"/>
    <m/>
    <s v="2014.12"/>
    <s v=""/>
    <s v=""/>
    <m/>
    <s v=""/>
    <m/>
    <s v=""/>
    <m/>
    <m/>
    <m/>
    <m/>
    <m/>
    <m/>
    <m/>
    <m/>
    <m/>
    <m/>
    <m/>
    <m/>
    <m/>
    <m/>
    <m/>
  </r>
  <r>
    <x v="3709"/>
    <x v="6"/>
    <x v="3084"/>
    <s v="利尻富士利尻線"/>
    <n v="1991"/>
    <n v="4"/>
    <n v="2015"/>
    <s v="Ⅰ"/>
    <n v="2020"/>
    <s v="Ⅰ"/>
    <n v="2020"/>
    <s v="Ⅰ"/>
    <x v="1"/>
    <x v="0"/>
    <m/>
    <m/>
    <n v="2025"/>
    <s v=""/>
    <s v=""/>
    <s v="修繕"/>
    <m/>
    <s v=""/>
    <s v=""/>
    <m/>
    <m/>
    <m/>
    <m/>
    <m/>
    <m/>
    <m/>
    <m/>
    <m/>
    <m/>
    <m/>
    <m/>
    <m/>
    <m/>
    <m/>
    <m/>
    <m/>
    <m/>
    <m/>
    <m/>
    <m/>
    <m/>
    <m/>
    <m/>
    <s v=""/>
    <s v=""/>
    <m/>
    <s v=""/>
    <m/>
    <s v=""/>
    <m/>
    <m/>
    <m/>
    <m/>
    <m/>
    <m/>
    <m/>
    <m/>
    <m/>
    <m/>
    <m/>
    <m/>
    <m/>
    <m/>
    <m/>
  </r>
  <r>
    <x v="3710"/>
    <x v="6"/>
    <x v="2878"/>
    <s v="利尻富士利尻線"/>
    <n v="1991"/>
    <n v="9"/>
    <n v="2015"/>
    <s v="Ⅰ"/>
    <n v="2020"/>
    <s v="Ⅰ"/>
    <n v="2020"/>
    <s v="Ⅰ"/>
    <x v="1"/>
    <x v="0"/>
    <m/>
    <m/>
    <n v="2025"/>
    <s v=""/>
    <s v=""/>
    <s v="修繕"/>
    <m/>
    <s v=""/>
    <s v=""/>
    <m/>
    <m/>
    <m/>
    <m/>
    <m/>
    <m/>
    <m/>
    <m/>
    <m/>
    <m/>
    <m/>
    <m/>
    <m/>
    <m/>
    <m/>
    <m/>
    <m/>
    <m/>
    <m/>
    <m/>
    <m/>
    <m/>
    <m/>
    <m/>
    <s v=""/>
    <s v=""/>
    <m/>
    <s v=""/>
    <m/>
    <s v=""/>
    <m/>
    <m/>
    <m/>
    <m/>
    <m/>
    <m/>
    <m/>
    <m/>
    <m/>
    <m/>
    <m/>
    <m/>
    <m/>
    <m/>
    <m/>
  </r>
  <r>
    <x v="3711"/>
    <x v="6"/>
    <x v="3085"/>
    <s v="利尻富士利尻線"/>
    <n v="1979"/>
    <n v="2"/>
    <n v="2015"/>
    <s v="Ⅰ"/>
    <n v="2020"/>
    <s v="Ⅱ"/>
    <n v="2020"/>
    <s v="Ⅱ"/>
    <x v="1"/>
    <x v="2"/>
    <m/>
    <m/>
    <n v="2025"/>
    <s v=""/>
    <m/>
    <s v="更新※"/>
    <m/>
    <m/>
    <s v=""/>
    <m/>
    <m/>
    <m/>
    <m/>
    <m/>
    <m/>
    <m/>
    <m/>
    <m/>
    <m/>
    <m/>
    <m/>
    <m/>
    <m/>
    <m/>
    <m/>
    <m/>
    <m/>
    <m/>
    <s v="架替　河川断面拡幅工事"/>
    <m/>
    <m/>
    <m/>
    <m/>
    <s v="更新"/>
    <s v="架替"/>
    <n v="2020"/>
    <n v="2020.07"/>
    <m/>
    <s v=""/>
    <m/>
    <m/>
    <m/>
    <m/>
    <m/>
    <m/>
    <m/>
    <m/>
    <m/>
    <m/>
    <m/>
    <m/>
    <m/>
    <m/>
    <s v=""/>
  </r>
  <r>
    <x v="3712"/>
    <x v="6"/>
    <x v="3086"/>
    <s v="利尻富士利尻線"/>
    <n v="1979"/>
    <n v="2"/>
    <n v="2017"/>
    <s v="Ⅰ"/>
    <n v="2017"/>
    <s v="Ⅰ"/>
    <n v="2022"/>
    <s v="Ⅰ"/>
    <x v="2"/>
    <x v="0"/>
    <m/>
    <m/>
    <n v="2027"/>
    <s v=""/>
    <s v=""/>
    <s v="修繕"/>
    <m/>
    <s v=""/>
    <s v=""/>
    <m/>
    <m/>
    <m/>
    <m/>
    <m/>
    <m/>
    <m/>
    <m/>
    <m/>
    <m/>
    <m/>
    <m/>
    <m/>
    <m/>
    <m/>
    <m/>
    <m/>
    <m/>
    <m/>
    <m/>
    <m/>
    <m/>
    <m/>
    <m/>
    <s v=""/>
    <s v=""/>
    <m/>
    <s v=""/>
    <m/>
    <s v=""/>
    <m/>
    <m/>
    <m/>
    <m/>
    <m/>
    <m/>
    <m/>
    <m/>
    <m/>
    <m/>
    <m/>
    <m/>
    <m/>
    <m/>
    <m/>
  </r>
  <r>
    <x v="3713"/>
    <x v="6"/>
    <x v="3087"/>
    <s v="利尻富士利尻線"/>
    <n v="1990"/>
    <n v="4"/>
    <n v="2015"/>
    <s v="Ⅰ"/>
    <n v="2020"/>
    <s v="Ⅰ"/>
    <n v="2020"/>
    <s v="Ⅰ"/>
    <x v="1"/>
    <x v="0"/>
    <m/>
    <m/>
    <n v="2025"/>
    <s v=""/>
    <s v=""/>
    <s v="修繕"/>
    <m/>
    <s v=""/>
    <s v=""/>
    <m/>
    <m/>
    <m/>
    <m/>
    <m/>
    <m/>
    <m/>
    <m/>
    <m/>
    <m/>
    <m/>
    <m/>
    <m/>
    <m/>
    <m/>
    <m/>
    <m/>
    <m/>
    <m/>
    <m/>
    <m/>
    <m/>
    <m/>
    <m/>
    <s v=""/>
    <s v=""/>
    <m/>
    <s v=""/>
    <m/>
    <s v=""/>
    <m/>
    <m/>
    <m/>
    <m/>
    <m/>
    <m/>
    <m/>
    <m/>
    <m/>
    <m/>
    <m/>
    <m/>
    <m/>
    <m/>
    <m/>
  </r>
  <r>
    <x v="3714"/>
    <x v="6"/>
    <x v="3088"/>
    <s v="利尻富士利尻線"/>
    <n v="2013"/>
    <n v="32.6"/>
    <n v="2017"/>
    <s v="Ⅰ"/>
    <n v="2017"/>
    <s v="Ⅰ"/>
    <n v="2022"/>
    <s v="Ⅰ"/>
    <x v="2"/>
    <x v="0"/>
    <m/>
    <m/>
    <n v="2027"/>
    <s v=""/>
    <s v=""/>
    <s v="修繕"/>
    <m/>
    <s v=""/>
    <s v=""/>
    <m/>
    <m/>
    <m/>
    <m/>
    <m/>
    <m/>
    <m/>
    <m/>
    <m/>
    <m/>
    <m/>
    <m/>
    <m/>
    <m/>
    <m/>
    <m/>
    <m/>
    <m/>
    <m/>
    <m/>
    <m/>
    <m/>
    <m/>
    <m/>
    <s v=""/>
    <s v=""/>
    <m/>
    <s v=""/>
    <m/>
    <s v=""/>
    <m/>
    <m/>
    <m/>
    <m/>
    <m/>
    <m/>
    <m/>
    <m/>
    <m/>
    <m/>
    <m/>
    <m/>
    <m/>
    <m/>
    <m/>
  </r>
  <r>
    <x v="3715"/>
    <x v="6"/>
    <x v="3089"/>
    <s v="稚内天塩線"/>
    <n v="1975"/>
    <n v="23"/>
    <n v="2017"/>
    <s v="Ⅱ"/>
    <n v="2017"/>
    <s v="Ⅱ"/>
    <n v="2022"/>
    <s v="Ⅱ"/>
    <x v="2"/>
    <x v="2"/>
    <m/>
    <m/>
    <n v="2027"/>
    <s v=""/>
    <m/>
    <s v="修繕"/>
    <m/>
    <s v=""/>
    <s v=""/>
    <m/>
    <m/>
    <m/>
    <m/>
    <m/>
    <m/>
    <m/>
    <m/>
    <m/>
    <m/>
    <m/>
    <m/>
    <m/>
    <m/>
    <m/>
    <m/>
    <s v=""/>
    <m/>
    <s v="修繕"/>
    <s v="塗装塗替、断面補修、ひび割れ補修、伸縮装置取替、橋面防水、防護柵補修"/>
    <m/>
    <m/>
    <m/>
    <m/>
    <s v=""/>
    <s v=""/>
    <m/>
    <s v=""/>
    <m/>
    <s v=""/>
    <m/>
    <m/>
    <m/>
    <m/>
    <m/>
    <m/>
    <m/>
    <m/>
    <m/>
    <m/>
    <m/>
    <m/>
    <m/>
    <m/>
    <s v=""/>
  </r>
  <r>
    <x v="3716"/>
    <x v="6"/>
    <x v="2098"/>
    <s v="稚内天塩線"/>
    <n v="1977"/>
    <n v="16"/>
    <n v="2015"/>
    <s v="Ⅲ"/>
    <n v="2019"/>
    <s v="Ⅰ"/>
    <n v="2019"/>
    <s v="Ⅰ"/>
    <x v="0"/>
    <x v="0"/>
    <m/>
    <m/>
    <n v="2024"/>
    <s v=""/>
    <m/>
    <s v="修繕"/>
    <m/>
    <m/>
    <m/>
    <m/>
    <m/>
    <m/>
    <m/>
    <m/>
    <m/>
    <m/>
    <m/>
    <m/>
    <m/>
    <m/>
    <m/>
    <m/>
    <m/>
    <m/>
    <m/>
    <s v=""/>
    <m/>
    <m/>
    <s v="伸縮取替、ひび割れ補修"/>
    <m/>
    <s v="2016.04"/>
    <m/>
    <s v="2019.12"/>
    <s v="修繕"/>
    <s v="伸縮装置取替"/>
    <n v="2017"/>
    <n v="2017.09"/>
    <n v="2019"/>
    <n v="2020.01"/>
    <m/>
    <m/>
    <m/>
    <m/>
    <m/>
    <m/>
    <m/>
    <m/>
    <m/>
    <m/>
    <m/>
    <m/>
    <m/>
    <m/>
    <m/>
  </r>
  <r>
    <x v="3717"/>
    <x v="6"/>
    <x v="2878"/>
    <s v="稚内天塩線"/>
    <n v="1987"/>
    <n v="34"/>
    <n v="2015"/>
    <s v="Ⅰ"/>
    <n v="2019"/>
    <s v="Ⅰ"/>
    <n v="2019"/>
    <s v="Ⅰ"/>
    <x v="0"/>
    <x v="0"/>
    <m/>
    <m/>
    <n v="2024"/>
    <s v=""/>
    <s v=""/>
    <s v="修繕"/>
    <m/>
    <s v=""/>
    <s v=""/>
    <m/>
    <m/>
    <m/>
    <m/>
    <m/>
    <m/>
    <m/>
    <m/>
    <m/>
    <m/>
    <m/>
    <m/>
    <m/>
    <m/>
    <m/>
    <m/>
    <m/>
    <m/>
    <m/>
    <m/>
    <m/>
    <m/>
    <m/>
    <m/>
    <s v=""/>
    <s v=""/>
    <m/>
    <s v=""/>
    <m/>
    <s v=""/>
    <m/>
    <m/>
    <m/>
    <m/>
    <m/>
    <m/>
    <m/>
    <m/>
    <m/>
    <m/>
    <m/>
    <m/>
    <m/>
    <m/>
    <m/>
  </r>
  <r>
    <x v="3718"/>
    <x v="6"/>
    <x v="3090"/>
    <s v="稚内天塩線"/>
    <n v="1975"/>
    <n v="4.0999999999999996"/>
    <n v="2015"/>
    <s v="Ⅱ"/>
    <n v="2019"/>
    <s v="Ⅰ"/>
    <n v="2022"/>
    <s v="Ⅰ"/>
    <x v="2"/>
    <x v="0"/>
    <m/>
    <m/>
    <n v="2027"/>
    <s v=""/>
    <s v=""/>
    <s v="修繕"/>
    <m/>
    <s v=""/>
    <s v=""/>
    <m/>
    <m/>
    <m/>
    <m/>
    <m/>
    <m/>
    <m/>
    <m/>
    <m/>
    <m/>
    <m/>
    <m/>
    <m/>
    <m/>
    <m/>
    <m/>
    <m/>
    <m/>
    <m/>
    <m/>
    <m/>
    <m/>
    <m/>
    <m/>
    <s v=""/>
    <s v=""/>
    <m/>
    <s v=""/>
    <m/>
    <s v=""/>
    <m/>
    <m/>
    <m/>
    <m/>
    <m/>
    <m/>
    <m/>
    <m/>
    <m/>
    <m/>
    <m/>
    <m/>
    <m/>
    <m/>
    <m/>
  </r>
  <r>
    <x v="3719"/>
    <x v="6"/>
    <x v="3091"/>
    <s v="稚内天塩線"/>
    <n v="1972"/>
    <n v="49"/>
    <n v="2016"/>
    <s v="Ⅰ"/>
    <n v="2021"/>
    <s v="Ⅰ"/>
    <n v="2021"/>
    <s v="Ⅰ"/>
    <x v="5"/>
    <x v="0"/>
    <m/>
    <m/>
    <n v="2026"/>
    <s v=""/>
    <s v=""/>
    <s v="修繕"/>
    <m/>
    <s v=""/>
    <s v=""/>
    <m/>
    <m/>
    <m/>
    <m/>
    <m/>
    <m/>
    <m/>
    <m/>
    <m/>
    <m/>
    <m/>
    <m/>
    <m/>
    <m/>
    <m/>
    <m/>
    <m/>
    <m/>
    <m/>
    <s v="塗装塗替、ひび割れ補修、支承塗替、伸縮装置取替、橋面防水"/>
    <m/>
    <m/>
    <m/>
    <m/>
    <s v=""/>
    <s v=""/>
    <m/>
    <s v=""/>
    <m/>
    <s v=""/>
    <m/>
    <m/>
    <m/>
    <m/>
    <m/>
    <m/>
    <m/>
    <m/>
    <m/>
    <m/>
    <m/>
    <m/>
    <m/>
    <m/>
    <m/>
  </r>
  <r>
    <x v="3720"/>
    <x v="6"/>
    <x v="3092"/>
    <s v="沓形仙法志鴛泊線"/>
    <n v="1973"/>
    <n v="5"/>
    <n v="2015"/>
    <s v="Ⅱ"/>
    <n v="2019"/>
    <s v="Ⅱ"/>
    <n v="2019"/>
    <s v="Ⅱ"/>
    <x v="0"/>
    <x v="2"/>
    <m/>
    <m/>
    <n v="2024"/>
    <s v=""/>
    <m/>
    <s v="更新"/>
    <m/>
    <m/>
    <m/>
    <m/>
    <m/>
    <m/>
    <m/>
    <m/>
    <m/>
    <m/>
    <m/>
    <m/>
    <m/>
    <m/>
    <m/>
    <m/>
    <m/>
    <m/>
    <m/>
    <m/>
    <m/>
    <m/>
    <s v="架替　道路線形改良工事"/>
    <m/>
    <s v="2014.11"/>
    <m/>
    <m/>
    <s v="更新"/>
    <s v="架替"/>
    <n v="2013"/>
    <n v="2014.1"/>
    <n v="2022"/>
    <n v="2023.03"/>
    <m/>
    <m/>
    <m/>
    <m/>
    <m/>
    <m/>
    <m/>
    <m/>
    <m/>
    <m/>
    <m/>
    <m/>
    <m/>
    <m/>
    <s v=""/>
  </r>
  <r>
    <x v="3721"/>
    <x v="6"/>
    <x v="124"/>
    <s v="沓形仙法志鴛泊線"/>
    <n v="1980"/>
    <n v="7"/>
    <n v="2015"/>
    <s v="Ⅱ"/>
    <n v="2019"/>
    <s v="Ⅰ"/>
    <n v="2019"/>
    <s v="Ⅰ"/>
    <x v="0"/>
    <x v="0"/>
    <m/>
    <m/>
    <n v="2024"/>
    <s v=""/>
    <s v=""/>
    <s v="修繕"/>
    <m/>
    <s v=""/>
    <s v=""/>
    <m/>
    <m/>
    <m/>
    <m/>
    <m/>
    <m/>
    <m/>
    <m/>
    <m/>
    <m/>
    <m/>
    <m/>
    <m/>
    <m/>
    <m/>
    <m/>
    <m/>
    <m/>
    <m/>
    <m/>
    <m/>
    <m/>
    <m/>
    <m/>
    <s v=""/>
    <s v=""/>
    <m/>
    <s v=""/>
    <m/>
    <s v=""/>
    <m/>
    <m/>
    <m/>
    <m/>
    <m/>
    <m/>
    <m/>
    <m/>
    <m/>
    <m/>
    <m/>
    <m/>
    <m/>
    <m/>
    <m/>
  </r>
  <r>
    <x v="3722"/>
    <x v="6"/>
    <x v="1022"/>
    <s v="沓形仙法志鴛泊線"/>
    <n v="1997"/>
    <n v="10"/>
    <n v="2015"/>
    <s v="Ⅱ"/>
    <n v="2019"/>
    <s v="Ⅰ"/>
    <n v="2019"/>
    <s v="Ⅰ"/>
    <x v="0"/>
    <x v="0"/>
    <m/>
    <m/>
    <n v="2024"/>
    <s v=""/>
    <s v=""/>
    <s v="修繕"/>
    <m/>
    <s v=""/>
    <s v=""/>
    <m/>
    <m/>
    <m/>
    <m/>
    <m/>
    <m/>
    <m/>
    <m/>
    <m/>
    <m/>
    <m/>
    <m/>
    <m/>
    <m/>
    <m/>
    <m/>
    <m/>
    <m/>
    <m/>
    <s v="ひび割れ補修、断面修復"/>
    <m/>
    <s v="2014.01"/>
    <m/>
    <s v="2016.01"/>
    <s v=""/>
    <s v=""/>
    <m/>
    <s v=""/>
    <m/>
    <s v=""/>
    <m/>
    <m/>
    <m/>
    <m/>
    <m/>
    <m/>
    <m/>
    <m/>
    <m/>
    <m/>
    <m/>
    <m/>
    <m/>
    <m/>
    <m/>
  </r>
  <r>
    <x v="3723"/>
    <x v="6"/>
    <x v="3093"/>
    <s v="沓形仙法志鴛泊線"/>
    <n v="1996"/>
    <n v="16.899999999999999"/>
    <n v="2015"/>
    <s v="Ⅱ"/>
    <n v="2019"/>
    <s v="Ⅰ"/>
    <n v="2019"/>
    <s v="Ⅰ"/>
    <x v="0"/>
    <x v="0"/>
    <m/>
    <m/>
    <n v="2024"/>
    <s v=""/>
    <s v=""/>
    <s v="修繕"/>
    <m/>
    <s v=""/>
    <s v=""/>
    <m/>
    <m/>
    <m/>
    <m/>
    <m/>
    <m/>
    <m/>
    <m/>
    <m/>
    <m/>
    <m/>
    <m/>
    <m/>
    <m/>
    <m/>
    <m/>
    <m/>
    <m/>
    <m/>
    <s v="ひび割れ補修、断面修復"/>
    <m/>
    <s v="2014.01"/>
    <m/>
    <s v="2016.01"/>
    <s v=""/>
    <s v=""/>
    <m/>
    <s v=""/>
    <m/>
    <s v=""/>
    <m/>
    <m/>
    <m/>
    <m/>
    <m/>
    <m/>
    <m/>
    <m/>
    <m/>
    <m/>
    <m/>
    <m/>
    <m/>
    <m/>
    <m/>
  </r>
  <r>
    <x v="3724"/>
    <x v="6"/>
    <x v="3094"/>
    <s v="沓形仙法志鴛泊線"/>
    <n v="2008"/>
    <n v="11"/>
    <n v="2015"/>
    <s v="Ⅰ"/>
    <n v="2019"/>
    <s v="Ⅰ"/>
    <n v="2019"/>
    <s v="Ⅰ"/>
    <x v="0"/>
    <x v="0"/>
    <m/>
    <m/>
    <n v="2024"/>
    <s v=""/>
    <s v=""/>
    <s v="修繕"/>
    <m/>
    <s v=""/>
    <s v=""/>
    <m/>
    <m/>
    <m/>
    <m/>
    <m/>
    <m/>
    <m/>
    <m/>
    <m/>
    <m/>
    <m/>
    <m/>
    <m/>
    <m/>
    <m/>
    <m/>
    <m/>
    <m/>
    <m/>
    <m/>
    <m/>
    <m/>
    <m/>
    <m/>
    <s v=""/>
    <s v=""/>
    <m/>
    <s v=""/>
    <m/>
    <s v=""/>
    <m/>
    <m/>
    <m/>
    <m/>
    <m/>
    <m/>
    <m/>
    <m/>
    <m/>
    <m/>
    <m/>
    <m/>
    <m/>
    <m/>
    <m/>
  </r>
  <r>
    <x v="3725"/>
    <x v="6"/>
    <x v="3095"/>
    <s v="沓形仙法志鴛泊線"/>
    <n v="1974"/>
    <n v="6"/>
    <n v="2015"/>
    <s v="Ⅰ"/>
    <n v="2019"/>
    <s v="Ⅱ"/>
    <n v="2019"/>
    <s v="Ⅱ"/>
    <x v="0"/>
    <x v="2"/>
    <m/>
    <m/>
    <n v="2024"/>
    <s v=""/>
    <s v=""/>
    <s v="修繕"/>
    <m/>
    <s v=""/>
    <s v=""/>
    <m/>
    <m/>
    <m/>
    <m/>
    <m/>
    <m/>
    <m/>
    <m/>
    <m/>
    <m/>
    <m/>
    <m/>
    <m/>
    <m/>
    <m/>
    <m/>
    <m/>
    <m/>
    <m/>
    <m/>
    <m/>
    <m/>
    <m/>
    <m/>
    <m/>
    <s v=""/>
    <m/>
    <s v=""/>
    <m/>
    <s v=""/>
    <m/>
    <m/>
    <m/>
    <m/>
    <m/>
    <m/>
    <m/>
    <m/>
    <m/>
    <m/>
    <m/>
    <m/>
    <m/>
    <m/>
    <s v=""/>
  </r>
  <r>
    <x v="3726"/>
    <x v="6"/>
    <x v="1888"/>
    <s v="沓形仙法志鴛泊線"/>
    <n v="1983"/>
    <n v="7.3"/>
    <n v="2015"/>
    <s v="Ⅰ"/>
    <n v="2019"/>
    <s v="Ⅰ"/>
    <n v="2019"/>
    <s v="Ⅰ"/>
    <x v="0"/>
    <x v="0"/>
    <m/>
    <m/>
    <n v="2024"/>
    <s v=""/>
    <s v=""/>
    <s v="修繕"/>
    <m/>
    <s v=""/>
    <s v=""/>
    <m/>
    <m/>
    <m/>
    <m/>
    <m/>
    <m/>
    <m/>
    <m/>
    <m/>
    <m/>
    <m/>
    <m/>
    <m/>
    <m/>
    <m/>
    <m/>
    <m/>
    <m/>
    <m/>
    <m/>
    <m/>
    <m/>
    <m/>
    <m/>
    <s v=""/>
    <s v=""/>
    <m/>
    <s v=""/>
    <m/>
    <s v=""/>
    <m/>
    <m/>
    <m/>
    <m/>
    <m/>
    <m/>
    <m/>
    <m/>
    <m/>
    <m/>
    <m/>
    <m/>
    <m/>
    <m/>
    <m/>
  </r>
  <r>
    <x v="3727"/>
    <x v="6"/>
    <x v="3037"/>
    <s v="沓形仙法志鴛泊線"/>
    <n v="1990"/>
    <n v="14.5"/>
    <n v="2017"/>
    <s v="Ⅱ"/>
    <n v="2017"/>
    <s v="Ⅱ"/>
    <n v="2022"/>
    <s v="Ⅱ"/>
    <x v="2"/>
    <x v="2"/>
    <m/>
    <m/>
    <n v="2027"/>
    <s v="修繕"/>
    <m/>
    <s v="修繕"/>
    <m/>
    <m/>
    <m/>
    <m/>
    <m/>
    <m/>
    <m/>
    <s v="補助"/>
    <n v="0.5"/>
    <m/>
    <m/>
    <m/>
    <m/>
    <m/>
    <m/>
    <m/>
    <m/>
    <m/>
    <m/>
    <s v=""/>
    <m/>
    <s v="修繕"/>
    <s v="補修（ひび割れ、断面修復）"/>
    <n v="2020"/>
    <s v="2020.06"/>
    <m/>
    <m/>
    <s v=""/>
    <s v=""/>
    <m/>
    <s v=""/>
    <m/>
    <s v=""/>
    <m/>
    <m/>
    <m/>
    <m/>
    <m/>
    <m/>
    <m/>
    <m/>
    <m/>
    <m/>
    <m/>
    <m/>
    <m/>
    <m/>
    <n v="7"/>
  </r>
  <r>
    <x v="3728"/>
    <x v="6"/>
    <x v="3096"/>
    <s v="沓形仙法志鴛泊線"/>
    <n v="1978"/>
    <n v="14"/>
    <n v="2015"/>
    <s v="Ⅰ"/>
    <n v="2019"/>
    <s v="Ⅰ"/>
    <n v="2019"/>
    <s v="Ⅰ"/>
    <x v="0"/>
    <x v="0"/>
    <m/>
    <m/>
    <n v="2024"/>
    <s v=""/>
    <s v=""/>
    <s v="修繕"/>
    <m/>
    <s v=""/>
    <s v=""/>
    <m/>
    <m/>
    <m/>
    <m/>
    <m/>
    <m/>
    <m/>
    <m/>
    <m/>
    <m/>
    <m/>
    <m/>
    <m/>
    <m/>
    <m/>
    <m/>
    <m/>
    <m/>
    <m/>
    <m/>
    <m/>
    <m/>
    <m/>
    <m/>
    <s v=""/>
    <s v=""/>
    <m/>
    <s v=""/>
    <m/>
    <s v=""/>
    <m/>
    <m/>
    <m/>
    <m/>
    <m/>
    <m/>
    <m/>
    <m/>
    <m/>
    <m/>
    <m/>
    <m/>
    <m/>
    <m/>
    <m/>
  </r>
  <r>
    <x v="3729"/>
    <x v="6"/>
    <x v="2149"/>
    <s v="沓形仙法志鴛泊線"/>
    <n v="1962"/>
    <n v="5"/>
    <n v="2015"/>
    <s v="Ⅰ"/>
    <n v="2019"/>
    <s v="Ⅰ"/>
    <n v="2019"/>
    <s v="Ⅰ"/>
    <x v="0"/>
    <x v="0"/>
    <m/>
    <m/>
    <n v="2024"/>
    <s v=""/>
    <s v=""/>
    <s v="修繕"/>
    <m/>
    <s v=""/>
    <s v=""/>
    <m/>
    <m/>
    <m/>
    <m/>
    <m/>
    <m/>
    <m/>
    <m/>
    <m/>
    <m/>
    <m/>
    <m/>
    <m/>
    <m/>
    <m/>
    <m/>
    <m/>
    <m/>
    <m/>
    <m/>
    <m/>
    <m/>
    <m/>
    <m/>
    <s v=""/>
    <s v=""/>
    <m/>
    <s v=""/>
    <m/>
    <s v=""/>
    <m/>
    <m/>
    <m/>
    <m/>
    <m/>
    <m/>
    <m/>
    <m/>
    <m/>
    <m/>
    <m/>
    <m/>
    <m/>
    <m/>
    <m/>
  </r>
  <r>
    <x v="3730"/>
    <x v="6"/>
    <x v="3097"/>
    <s v="沓形仙法志鴛泊線"/>
    <n v="1987"/>
    <n v="9.4"/>
    <n v="2017"/>
    <s v="Ⅰ"/>
    <n v="2017"/>
    <s v="Ⅰ"/>
    <n v="2022"/>
    <s v="Ⅰ"/>
    <x v="2"/>
    <x v="0"/>
    <m/>
    <m/>
    <n v="2027"/>
    <s v=""/>
    <s v=""/>
    <s v="修繕"/>
    <m/>
    <s v=""/>
    <s v=""/>
    <m/>
    <m/>
    <m/>
    <m/>
    <m/>
    <m/>
    <m/>
    <m/>
    <m/>
    <m/>
    <m/>
    <m/>
    <m/>
    <m/>
    <m/>
    <m/>
    <m/>
    <m/>
    <m/>
    <s v="伸縮装置、橋面防水、橋面舗装"/>
    <m/>
    <s v="2014.01"/>
    <m/>
    <s v="2016.01"/>
    <s v=""/>
    <s v=""/>
    <m/>
    <s v=""/>
    <m/>
    <s v=""/>
    <m/>
    <m/>
    <m/>
    <m/>
    <m/>
    <m/>
    <m/>
    <m/>
    <m/>
    <m/>
    <m/>
    <m/>
    <m/>
    <m/>
    <m/>
  </r>
  <r>
    <x v="3731"/>
    <x v="6"/>
    <x v="3098"/>
    <s v="沓形仙法志鴛泊線"/>
    <n v="1995"/>
    <n v="7.6"/>
    <n v="2017"/>
    <s v="Ⅰ"/>
    <n v="2017"/>
    <s v="Ⅰ"/>
    <n v="2022"/>
    <s v="Ⅲ"/>
    <x v="2"/>
    <x v="1"/>
    <m/>
    <m/>
    <n v="2027"/>
    <s v=""/>
    <s v="修繕"/>
    <s v="修繕"/>
    <s v="修繕"/>
    <n v="2023"/>
    <n v="2025"/>
    <m/>
    <m/>
    <m/>
    <m/>
    <m/>
    <m/>
    <m/>
    <m/>
    <m/>
    <m/>
    <m/>
    <m/>
    <m/>
    <m/>
    <m/>
    <m/>
    <s v=""/>
    <m/>
    <m/>
    <m/>
    <m/>
    <m/>
    <m/>
    <m/>
    <s v=""/>
    <s v=""/>
    <m/>
    <s v=""/>
    <m/>
    <s v=""/>
    <m/>
    <m/>
    <m/>
    <m/>
    <m/>
    <m/>
    <m/>
    <m/>
    <s v="修繕"/>
    <n v="2024"/>
    <n v="2025"/>
    <s v="修繕"/>
    <n v="2023"/>
    <n v="2025"/>
    <n v="30"/>
  </r>
  <r>
    <x v="3732"/>
    <x v="6"/>
    <x v="3099"/>
    <s v="沓形仙法志鴛泊線"/>
    <n v="1996"/>
    <n v="9"/>
    <n v="2015"/>
    <s v="Ⅱ"/>
    <n v="2019"/>
    <s v="Ⅰ"/>
    <n v="2019"/>
    <s v="Ⅰ"/>
    <x v="0"/>
    <x v="0"/>
    <m/>
    <m/>
    <n v="2024"/>
    <s v=""/>
    <s v=""/>
    <s v="修繕"/>
    <m/>
    <s v=""/>
    <s v=""/>
    <m/>
    <m/>
    <m/>
    <m/>
    <m/>
    <m/>
    <m/>
    <m/>
    <m/>
    <m/>
    <m/>
    <m/>
    <m/>
    <m/>
    <m/>
    <m/>
    <m/>
    <m/>
    <m/>
    <m/>
    <m/>
    <m/>
    <m/>
    <m/>
    <s v=""/>
    <s v=""/>
    <m/>
    <s v=""/>
    <m/>
    <s v=""/>
    <m/>
    <m/>
    <m/>
    <m/>
    <m/>
    <m/>
    <m/>
    <m/>
    <m/>
    <m/>
    <m/>
    <m/>
    <m/>
    <m/>
    <m/>
  </r>
  <r>
    <x v="3733"/>
    <x v="6"/>
    <x v="3100"/>
    <s v="沓形仙法志鴛泊線"/>
    <n v="1966"/>
    <n v="4"/>
    <n v="2015"/>
    <s v="Ⅰ"/>
    <n v="2019"/>
    <s v="Ⅰ"/>
    <n v="2019"/>
    <s v="Ⅰ"/>
    <x v="0"/>
    <x v="0"/>
    <m/>
    <m/>
    <n v="2024"/>
    <s v=""/>
    <s v=""/>
    <s v="修繕"/>
    <m/>
    <s v=""/>
    <s v=""/>
    <m/>
    <m/>
    <m/>
    <m/>
    <m/>
    <m/>
    <m/>
    <m/>
    <m/>
    <m/>
    <m/>
    <m/>
    <m/>
    <m/>
    <m/>
    <m/>
    <m/>
    <m/>
    <m/>
    <m/>
    <m/>
    <m/>
    <m/>
    <m/>
    <s v=""/>
    <s v=""/>
    <m/>
    <s v=""/>
    <m/>
    <s v=""/>
    <m/>
    <m/>
    <m/>
    <m/>
    <m/>
    <m/>
    <m/>
    <m/>
    <m/>
    <m/>
    <m/>
    <m/>
    <m/>
    <m/>
    <m/>
  </r>
  <r>
    <x v="3734"/>
    <x v="6"/>
    <x v="35"/>
    <s v="沓形仙法志鴛泊線"/>
    <n v="1971"/>
    <n v="4.5"/>
    <n v="2015"/>
    <s v="Ⅲ"/>
    <n v="2020"/>
    <s v="Ⅰ"/>
    <n v="2020"/>
    <s v="Ⅰ"/>
    <x v="1"/>
    <x v="0"/>
    <m/>
    <m/>
    <n v="2025"/>
    <s v=""/>
    <s v=""/>
    <s v="修繕"/>
    <m/>
    <s v=""/>
    <s v=""/>
    <m/>
    <m/>
    <m/>
    <m/>
    <m/>
    <m/>
    <m/>
    <m/>
    <m/>
    <m/>
    <m/>
    <m/>
    <m/>
    <m/>
    <m/>
    <m/>
    <s v=""/>
    <m/>
    <m/>
    <s v="断面修復"/>
    <m/>
    <s v="2015.01"/>
    <m/>
    <s v="2017.08"/>
    <s v=""/>
    <s v=""/>
    <m/>
    <s v=""/>
    <m/>
    <s v=""/>
    <m/>
    <m/>
    <m/>
    <m/>
    <m/>
    <m/>
    <m/>
    <m/>
    <m/>
    <m/>
    <m/>
    <m/>
    <m/>
    <m/>
    <m/>
  </r>
  <r>
    <x v="3735"/>
    <x v="6"/>
    <x v="3101"/>
    <s v="沓形仙法志鴛泊線"/>
    <n v="1954"/>
    <n v="9"/>
    <n v="2015"/>
    <s v="Ⅱ"/>
    <n v="2019"/>
    <s v="Ⅱ"/>
    <n v="2019"/>
    <s v="Ⅱ"/>
    <x v="0"/>
    <x v="2"/>
    <m/>
    <m/>
    <n v="2024"/>
    <s v="修繕"/>
    <s v="修繕"/>
    <s v="修繕"/>
    <s v="修繕"/>
    <n v="2020"/>
    <n v="2022"/>
    <m/>
    <m/>
    <m/>
    <m/>
    <s v="補助"/>
    <n v="0.5"/>
    <m/>
    <m/>
    <m/>
    <m/>
    <s v="補助"/>
    <n v="20"/>
    <s v="補助"/>
    <n v="2.84"/>
    <m/>
    <m/>
    <s v=""/>
    <m/>
    <m/>
    <m/>
    <m/>
    <m/>
    <m/>
    <m/>
    <s v="修繕"/>
    <s v="断面補修、ひび割れ補修"/>
    <n v="2020"/>
    <n v="2020.06"/>
    <n v="2022"/>
    <n v="2023.03"/>
    <m/>
    <m/>
    <m/>
    <m/>
    <m/>
    <m/>
    <m/>
    <m/>
    <m/>
    <m/>
    <m/>
    <m/>
    <m/>
    <m/>
    <s v=""/>
  </r>
  <r>
    <x v="3736"/>
    <x v="6"/>
    <x v="3102"/>
    <s v="沓形仙法志鴛泊線"/>
    <n v="1997"/>
    <n v="15"/>
    <n v="2015"/>
    <s v="Ⅱ"/>
    <n v="2019"/>
    <s v="Ⅰ"/>
    <n v="2019"/>
    <s v="Ⅰ"/>
    <x v="0"/>
    <x v="0"/>
    <m/>
    <m/>
    <n v="2024"/>
    <s v=""/>
    <s v=""/>
    <s v="修繕"/>
    <m/>
    <s v=""/>
    <s v=""/>
    <m/>
    <m/>
    <m/>
    <m/>
    <m/>
    <m/>
    <m/>
    <m/>
    <m/>
    <m/>
    <m/>
    <m/>
    <m/>
    <m/>
    <m/>
    <m/>
    <s v=""/>
    <m/>
    <m/>
    <s v="伸縮装置"/>
    <m/>
    <s v="2015.01"/>
    <m/>
    <s v="2017.08"/>
    <s v=""/>
    <s v=""/>
    <m/>
    <s v=""/>
    <m/>
    <s v=""/>
    <m/>
    <m/>
    <m/>
    <m/>
    <m/>
    <m/>
    <m/>
    <m/>
    <m/>
    <m/>
    <m/>
    <m/>
    <m/>
    <m/>
    <m/>
  </r>
  <r>
    <x v="3737"/>
    <x v="6"/>
    <x v="3103"/>
    <s v="沓形仙法志鴛泊線"/>
    <n v="2012"/>
    <n v="11.5"/>
    <n v="2015"/>
    <s v="Ⅰ"/>
    <n v="2019"/>
    <s v="Ⅰ"/>
    <n v="2019"/>
    <s v="Ⅰ"/>
    <x v="0"/>
    <x v="0"/>
    <m/>
    <m/>
    <n v="2024"/>
    <s v=""/>
    <s v=""/>
    <s v="更新※"/>
    <m/>
    <s v=""/>
    <s v=""/>
    <m/>
    <m/>
    <m/>
    <m/>
    <m/>
    <m/>
    <m/>
    <m/>
    <m/>
    <m/>
    <m/>
    <m/>
    <m/>
    <m/>
    <m/>
    <m/>
    <m/>
    <m/>
    <m/>
    <m/>
    <m/>
    <m/>
    <m/>
    <m/>
    <s v=""/>
    <s v=""/>
    <m/>
    <s v=""/>
    <m/>
    <s v=""/>
    <m/>
    <m/>
    <m/>
    <m/>
    <m/>
    <m/>
    <m/>
    <m/>
    <m/>
    <m/>
    <m/>
    <m/>
    <m/>
    <m/>
    <m/>
  </r>
  <r>
    <x v="3738"/>
    <x v="6"/>
    <x v="3104"/>
    <s v="沓形仙法志鴛泊線"/>
    <n v="1994"/>
    <n v="16"/>
    <n v="2015"/>
    <s v="Ⅰ"/>
    <n v="2019"/>
    <s v="Ⅰ"/>
    <n v="2019"/>
    <s v="Ⅰ"/>
    <x v="0"/>
    <x v="0"/>
    <m/>
    <m/>
    <n v="2024"/>
    <s v=""/>
    <s v=""/>
    <s v="修繕"/>
    <m/>
    <s v=""/>
    <s v=""/>
    <m/>
    <m/>
    <m/>
    <m/>
    <m/>
    <m/>
    <m/>
    <m/>
    <m/>
    <m/>
    <m/>
    <m/>
    <m/>
    <m/>
    <m/>
    <m/>
    <m/>
    <m/>
    <m/>
    <m/>
    <m/>
    <m/>
    <m/>
    <m/>
    <s v=""/>
    <s v=""/>
    <m/>
    <s v=""/>
    <m/>
    <s v=""/>
    <m/>
    <m/>
    <m/>
    <m/>
    <m/>
    <m/>
    <m/>
    <m/>
    <m/>
    <m/>
    <m/>
    <m/>
    <m/>
    <m/>
    <m/>
  </r>
  <r>
    <x v="3739"/>
    <x v="6"/>
    <x v="3105"/>
    <s v="沓形仙法志鴛泊線"/>
    <n v="1987"/>
    <n v="9"/>
    <n v="2017"/>
    <s v="Ⅱ"/>
    <n v="2017"/>
    <s v="Ⅱ"/>
    <n v="2022"/>
    <s v="Ⅱ"/>
    <x v="2"/>
    <x v="2"/>
    <m/>
    <m/>
    <n v="2027"/>
    <s v="修繕"/>
    <m/>
    <s v="修繕"/>
    <m/>
    <m/>
    <m/>
    <m/>
    <m/>
    <m/>
    <m/>
    <s v="補助"/>
    <n v="0.5"/>
    <m/>
    <m/>
    <m/>
    <m/>
    <m/>
    <m/>
    <m/>
    <m/>
    <m/>
    <m/>
    <s v=""/>
    <m/>
    <s v="修繕"/>
    <s v="修繕（ひび割れ補修）"/>
    <n v="2020"/>
    <s v="2020.06"/>
    <m/>
    <m/>
    <s v=""/>
    <s v=""/>
    <m/>
    <s v=""/>
    <m/>
    <s v=""/>
    <m/>
    <m/>
    <m/>
    <m/>
    <m/>
    <m/>
    <m/>
    <m/>
    <m/>
    <m/>
    <m/>
    <m/>
    <m/>
    <m/>
    <n v="2"/>
  </r>
  <r>
    <x v="3740"/>
    <x v="6"/>
    <x v="1094"/>
    <s v="沓形仙法志鴛泊線"/>
    <n v="1987"/>
    <n v="14"/>
    <n v="2017"/>
    <s v="Ⅰ"/>
    <n v="2017"/>
    <s v="Ⅰ"/>
    <n v="2022"/>
    <s v="Ⅰ"/>
    <x v="2"/>
    <x v="0"/>
    <m/>
    <m/>
    <n v="2027"/>
    <s v=""/>
    <s v=""/>
    <s v="修繕"/>
    <m/>
    <s v=""/>
    <s v=""/>
    <m/>
    <m/>
    <m/>
    <m/>
    <m/>
    <m/>
    <m/>
    <m/>
    <m/>
    <m/>
    <m/>
    <m/>
    <m/>
    <m/>
    <m/>
    <m/>
    <m/>
    <m/>
    <m/>
    <s v="地覆、伸縮装置、橋面舗装"/>
    <m/>
    <s v="2014.01"/>
    <m/>
    <s v="2014.12"/>
    <s v=""/>
    <s v=""/>
    <m/>
    <s v=""/>
    <m/>
    <s v=""/>
    <m/>
    <m/>
    <m/>
    <m/>
    <m/>
    <m/>
    <m/>
    <m/>
    <m/>
    <m/>
    <m/>
    <m/>
    <m/>
    <m/>
    <m/>
  </r>
  <r>
    <x v="3741"/>
    <x v="6"/>
    <x v="3106"/>
    <s v="沓形仙法志鴛泊線"/>
    <n v="1971"/>
    <n v="7"/>
    <n v="2015"/>
    <s v="Ⅲ"/>
    <n v="2020"/>
    <s v="Ⅲ"/>
    <n v="2020"/>
    <s v="Ⅲ"/>
    <x v="1"/>
    <x v="1"/>
    <m/>
    <m/>
    <n v="2025"/>
    <s v="更新"/>
    <s v="更新"/>
    <s v="更新"/>
    <s v="更新"/>
    <n v="2018"/>
    <n v="2023"/>
    <s v="補助"/>
    <n v="25"/>
    <s v="補助"/>
    <n v="29.1"/>
    <m/>
    <m/>
    <m/>
    <m/>
    <s v="補助"/>
    <n v="17.5"/>
    <s v="補助"/>
    <n v="25"/>
    <s v="補助"/>
    <n v="29.1"/>
    <s v="補助"/>
    <n v="40"/>
    <s v="補助"/>
    <n v="52.8"/>
    <s v="更新"/>
    <s v="架替　老朽化による新橋架設"/>
    <n v="2018"/>
    <s v="2018.06"/>
    <m/>
    <m/>
    <s v="更新"/>
    <s v="架替"/>
    <n v="2019"/>
    <n v="2019.06"/>
    <m/>
    <s v=""/>
    <s v="更新"/>
    <n v="2018"/>
    <n v="2023"/>
    <s v="更新"/>
    <n v="2018"/>
    <n v="2023"/>
    <s v="更新"/>
    <n v="52.8"/>
    <m/>
    <m/>
    <m/>
    <m/>
    <m/>
    <m/>
    <n v="380"/>
  </r>
  <r>
    <x v="3742"/>
    <x v="6"/>
    <x v="3107"/>
    <s v="沓形仙法志鴛泊線"/>
    <n v="1971"/>
    <n v="7"/>
    <n v="2015"/>
    <s v="Ⅲ"/>
    <n v="2020"/>
    <s v="Ⅲ"/>
    <n v="2020"/>
    <s v="Ⅲ"/>
    <x v="1"/>
    <x v="1"/>
    <m/>
    <m/>
    <n v="2025"/>
    <s v="更新"/>
    <s v="更新"/>
    <s v="更新"/>
    <s v="更新"/>
    <n v="2018"/>
    <n v="2023"/>
    <s v="補助"/>
    <n v="25"/>
    <s v="補助"/>
    <n v="29.1"/>
    <s v="補助"/>
    <n v="110"/>
    <m/>
    <m/>
    <s v="補助"/>
    <n v="17.5"/>
    <s v="補助"/>
    <n v="25"/>
    <s v="補助"/>
    <n v="29.1"/>
    <s v="補助"/>
    <n v="40"/>
    <s v="補助"/>
    <n v="52.8"/>
    <s v="更新"/>
    <s v="架替　老朽化による新橋架設"/>
    <n v="2018"/>
    <s v="2018.06"/>
    <m/>
    <m/>
    <s v="更新"/>
    <s v="架替"/>
    <n v="2019"/>
    <n v="2019.06"/>
    <m/>
    <s v=""/>
    <s v="更新"/>
    <n v="2018"/>
    <n v="2023"/>
    <s v="更新"/>
    <n v="2018"/>
    <n v="2023"/>
    <s v="更新"/>
    <n v="52.8"/>
    <m/>
    <m/>
    <m/>
    <m/>
    <m/>
    <m/>
    <n v="298"/>
  </r>
  <r>
    <x v="3743"/>
    <x v="6"/>
    <x v="3108"/>
    <s v="沓形仙法志鴛泊線"/>
    <n v="1973"/>
    <n v="6.5"/>
    <n v="2015"/>
    <s v="Ⅲ"/>
    <n v="2020"/>
    <s v="Ⅰ"/>
    <n v="2020"/>
    <s v="Ⅰ"/>
    <x v="1"/>
    <x v="0"/>
    <m/>
    <m/>
    <n v="2025"/>
    <s v=""/>
    <s v=""/>
    <s v="修繕"/>
    <m/>
    <s v=""/>
    <s v=""/>
    <m/>
    <m/>
    <m/>
    <m/>
    <m/>
    <m/>
    <m/>
    <m/>
    <m/>
    <m/>
    <m/>
    <m/>
    <m/>
    <m/>
    <m/>
    <m/>
    <s v=""/>
    <m/>
    <m/>
    <s v="橋面補修、床版補修"/>
    <m/>
    <s v="2017.06"/>
    <m/>
    <s v="2020.10"/>
    <s v=""/>
    <s v=""/>
    <m/>
    <s v=""/>
    <m/>
    <s v=""/>
    <m/>
    <m/>
    <m/>
    <m/>
    <m/>
    <m/>
    <m/>
    <m/>
    <m/>
    <m/>
    <m/>
    <m/>
    <m/>
    <m/>
    <m/>
  </r>
  <r>
    <x v="3744"/>
    <x v="6"/>
    <x v="3109"/>
    <s v="沓形仙法志鴛泊線"/>
    <n v="1999"/>
    <n v="15.7"/>
    <n v="2015"/>
    <s v="Ⅰ"/>
    <n v="2019"/>
    <s v="Ⅰ"/>
    <n v="2019"/>
    <s v="Ⅰ"/>
    <x v="0"/>
    <x v="0"/>
    <m/>
    <m/>
    <n v="2024"/>
    <s v=""/>
    <s v=""/>
    <s v="修繕"/>
    <m/>
    <s v=""/>
    <s v=""/>
    <m/>
    <m/>
    <m/>
    <m/>
    <m/>
    <m/>
    <m/>
    <m/>
    <m/>
    <m/>
    <m/>
    <m/>
    <m/>
    <m/>
    <m/>
    <m/>
    <m/>
    <m/>
    <m/>
    <m/>
    <m/>
    <m/>
    <m/>
    <m/>
    <s v=""/>
    <s v=""/>
    <m/>
    <s v=""/>
    <m/>
    <s v=""/>
    <m/>
    <m/>
    <m/>
    <m/>
    <m/>
    <m/>
    <m/>
    <m/>
    <m/>
    <m/>
    <m/>
    <m/>
    <m/>
    <m/>
    <m/>
  </r>
  <r>
    <x v="3745"/>
    <x v="6"/>
    <x v="3110"/>
    <s v="沓形仙法志鴛泊線"/>
    <n v="1988"/>
    <n v="14.3"/>
    <n v="2015"/>
    <s v="Ⅰ"/>
    <n v="2019"/>
    <s v="Ⅰ"/>
    <n v="2019"/>
    <s v="Ⅰ"/>
    <x v="0"/>
    <x v="0"/>
    <m/>
    <m/>
    <n v="2024"/>
    <s v=""/>
    <s v=""/>
    <s v="修繕"/>
    <m/>
    <s v=""/>
    <s v=""/>
    <m/>
    <m/>
    <m/>
    <m/>
    <m/>
    <m/>
    <m/>
    <m/>
    <m/>
    <m/>
    <m/>
    <m/>
    <m/>
    <m/>
    <m/>
    <m/>
    <m/>
    <m/>
    <m/>
    <m/>
    <m/>
    <m/>
    <m/>
    <m/>
    <s v=""/>
    <s v=""/>
    <m/>
    <s v=""/>
    <m/>
    <s v=""/>
    <m/>
    <m/>
    <m/>
    <m/>
    <m/>
    <m/>
    <m/>
    <m/>
    <m/>
    <m/>
    <m/>
    <m/>
    <m/>
    <m/>
    <m/>
  </r>
  <r>
    <x v="3746"/>
    <x v="6"/>
    <x v="125"/>
    <s v="沓形仙法志鴛泊線"/>
    <n v="1985"/>
    <n v="7"/>
    <n v="2015"/>
    <s v="Ⅰ"/>
    <n v="2019"/>
    <s v="Ⅰ"/>
    <n v="2019"/>
    <s v="Ⅰ"/>
    <x v="0"/>
    <x v="0"/>
    <m/>
    <m/>
    <n v="2024"/>
    <s v=""/>
    <s v=""/>
    <s v="修繕"/>
    <m/>
    <s v=""/>
    <s v=""/>
    <m/>
    <m/>
    <m/>
    <m/>
    <m/>
    <m/>
    <m/>
    <m/>
    <m/>
    <m/>
    <m/>
    <m/>
    <m/>
    <m/>
    <m/>
    <m/>
    <m/>
    <m/>
    <m/>
    <m/>
    <m/>
    <m/>
    <m/>
    <m/>
    <s v=""/>
    <s v=""/>
    <m/>
    <s v=""/>
    <m/>
    <s v=""/>
    <m/>
    <m/>
    <m/>
    <m/>
    <m/>
    <m/>
    <m/>
    <m/>
    <m/>
    <m/>
    <m/>
    <m/>
    <m/>
    <m/>
    <m/>
  </r>
  <r>
    <x v="3747"/>
    <x v="6"/>
    <x v="3111"/>
    <s v="沓形仙法志鴛泊線"/>
    <n v="1979"/>
    <n v="2"/>
    <n v="2015"/>
    <s v="Ⅰ"/>
    <n v="2019"/>
    <s v="Ⅱ"/>
    <n v="2019"/>
    <s v="Ⅱ"/>
    <x v="0"/>
    <x v="2"/>
    <m/>
    <m/>
    <n v="2024"/>
    <s v=""/>
    <s v=""/>
    <s v="修繕"/>
    <m/>
    <s v=""/>
    <s v=""/>
    <m/>
    <m/>
    <m/>
    <m/>
    <m/>
    <m/>
    <m/>
    <m/>
    <m/>
    <m/>
    <m/>
    <m/>
    <m/>
    <m/>
    <m/>
    <m/>
    <m/>
    <m/>
    <m/>
    <m/>
    <m/>
    <m/>
    <m/>
    <m/>
    <m/>
    <s v=""/>
    <m/>
    <s v=""/>
    <m/>
    <s v=""/>
    <m/>
    <m/>
    <m/>
    <m/>
    <m/>
    <m/>
    <m/>
    <m/>
    <m/>
    <m/>
    <m/>
    <m/>
    <m/>
    <m/>
    <s v=""/>
  </r>
  <r>
    <x v="3748"/>
    <x v="6"/>
    <x v="3112"/>
    <s v="沓形仙法志鴛泊線"/>
    <n v="1987"/>
    <n v="13.6"/>
    <n v="2015"/>
    <s v="Ⅱ"/>
    <n v="2019"/>
    <s v="Ⅰ"/>
    <n v="2019"/>
    <s v="Ⅰ"/>
    <x v="0"/>
    <x v="0"/>
    <m/>
    <m/>
    <n v="2024"/>
    <s v=""/>
    <s v=""/>
    <s v="修繕"/>
    <m/>
    <s v=""/>
    <s v=""/>
    <m/>
    <m/>
    <m/>
    <m/>
    <m/>
    <m/>
    <m/>
    <m/>
    <m/>
    <m/>
    <m/>
    <m/>
    <m/>
    <m/>
    <m/>
    <m/>
    <m/>
    <m/>
    <m/>
    <m/>
    <m/>
    <m/>
    <m/>
    <m/>
    <s v=""/>
    <s v=""/>
    <m/>
    <s v=""/>
    <m/>
    <s v=""/>
    <m/>
    <m/>
    <m/>
    <m/>
    <m/>
    <m/>
    <m/>
    <m/>
    <m/>
    <m/>
    <m/>
    <m/>
    <m/>
    <m/>
    <m/>
  </r>
  <r>
    <x v="3749"/>
    <x v="6"/>
    <x v="3113"/>
    <s v="沓形仙法志鴛泊線"/>
    <n v="1980"/>
    <n v="7"/>
    <n v="2015"/>
    <s v="Ⅰ"/>
    <n v="2019"/>
    <s v="Ⅰ"/>
    <n v="2019"/>
    <s v="Ⅰ"/>
    <x v="0"/>
    <x v="0"/>
    <m/>
    <m/>
    <n v="2024"/>
    <s v=""/>
    <s v=""/>
    <s v="修繕"/>
    <m/>
    <s v=""/>
    <s v=""/>
    <m/>
    <m/>
    <m/>
    <m/>
    <m/>
    <m/>
    <m/>
    <m/>
    <m/>
    <m/>
    <m/>
    <m/>
    <m/>
    <m/>
    <m/>
    <m/>
    <m/>
    <m/>
    <m/>
    <m/>
    <m/>
    <m/>
    <m/>
    <m/>
    <s v=""/>
    <s v=""/>
    <m/>
    <s v=""/>
    <m/>
    <s v=""/>
    <m/>
    <m/>
    <m/>
    <m/>
    <m/>
    <m/>
    <m/>
    <m/>
    <m/>
    <m/>
    <m/>
    <m/>
    <m/>
    <m/>
    <m/>
  </r>
  <r>
    <x v="3750"/>
    <x v="6"/>
    <x v="3114"/>
    <s v="沓形仙法志鴛泊線"/>
    <n v="1985"/>
    <n v="7"/>
    <n v="2015"/>
    <s v="Ⅰ"/>
    <n v="2019"/>
    <s v="Ⅰ"/>
    <n v="2019"/>
    <s v="Ⅰ"/>
    <x v="0"/>
    <x v="0"/>
    <m/>
    <m/>
    <n v="2024"/>
    <s v=""/>
    <s v=""/>
    <s v="修繕"/>
    <m/>
    <s v=""/>
    <s v=""/>
    <m/>
    <m/>
    <m/>
    <m/>
    <m/>
    <m/>
    <m/>
    <m/>
    <m/>
    <m/>
    <m/>
    <m/>
    <m/>
    <m/>
    <m/>
    <m/>
    <m/>
    <m/>
    <m/>
    <m/>
    <m/>
    <m/>
    <m/>
    <m/>
    <s v=""/>
    <s v=""/>
    <m/>
    <s v=""/>
    <m/>
    <s v=""/>
    <m/>
    <m/>
    <m/>
    <m/>
    <m/>
    <m/>
    <m/>
    <m/>
    <m/>
    <m/>
    <m/>
    <m/>
    <m/>
    <m/>
    <m/>
  </r>
  <r>
    <x v="3751"/>
    <x v="6"/>
    <x v="3115"/>
    <s v="沓形仙法志鴛泊線"/>
    <n v="1971"/>
    <n v="6"/>
    <n v="2015"/>
    <s v="Ⅰ"/>
    <n v="2019"/>
    <s v="Ⅱ"/>
    <n v="2019"/>
    <s v="Ⅱ"/>
    <x v="0"/>
    <x v="2"/>
    <m/>
    <m/>
    <n v="2024"/>
    <s v=""/>
    <s v=""/>
    <s v="修繕"/>
    <m/>
    <s v=""/>
    <s v=""/>
    <m/>
    <m/>
    <m/>
    <m/>
    <m/>
    <m/>
    <m/>
    <m/>
    <m/>
    <m/>
    <m/>
    <m/>
    <m/>
    <m/>
    <m/>
    <m/>
    <m/>
    <m/>
    <m/>
    <m/>
    <m/>
    <m/>
    <m/>
    <m/>
    <m/>
    <s v=""/>
    <m/>
    <s v=""/>
    <m/>
    <s v=""/>
    <m/>
    <m/>
    <m/>
    <m/>
    <m/>
    <m/>
    <m/>
    <m/>
    <m/>
    <m/>
    <m/>
    <m/>
    <m/>
    <m/>
    <s v=""/>
  </r>
  <r>
    <x v="3752"/>
    <x v="6"/>
    <x v="3116"/>
    <s v="沓形仙法志鴛泊線"/>
    <n v="1979"/>
    <n v="4"/>
    <n v="2015"/>
    <s v="Ⅰ"/>
    <n v="2019"/>
    <s v="Ⅱ"/>
    <n v="2019"/>
    <s v="Ⅱ"/>
    <x v="0"/>
    <x v="2"/>
    <m/>
    <m/>
    <n v="2024"/>
    <s v=""/>
    <s v=""/>
    <s v="修繕"/>
    <m/>
    <s v=""/>
    <s v=""/>
    <m/>
    <m/>
    <m/>
    <m/>
    <m/>
    <m/>
    <m/>
    <m/>
    <m/>
    <m/>
    <m/>
    <m/>
    <m/>
    <m/>
    <m/>
    <m/>
    <m/>
    <m/>
    <m/>
    <m/>
    <m/>
    <m/>
    <m/>
    <m/>
    <m/>
    <s v=""/>
    <m/>
    <s v=""/>
    <m/>
    <s v=""/>
    <m/>
    <m/>
    <m/>
    <m/>
    <m/>
    <m/>
    <m/>
    <m/>
    <m/>
    <m/>
    <m/>
    <m/>
    <m/>
    <m/>
    <s v=""/>
  </r>
  <r>
    <x v="3753"/>
    <x v="6"/>
    <x v="3117"/>
    <s v="沓形仙法志鴛泊線"/>
    <n v="1978"/>
    <n v="14.6"/>
    <n v="2015"/>
    <s v="Ⅱ"/>
    <n v="2019"/>
    <s v="Ⅱ"/>
    <n v="2019"/>
    <s v="Ⅱ"/>
    <x v="0"/>
    <x v="2"/>
    <m/>
    <m/>
    <n v="2024"/>
    <s v="修繕"/>
    <s v="修繕"/>
    <s v="修繕"/>
    <s v="修繕"/>
    <n v="2020"/>
    <n v="2022"/>
    <m/>
    <m/>
    <m/>
    <m/>
    <s v="補助"/>
    <n v="0.5"/>
    <m/>
    <m/>
    <m/>
    <m/>
    <s v="補助"/>
    <n v="10"/>
    <s v="補助"/>
    <n v="2.13"/>
    <m/>
    <m/>
    <s v=""/>
    <m/>
    <m/>
    <m/>
    <m/>
    <m/>
    <m/>
    <m/>
    <s v="修繕"/>
    <s v="ひび割れ補修、伸縮装置取替"/>
    <n v="2020"/>
    <n v="2020.06"/>
    <n v="2022"/>
    <n v="2023.03"/>
    <m/>
    <m/>
    <m/>
    <m/>
    <m/>
    <m/>
    <m/>
    <m/>
    <m/>
    <m/>
    <m/>
    <m/>
    <m/>
    <m/>
    <s v=""/>
  </r>
  <r>
    <x v="3754"/>
    <x v="6"/>
    <x v="3118"/>
    <s v="沓形仙法志鴛泊線"/>
    <n v="1965"/>
    <n v="10.4"/>
    <n v="2015"/>
    <s v="Ⅲ"/>
    <n v="2020"/>
    <s v="Ⅲ"/>
    <n v="2020"/>
    <s v="Ⅲ"/>
    <x v="1"/>
    <x v="1"/>
    <m/>
    <m/>
    <n v="2025"/>
    <s v=""/>
    <m/>
    <s v="更新"/>
    <s v="更新"/>
    <m/>
    <m/>
    <s v="防災安全交付金"/>
    <n v="160"/>
    <s v="防災安全交付金"/>
    <n v="80"/>
    <m/>
    <m/>
    <m/>
    <m/>
    <m/>
    <m/>
    <m/>
    <m/>
    <m/>
    <m/>
    <m/>
    <m/>
    <s v=""/>
    <m/>
    <m/>
    <s v="架替　道路線形改良工事"/>
    <m/>
    <s v="2014.11"/>
    <m/>
    <m/>
    <s v="更新"/>
    <s v="架替"/>
    <n v="2013"/>
    <n v="2014.1"/>
    <n v="2022"/>
    <n v="2023.03"/>
    <m/>
    <m/>
    <m/>
    <m/>
    <m/>
    <m/>
    <m/>
    <m/>
    <m/>
    <m/>
    <m/>
    <m/>
    <m/>
    <m/>
    <s v=""/>
  </r>
  <r>
    <x v="3755"/>
    <x v="6"/>
    <x v="3119"/>
    <s v="沓形仙法志鴛泊線"/>
    <n v="1970"/>
    <n v="6"/>
    <n v="2015"/>
    <s v="Ⅰ"/>
    <n v="2019"/>
    <s v="Ⅰ"/>
    <n v="2019"/>
    <s v="Ⅰ"/>
    <x v="0"/>
    <x v="0"/>
    <m/>
    <m/>
    <n v="2024"/>
    <s v=""/>
    <s v=""/>
    <s v="更新※"/>
    <m/>
    <s v=""/>
    <s v=""/>
    <m/>
    <m/>
    <m/>
    <m/>
    <m/>
    <m/>
    <m/>
    <m/>
    <m/>
    <m/>
    <m/>
    <m/>
    <m/>
    <m/>
    <m/>
    <m/>
    <m/>
    <m/>
    <m/>
    <m/>
    <m/>
    <m/>
    <m/>
    <m/>
    <s v=""/>
    <s v=""/>
    <m/>
    <s v=""/>
    <m/>
    <s v=""/>
    <m/>
    <m/>
    <m/>
    <m/>
    <m/>
    <m/>
    <m/>
    <m/>
    <m/>
    <m/>
    <m/>
    <m/>
    <m/>
    <m/>
    <m/>
  </r>
  <r>
    <x v="3756"/>
    <x v="6"/>
    <x v="3120"/>
    <s v="沓形仙法志鴛泊線"/>
    <n v="1983"/>
    <n v="14"/>
    <n v="2017"/>
    <s v="Ⅲ"/>
    <n v="2017"/>
    <s v="Ⅲ"/>
    <n v="2022"/>
    <s v="Ⅰ"/>
    <x v="2"/>
    <x v="0"/>
    <m/>
    <m/>
    <n v="2027"/>
    <s v="修繕"/>
    <m/>
    <s v="修繕"/>
    <m/>
    <m/>
    <m/>
    <m/>
    <m/>
    <m/>
    <m/>
    <m/>
    <m/>
    <m/>
    <m/>
    <s v="補助"/>
    <n v="55"/>
    <m/>
    <m/>
    <m/>
    <m/>
    <m/>
    <m/>
    <s v=""/>
    <m/>
    <s v="修繕"/>
    <s v="修繕（断面修復）"/>
    <n v="2019"/>
    <s v="2019.08"/>
    <m/>
    <m/>
    <s v=""/>
    <s v=""/>
    <m/>
    <s v=""/>
    <m/>
    <s v=""/>
    <m/>
    <m/>
    <m/>
    <m/>
    <m/>
    <m/>
    <m/>
    <m/>
    <m/>
    <m/>
    <m/>
    <m/>
    <m/>
    <m/>
    <n v="50"/>
  </r>
  <r>
    <x v="3757"/>
    <x v="6"/>
    <x v="3121"/>
    <s v="沓形仙法志鴛泊線"/>
    <s v="不明"/>
    <n v="14"/>
    <s v=""/>
    <s v=""/>
    <n v="2019"/>
    <s v="Ⅲ"/>
    <n v="2019"/>
    <s v="Ⅲ"/>
    <x v="0"/>
    <x v="1"/>
    <m/>
    <m/>
    <n v="2024"/>
    <s v="更新"/>
    <s v="修繕"/>
    <m/>
    <m/>
    <n v="2024"/>
    <n v="2025"/>
    <m/>
    <m/>
    <s v="地道債"/>
    <n v="15"/>
    <m/>
    <m/>
    <m/>
    <m/>
    <m/>
    <m/>
    <m/>
    <m/>
    <m/>
    <m/>
    <m/>
    <m/>
    <m/>
    <m/>
    <s v="更新"/>
    <s v="撤去"/>
    <m/>
    <m/>
    <m/>
    <m/>
    <s v="撤去"/>
    <s v=""/>
    <m/>
    <s v=""/>
    <m/>
    <s v=""/>
    <m/>
    <m/>
    <m/>
    <m/>
    <m/>
    <m/>
    <m/>
    <m/>
    <s v="修繕"/>
    <n v="2024"/>
    <n v="2025"/>
    <s v="修繕"/>
    <n v="2024"/>
    <n v="2025"/>
    <n v="90"/>
  </r>
  <r>
    <x v="3758"/>
    <x v="6"/>
    <x v="3122"/>
    <s v="美深中頓別線"/>
    <n v="1970"/>
    <n v="13"/>
    <n v="2016"/>
    <s v="Ⅱ"/>
    <n v="2020"/>
    <s v="Ⅱ"/>
    <n v="2020"/>
    <s v="Ⅱ"/>
    <x v="1"/>
    <x v="2"/>
    <m/>
    <m/>
    <n v="2025"/>
    <s v=""/>
    <s v=""/>
    <s v="修繕"/>
    <m/>
    <s v=""/>
    <s v=""/>
    <m/>
    <m/>
    <m/>
    <m/>
    <m/>
    <m/>
    <m/>
    <m/>
    <m/>
    <m/>
    <m/>
    <m/>
    <m/>
    <m/>
    <m/>
    <m/>
    <m/>
    <m/>
    <m/>
    <m/>
    <m/>
    <m/>
    <m/>
    <m/>
    <m/>
    <s v=""/>
    <m/>
    <s v=""/>
    <m/>
    <s v=""/>
    <m/>
    <m/>
    <m/>
    <m/>
    <m/>
    <m/>
    <m/>
    <m/>
    <m/>
    <m/>
    <m/>
    <m/>
    <m/>
    <m/>
    <s v=""/>
  </r>
  <r>
    <x v="3759"/>
    <x v="6"/>
    <x v="3123"/>
    <s v="美深中頓別線"/>
    <n v="1969"/>
    <n v="20.5"/>
    <n v="2016"/>
    <s v="Ⅱ"/>
    <n v="2020"/>
    <s v="Ⅱ"/>
    <n v="2020"/>
    <s v="Ⅱ"/>
    <x v="1"/>
    <x v="2"/>
    <m/>
    <m/>
    <n v="2025"/>
    <s v=""/>
    <s v=""/>
    <s v="修繕"/>
    <m/>
    <s v=""/>
    <s v=""/>
    <m/>
    <m/>
    <m/>
    <m/>
    <m/>
    <m/>
    <m/>
    <m/>
    <m/>
    <m/>
    <m/>
    <m/>
    <m/>
    <m/>
    <m/>
    <m/>
    <m/>
    <m/>
    <m/>
    <m/>
    <m/>
    <m/>
    <m/>
    <m/>
    <m/>
    <s v=""/>
    <m/>
    <s v=""/>
    <m/>
    <s v=""/>
    <m/>
    <m/>
    <m/>
    <m/>
    <m/>
    <m/>
    <m/>
    <m/>
    <m/>
    <m/>
    <m/>
    <m/>
    <m/>
    <m/>
    <s v=""/>
  </r>
  <r>
    <x v="3760"/>
    <x v="6"/>
    <x v="124"/>
    <s v="美深中頓別線"/>
    <n v="1989"/>
    <n v="7"/>
    <n v="2016"/>
    <s v="Ⅱ"/>
    <n v="2020"/>
    <s v="Ⅰ"/>
    <n v="2020"/>
    <s v="Ⅰ"/>
    <x v="1"/>
    <x v="0"/>
    <m/>
    <m/>
    <n v="2025"/>
    <s v=""/>
    <s v=""/>
    <s v="修繕"/>
    <m/>
    <s v=""/>
    <s v=""/>
    <m/>
    <m/>
    <m/>
    <m/>
    <m/>
    <m/>
    <m/>
    <m/>
    <m/>
    <m/>
    <m/>
    <m/>
    <m/>
    <m/>
    <m/>
    <m/>
    <m/>
    <m/>
    <m/>
    <m/>
    <m/>
    <m/>
    <m/>
    <m/>
    <s v=""/>
    <s v=""/>
    <m/>
    <s v=""/>
    <m/>
    <s v=""/>
    <m/>
    <m/>
    <m/>
    <m/>
    <m/>
    <m/>
    <m/>
    <m/>
    <m/>
    <m/>
    <m/>
    <m/>
    <m/>
    <m/>
    <m/>
  </r>
  <r>
    <x v="3761"/>
    <x v="6"/>
    <x v="3124"/>
    <s v="美深中頓別線"/>
    <n v="2001"/>
    <n v="69"/>
    <n v="2016"/>
    <s v="Ⅱ"/>
    <n v="2021"/>
    <s v="Ⅲ"/>
    <n v="2021"/>
    <s v="Ⅲ"/>
    <x v="5"/>
    <x v="1"/>
    <m/>
    <m/>
    <n v="2026"/>
    <s v="修繕"/>
    <s v="修繕"/>
    <s v="修繕"/>
    <s v="修繕"/>
    <n v="2022"/>
    <n v="2025"/>
    <m/>
    <m/>
    <m/>
    <m/>
    <m/>
    <m/>
    <m/>
    <m/>
    <m/>
    <m/>
    <m/>
    <m/>
    <m/>
    <m/>
    <s v="補助"/>
    <n v="17"/>
    <s v=""/>
    <m/>
    <m/>
    <m/>
    <m/>
    <m/>
    <m/>
    <m/>
    <s v="修繕"/>
    <s v=""/>
    <m/>
    <s v=""/>
    <m/>
    <s v=""/>
    <s v="修繕"/>
    <n v="2023"/>
    <n v="2024"/>
    <s v="修繕"/>
    <n v="2022"/>
    <n v="2024"/>
    <s v="修繕"/>
    <n v="22.08"/>
    <s v="修繕"/>
    <n v="2022"/>
    <n v="2025"/>
    <s v="修繕"/>
    <n v="2022"/>
    <n v="2025"/>
    <n v="295.08"/>
  </r>
  <r>
    <x v="3762"/>
    <x v="6"/>
    <x v="3125"/>
    <s v="美深中頓別線"/>
    <n v="2001"/>
    <n v="69"/>
    <n v="2016"/>
    <s v="Ⅱ"/>
    <n v="2021"/>
    <s v="Ⅱ"/>
    <n v="2021"/>
    <s v="Ⅱ"/>
    <x v="5"/>
    <x v="2"/>
    <m/>
    <m/>
    <n v="2026"/>
    <s v=""/>
    <s v=""/>
    <s v="修繕"/>
    <m/>
    <s v=""/>
    <s v=""/>
    <m/>
    <m/>
    <m/>
    <m/>
    <m/>
    <m/>
    <m/>
    <m/>
    <m/>
    <m/>
    <m/>
    <m/>
    <m/>
    <m/>
    <m/>
    <m/>
    <m/>
    <m/>
    <m/>
    <m/>
    <m/>
    <m/>
    <m/>
    <m/>
    <m/>
    <s v=""/>
    <m/>
    <s v=""/>
    <m/>
    <s v=""/>
    <m/>
    <m/>
    <m/>
    <m/>
    <m/>
    <m/>
    <m/>
    <m/>
    <m/>
    <m/>
    <m/>
    <m/>
    <m/>
    <m/>
    <s v=""/>
  </r>
  <r>
    <x v="3763"/>
    <x v="6"/>
    <x v="3126"/>
    <s v="美深中頓別線"/>
    <n v="2001"/>
    <n v="69"/>
    <n v="2016"/>
    <s v="Ⅱ"/>
    <n v="2021"/>
    <s v="Ⅰ"/>
    <n v="2021"/>
    <s v="Ⅰ"/>
    <x v="5"/>
    <x v="0"/>
    <m/>
    <m/>
    <n v="2026"/>
    <s v=""/>
    <s v=""/>
    <s v="修繕"/>
    <m/>
    <s v=""/>
    <s v=""/>
    <m/>
    <m/>
    <m/>
    <m/>
    <m/>
    <m/>
    <m/>
    <m/>
    <m/>
    <m/>
    <m/>
    <m/>
    <m/>
    <m/>
    <m/>
    <m/>
    <m/>
    <m/>
    <m/>
    <m/>
    <m/>
    <m/>
    <m/>
    <m/>
    <s v=""/>
    <s v=""/>
    <m/>
    <s v=""/>
    <m/>
    <s v=""/>
    <m/>
    <m/>
    <m/>
    <m/>
    <m/>
    <m/>
    <m/>
    <m/>
    <m/>
    <m/>
    <m/>
    <m/>
    <m/>
    <m/>
    <m/>
  </r>
  <r>
    <x v="3764"/>
    <x v="6"/>
    <x v="3127"/>
    <s v="美深中頓別線"/>
    <n v="1973"/>
    <n v="30"/>
    <n v="2016"/>
    <s v="Ⅱ"/>
    <n v="2020"/>
    <s v="Ⅱ"/>
    <n v="2020"/>
    <s v="Ⅱ"/>
    <x v="1"/>
    <x v="2"/>
    <m/>
    <m/>
    <n v="2025"/>
    <s v=""/>
    <s v=""/>
    <s v="修繕"/>
    <m/>
    <s v=""/>
    <s v=""/>
    <m/>
    <m/>
    <m/>
    <m/>
    <m/>
    <m/>
    <m/>
    <m/>
    <m/>
    <m/>
    <m/>
    <m/>
    <m/>
    <m/>
    <m/>
    <m/>
    <m/>
    <m/>
    <m/>
    <m/>
    <m/>
    <m/>
    <m/>
    <m/>
    <m/>
    <s v=""/>
    <m/>
    <s v=""/>
    <m/>
    <s v=""/>
    <m/>
    <m/>
    <m/>
    <m/>
    <m/>
    <m/>
    <m/>
    <m/>
    <m/>
    <m/>
    <m/>
    <m/>
    <m/>
    <m/>
    <s v=""/>
  </r>
  <r>
    <x v="3765"/>
    <x v="6"/>
    <x v="2355"/>
    <s v="美深中頓別線"/>
    <n v="1984"/>
    <n v="8"/>
    <n v="2015"/>
    <s v="Ⅱ"/>
    <n v="2019"/>
    <s v="Ⅰ"/>
    <n v="2019"/>
    <s v="Ⅰ"/>
    <x v="0"/>
    <x v="0"/>
    <m/>
    <m/>
    <n v="2024"/>
    <s v=""/>
    <s v=""/>
    <s v="修繕"/>
    <m/>
    <s v=""/>
    <s v=""/>
    <m/>
    <m/>
    <m/>
    <m/>
    <m/>
    <m/>
    <m/>
    <m/>
    <m/>
    <m/>
    <m/>
    <m/>
    <m/>
    <m/>
    <m/>
    <m/>
    <m/>
    <m/>
    <m/>
    <m/>
    <m/>
    <m/>
    <m/>
    <m/>
    <s v=""/>
    <s v=""/>
    <m/>
    <s v=""/>
    <m/>
    <s v=""/>
    <m/>
    <m/>
    <m/>
    <m/>
    <m/>
    <m/>
    <m/>
    <m/>
    <m/>
    <m/>
    <m/>
    <m/>
    <m/>
    <m/>
    <m/>
  </r>
  <r>
    <x v="3766"/>
    <x v="6"/>
    <x v="3128"/>
    <s v="美深中頓別線"/>
    <n v="1995"/>
    <n v="64"/>
    <n v="2016"/>
    <s v="Ⅰ"/>
    <n v="2021"/>
    <s v="Ⅰ"/>
    <n v="2021"/>
    <s v="Ⅰ"/>
    <x v="5"/>
    <x v="0"/>
    <m/>
    <m/>
    <n v="2026"/>
    <s v=""/>
    <s v=""/>
    <s v="修繕"/>
    <m/>
    <s v=""/>
    <s v=""/>
    <m/>
    <m/>
    <m/>
    <m/>
    <m/>
    <m/>
    <m/>
    <m/>
    <m/>
    <m/>
    <m/>
    <m/>
    <m/>
    <m/>
    <m/>
    <m/>
    <m/>
    <m/>
    <m/>
    <m/>
    <m/>
    <m/>
    <m/>
    <m/>
    <s v=""/>
    <s v=""/>
    <m/>
    <s v=""/>
    <m/>
    <s v=""/>
    <m/>
    <m/>
    <m/>
    <m/>
    <m/>
    <m/>
    <m/>
    <m/>
    <m/>
    <m/>
    <m/>
    <m/>
    <m/>
    <m/>
    <m/>
  </r>
  <r>
    <x v="3767"/>
    <x v="6"/>
    <x v="3129"/>
    <s v="美深中頓別線"/>
    <n v="1969"/>
    <n v="17"/>
    <n v="2016"/>
    <s v="Ⅲ"/>
    <n v="2021"/>
    <s v="Ⅱ"/>
    <n v="2021"/>
    <s v="Ⅱ"/>
    <x v="5"/>
    <x v="2"/>
    <m/>
    <m/>
    <n v="2026"/>
    <s v="修繕"/>
    <s v="修繕"/>
    <s v="修繕"/>
    <s v="修繕"/>
    <n v="2016"/>
    <n v="2021"/>
    <m/>
    <m/>
    <m/>
    <m/>
    <m/>
    <m/>
    <s v="補助"/>
    <n v="25"/>
    <s v="補助"/>
    <n v="5"/>
    <m/>
    <m/>
    <m/>
    <m/>
    <m/>
    <m/>
    <s v=""/>
    <m/>
    <s v="修繕"/>
    <s v="支承補修、伸縮取替、橋面防水、防護柵補修"/>
    <n v="2016"/>
    <s v="2016.04"/>
    <n v="2021"/>
    <s v="2022.03"/>
    <s v="修繕"/>
    <s v="断面補修、支承補修"/>
    <n v="2017"/>
    <n v="2017.09"/>
    <n v="2021"/>
    <n v="2022.03"/>
    <m/>
    <m/>
    <m/>
    <m/>
    <m/>
    <m/>
    <m/>
    <m/>
    <m/>
    <m/>
    <m/>
    <m/>
    <m/>
    <m/>
    <n v="47"/>
  </r>
  <r>
    <x v="3768"/>
    <x v="6"/>
    <x v="3130"/>
    <s v="美深中頓別線"/>
    <n v="1975"/>
    <n v="20"/>
    <n v="2016"/>
    <s v="Ⅱ"/>
    <n v="2020"/>
    <s v="Ⅰ"/>
    <n v="2020"/>
    <s v="Ⅰ"/>
    <x v="1"/>
    <x v="0"/>
    <m/>
    <m/>
    <n v="2025"/>
    <s v=""/>
    <s v=""/>
    <s v="修繕"/>
    <m/>
    <s v=""/>
    <s v=""/>
    <m/>
    <m/>
    <m/>
    <m/>
    <m/>
    <m/>
    <m/>
    <m/>
    <m/>
    <m/>
    <m/>
    <m/>
    <m/>
    <m/>
    <m/>
    <m/>
    <m/>
    <m/>
    <m/>
    <m/>
    <m/>
    <m/>
    <m/>
    <m/>
    <s v=""/>
    <s v=""/>
    <m/>
    <s v=""/>
    <m/>
    <s v=""/>
    <m/>
    <m/>
    <m/>
    <m/>
    <m/>
    <m/>
    <m/>
    <m/>
    <m/>
    <m/>
    <m/>
    <m/>
    <m/>
    <m/>
    <m/>
  </r>
  <r>
    <x v="3769"/>
    <x v="6"/>
    <x v="3131"/>
    <s v="美深中頓別線"/>
    <n v="1986"/>
    <n v="15"/>
    <n v="2016"/>
    <s v="Ⅰ"/>
    <n v="2020"/>
    <s v="Ⅰ"/>
    <n v="2020"/>
    <s v="Ⅰ"/>
    <x v="1"/>
    <x v="0"/>
    <m/>
    <m/>
    <n v="2025"/>
    <s v=""/>
    <s v=""/>
    <s v="修繕"/>
    <m/>
    <s v=""/>
    <s v=""/>
    <m/>
    <m/>
    <m/>
    <m/>
    <m/>
    <m/>
    <m/>
    <m/>
    <m/>
    <m/>
    <m/>
    <m/>
    <m/>
    <m/>
    <m/>
    <m/>
    <m/>
    <m/>
    <m/>
    <m/>
    <m/>
    <m/>
    <m/>
    <m/>
    <s v=""/>
    <s v=""/>
    <m/>
    <s v=""/>
    <m/>
    <s v=""/>
    <m/>
    <m/>
    <m/>
    <m/>
    <m/>
    <m/>
    <m/>
    <m/>
    <m/>
    <m/>
    <m/>
    <m/>
    <m/>
    <m/>
    <m/>
  </r>
  <r>
    <x v="3770"/>
    <x v="6"/>
    <x v="2525"/>
    <s v="美深中頓別線"/>
    <n v="1969"/>
    <n v="6"/>
    <n v="2015"/>
    <s v="Ⅱ"/>
    <n v="2019"/>
    <s v="Ⅰ"/>
    <n v="2019"/>
    <s v="Ⅰ"/>
    <x v="0"/>
    <x v="0"/>
    <m/>
    <m/>
    <n v="2024"/>
    <s v=""/>
    <s v=""/>
    <s v="修繕"/>
    <m/>
    <s v=""/>
    <s v=""/>
    <m/>
    <m/>
    <m/>
    <m/>
    <m/>
    <m/>
    <m/>
    <m/>
    <m/>
    <m/>
    <m/>
    <m/>
    <m/>
    <m/>
    <m/>
    <m/>
    <m/>
    <m/>
    <m/>
    <m/>
    <m/>
    <m/>
    <m/>
    <m/>
    <s v=""/>
    <s v=""/>
    <m/>
    <s v=""/>
    <m/>
    <s v=""/>
    <m/>
    <m/>
    <m/>
    <m/>
    <m/>
    <m/>
    <m/>
    <m/>
    <m/>
    <m/>
    <m/>
    <m/>
    <m/>
    <m/>
    <m/>
  </r>
  <r>
    <x v="3771"/>
    <x v="6"/>
    <x v="3132"/>
    <s v="美深中頓別線"/>
    <n v="2007"/>
    <n v="8"/>
    <n v="2015"/>
    <s v="Ⅱ"/>
    <n v="2019"/>
    <s v="Ⅰ"/>
    <n v="2019"/>
    <s v="Ⅰ"/>
    <x v="0"/>
    <x v="0"/>
    <m/>
    <m/>
    <n v="2024"/>
    <s v=""/>
    <s v=""/>
    <s v="修繕"/>
    <m/>
    <s v=""/>
    <s v=""/>
    <m/>
    <m/>
    <m/>
    <m/>
    <m/>
    <m/>
    <m/>
    <m/>
    <m/>
    <m/>
    <m/>
    <m/>
    <m/>
    <m/>
    <m/>
    <m/>
    <m/>
    <m/>
    <m/>
    <m/>
    <m/>
    <m/>
    <m/>
    <m/>
    <s v=""/>
    <s v=""/>
    <m/>
    <s v=""/>
    <m/>
    <s v=""/>
    <m/>
    <m/>
    <m/>
    <m/>
    <m/>
    <m/>
    <m/>
    <m/>
    <m/>
    <m/>
    <m/>
    <m/>
    <m/>
    <m/>
    <m/>
  </r>
  <r>
    <x v="3772"/>
    <x v="6"/>
    <x v="3133"/>
    <s v="美深中頓別線"/>
    <n v="1962"/>
    <n v="3"/>
    <n v="2015"/>
    <s v="Ⅱ"/>
    <n v="2019"/>
    <s v="Ⅱ"/>
    <n v="2019"/>
    <s v="Ⅱ"/>
    <x v="0"/>
    <x v="2"/>
    <m/>
    <m/>
    <n v="2024"/>
    <s v=""/>
    <s v=""/>
    <s v="修繕"/>
    <m/>
    <s v=""/>
    <s v=""/>
    <m/>
    <m/>
    <m/>
    <m/>
    <m/>
    <m/>
    <m/>
    <m/>
    <m/>
    <m/>
    <m/>
    <m/>
    <m/>
    <m/>
    <m/>
    <m/>
    <m/>
    <m/>
    <m/>
    <m/>
    <m/>
    <m/>
    <m/>
    <m/>
    <m/>
    <s v=""/>
    <m/>
    <s v=""/>
    <m/>
    <s v=""/>
    <m/>
    <m/>
    <m/>
    <m/>
    <m/>
    <m/>
    <m/>
    <m/>
    <m/>
    <m/>
    <m/>
    <m/>
    <m/>
    <m/>
    <s v=""/>
  </r>
  <r>
    <x v="3773"/>
    <x v="6"/>
    <x v="139"/>
    <s v="美深中頓別線"/>
    <n v="1973"/>
    <n v="23"/>
    <n v="2016"/>
    <s v="Ⅱ"/>
    <n v="2020"/>
    <s v="Ⅱ"/>
    <n v="2020"/>
    <s v="Ⅱ"/>
    <x v="1"/>
    <x v="2"/>
    <m/>
    <m/>
    <n v="2025"/>
    <s v=""/>
    <s v=""/>
    <s v="修繕"/>
    <m/>
    <s v=""/>
    <s v=""/>
    <m/>
    <m/>
    <m/>
    <m/>
    <m/>
    <m/>
    <m/>
    <m/>
    <m/>
    <m/>
    <m/>
    <m/>
    <m/>
    <m/>
    <m/>
    <m/>
    <m/>
    <m/>
    <m/>
    <m/>
    <m/>
    <m/>
    <m/>
    <m/>
    <m/>
    <s v=""/>
    <m/>
    <s v=""/>
    <m/>
    <s v=""/>
    <m/>
    <m/>
    <m/>
    <m/>
    <m/>
    <m/>
    <m/>
    <m/>
    <m/>
    <m/>
    <m/>
    <m/>
    <m/>
    <m/>
    <s v=""/>
  </r>
  <r>
    <x v="3774"/>
    <x v="6"/>
    <x v="3134"/>
    <s v="美深中頓別線"/>
    <n v="1992"/>
    <n v="39.5"/>
    <n v="2016"/>
    <s v="Ⅰ"/>
    <n v="2020"/>
    <s v="Ⅰ"/>
    <n v="2020"/>
    <s v="Ⅰ"/>
    <x v="1"/>
    <x v="0"/>
    <m/>
    <m/>
    <n v="2025"/>
    <s v=""/>
    <s v=""/>
    <s v="修繕"/>
    <m/>
    <s v=""/>
    <s v=""/>
    <m/>
    <m/>
    <m/>
    <m/>
    <m/>
    <m/>
    <m/>
    <m/>
    <m/>
    <m/>
    <m/>
    <m/>
    <m/>
    <m/>
    <m/>
    <m/>
    <m/>
    <m/>
    <m/>
    <m/>
    <m/>
    <m/>
    <m/>
    <m/>
    <s v=""/>
    <s v=""/>
    <m/>
    <s v=""/>
    <m/>
    <s v=""/>
    <m/>
    <m/>
    <m/>
    <m/>
    <m/>
    <m/>
    <m/>
    <m/>
    <m/>
    <m/>
    <m/>
    <m/>
    <m/>
    <m/>
    <m/>
  </r>
  <r>
    <x v="3775"/>
    <x v="6"/>
    <x v="3135"/>
    <s v="美深中頓別線"/>
    <n v="1971"/>
    <n v="5"/>
    <n v="2016"/>
    <s v="Ⅰ"/>
    <n v="2020"/>
    <s v="Ⅰ"/>
    <n v="2020"/>
    <s v="Ⅰ"/>
    <x v="1"/>
    <x v="0"/>
    <m/>
    <m/>
    <n v="2025"/>
    <s v=""/>
    <s v=""/>
    <s v="修繕"/>
    <m/>
    <s v=""/>
    <s v=""/>
    <m/>
    <m/>
    <m/>
    <m/>
    <m/>
    <m/>
    <m/>
    <m/>
    <m/>
    <m/>
    <m/>
    <m/>
    <m/>
    <m/>
    <m/>
    <m/>
    <m/>
    <m/>
    <m/>
    <m/>
    <m/>
    <m/>
    <m/>
    <m/>
    <s v=""/>
    <s v=""/>
    <m/>
    <s v=""/>
    <m/>
    <s v=""/>
    <m/>
    <m/>
    <m/>
    <m/>
    <m/>
    <m/>
    <m/>
    <m/>
    <m/>
    <m/>
    <m/>
    <m/>
    <m/>
    <m/>
    <m/>
  </r>
  <r>
    <x v="3776"/>
    <x v="6"/>
    <x v="3136"/>
    <s v="美深中頓別線"/>
    <n v="2004"/>
    <n v="24"/>
    <n v="2016"/>
    <s v="Ⅰ"/>
    <n v="2020"/>
    <s v="Ⅰ"/>
    <n v="2020"/>
    <s v="Ⅰ"/>
    <x v="1"/>
    <x v="0"/>
    <m/>
    <m/>
    <n v="2025"/>
    <s v=""/>
    <s v=""/>
    <s v="修繕"/>
    <m/>
    <s v=""/>
    <s v=""/>
    <m/>
    <m/>
    <m/>
    <m/>
    <m/>
    <m/>
    <m/>
    <m/>
    <m/>
    <m/>
    <m/>
    <m/>
    <m/>
    <m/>
    <m/>
    <m/>
    <m/>
    <m/>
    <m/>
    <m/>
    <m/>
    <m/>
    <m/>
    <m/>
    <s v=""/>
    <s v=""/>
    <m/>
    <s v=""/>
    <m/>
    <s v=""/>
    <m/>
    <m/>
    <m/>
    <m/>
    <m/>
    <m/>
    <m/>
    <m/>
    <m/>
    <m/>
    <m/>
    <m/>
    <m/>
    <m/>
    <m/>
  </r>
  <r>
    <x v="3777"/>
    <x v="6"/>
    <x v="3137"/>
    <s v="美深中頓別線"/>
    <n v="2004"/>
    <n v="16.7"/>
    <n v="2016"/>
    <s v="Ⅰ"/>
    <n v="2020"/>
    <s v="Ⅰ"/>
    <n v="2020"/>
    <s v="Ⅰ"/>
    <x v="1"/>
    <x v="0"/>
    <m/>
    <m/>
    <n v="2025"/>
    <s v=""/>
    <s v=""/>
    <s v="修繕"/>
    <m/>
    <s v=""/>
    <s v=""/>
    <m/>
    <m/>
    <m/>
    <m/>
    <m/>
    <m/>
    <m/>
    <m/>
    <m/>
    <m/>
    <m/>
    <m/>
    <m/>
    <m/>
    <m/>
    <m/>
    <m/>
    <m/>
    <m/>
    <m/>
    <m/>
    <m/>
    <m/>
    <m/>
    <s v=""/>
    <s v=""/>
    <m/>
    <s v=""/>
    <m/>
    <s v=""/>
    <m/>
    <m/>
    <m/>
    <m/>
    <m/>
    <m/>
    <m/>
    <m/>
    <m/>
    <m/>
    <m/>
    <m/>
    <m/>
    <m/>
    <m/>
  </r>
  <r>
    <x v="3778"/>
    <x v="6"/>
    <x v="3138"/>
    <s v="美深中頓別線"/>
    <n v="2004"/>
    <n v="2.6"/>
    <n v="2016"/>
    <s v="Ⅰ"/>
    <n v="2020"/>
    <s v="Ⅰ"/>
    <n v="2020"/>
    <s v="Ⅰ"/>
    <x v="1"/>
    <x v="0"/>
    <m/>
    <m/>
    <n v="2025"/>
    <s v=""/>
    <s v=""/>
    <s v="修繕"/>
    <m/>
    <s v=""/>
    <s v=""/>
    <m/>
    <m/>
    <m/>
    <m/>
    <m/>
    <m/>
    <m/>
    <m/>
    <m/>
    <m/>
    <m/>
    <m/>
    <m/>
    <m/>
    <m/>
    <m/>
    <m/>
    <m/>
    <m/>
    <m/>
    <m/>
    <m/>
    <m/>
    <m/>
    <s v=""/>
    <s v=""/>
    <m/>
    <s v=""/>
    <m/>
    <s v=""/>
    <m/>
    <m/>
    <m/>
    <m/>
    <m/>
    <m/>
    <m/>
    <m/>
    <m/>
    <m/>
    <m/>
    <m/>
    <m/>
    <m/>
    <m/>
  </r>
  <r>
    <x v="3779"/>
    <x v="6"/>
    <x v="3139"/>
    <s v="美深中頓別線"/>
    <n v="2003"/>
    <n v="16"/>
    <n v="2016"/>
    <s v="Ⅱ"/>
    <n v="2020"/>
    <s v="Ⅰ"/>
    <n v="2020"/>
    <s v="Ⅰ"/>
    <x v="1"/>
    <x v="0"/>
    <m/>
    <m/>
    <n v="2025"/>
    <s v=""/>
    <s v=""/>
    <s v="修繕"/>
    <m/>
    <s v=""/>
    <s v=""/>
    <m/>
    <m/>
    <m/>
    <m/>
    <m/>
    <m/>
    <m/>
    <m/>
    <m/>
    <m/>
    <m/>
    <m/>
    <m/>
    <m/>
    <m/>
    <m/>
    <m/>
    <m/>
    <m/>
    <m/>
    <m/>
    <m/>
    <m/>
    <m/>
    <s v=""/>
    <s v=""/>
    <m/>
    <s v=""/>
    <m/>
    <s v=""/>
    <m/>
    <m/>
    <m/>
    <m/>
    <m/>
    <m/>
    <m/>
    <m/>
    <m/>
    <m/>
    <m/>
    <m/>
    <m/>
    <m/>
    <m/>
  </r>
  <r>
    <x v="3780"/>
    <x v="6"/>
    <x v="849"/>
    <s v="美深中頓別線"/>
    <n v="1974"/>
    <n v="6"/>
    <n v="2016"/>
    <s v="Ⅱ"/>
    <n v="2020"/>
    <s v="Ⅲ"/>
    <n v="2020"/>
    <s v="Ⅲ"/>
    <x v="1"/>
    <x v="1"/>
    <m/>
    <m/>
    <n v="2025"/>
    <s v="修繕"/>
    <s v="修繕"/>
    <s v="修繕"/>
    <s v="修繕"/>
    <n v="2021"/>
    <n v="2023"/>
    <s v="補助"/>
    <n v="7"/>
    <s v="補助"/>
    <n v="2.91"/>
    <m/>
    <m/>
    <m/>
    <m/>
    <m/>
    <m/>
    <s v="補助"/>
    <n v="7"/>
    <s v="補助"/>
    <n v="2.91"/>
    <s v="補助"/>
    <n v="6"/>
    <s v="補助"/>
    <n v="4"/>
    <m/>
    <m/>
    <m/>
    <m/>
    <m/>
    <m/>
    <s v="修繕"/>
    <s v="断面補修、伸縮装置取替、橋面防水"/>
    <n v="2022"/>
    <n v="2022.06"/>
    <m/>
    <s v=""/>
    <s v="修繕"/>
    <n v="2021"/>
    <n v="2023"/>
    <s v="修繕"/>
    <n v="2021"/>
    <n v="2023"/>
    <s v="修繕"/>
    <n v="4"/>
    <m/>
    <m/>
    <m/>
    <m/>
    <m/>
    <m/>
    <n v="20"/>
  </r>
  <r>
    <x v="3781"/>
    <x v="6"/>
    <x v="93"/>
    <s v="美深中頓別線"/>
    <n v="1963"/>
    <n v="8"/>
    <n v="2015"/>
    <s v="Ⅱ"/>
    <n v="2019"/>
    <s v="Ⅱ"/>
    <n v="2019"/>
    <s v="Ⅱ"/>
    <x v="0"/>
    <x v="2"/>
    <m/>
    <m/>
    <n v="2024"/>
    <s v=""/>
    <s v=""/>
    <s v="修繕"/>
    <m/>
    <s v=""/>
    <s v=""/>
    <m/>
    <m/>
    <m/>
    <m/>
    <m/>
    <m/>
    <m/>
    <m/>
    <m/>
    <m/>
    <m/>
    <m/>
    <m/>
    <m/>
    <m/>
    <m/>
    <m/>
    <m/>
    <m/>
    <m/>
    <m/>
    <m/>
    <m/>
    <m/>
    <m/>
    <s v=""/>
    <m/>
    <s v=""/>
    <m/>
    <s v=""/>
    <m/>
    <m/>
    <m/>
    <m/>
    <m/>
    <m/>
    <m/>
    <m/>
    <m/>
    <m/>
    <m/>
    <m/>
    <m/>
    <m/>
    <s v=""/>
  </r>
  <r>
    <x v="3782"/>
    <x v="6"/>
    <x v="3140"/>
    <s v="美深中頓別線"/>
    <n v="1962"/>
    <n v="13"/>
    <n v="2015"/>
    <s v="Ⅲ"/>
    <n v="2019"/>
    <s v="Ⅰ"/>
    <n v="2019"/>
    <s v="Ⅰ"/>
    <x v="0"/>
    <x v="0"/>
    <m/>
    <m/>
    <n v="2024"/>
    <s v=""/>
    <s v=""/>
    <s v="修繕"/>
    <m/>
    <s v=""/>
    <s v=""/>
    <m/>
    <m/>
    <m/>
    <m/>
    <m/>
    <m/>
    <m/>
    <m/>
    <m/>
    <m/>
    <m/>
    <m/>
    <m/>
    <m/>
    <m/>
    <m/>
    <s v=""/>
    <m/>
    <m/>
    <s v="橋面防水、伸縮取替、根固ブロック"/>
    <m/>
    <s v="2016.04"/>
    <m/>
    <s v="2019.03"/>
    <s v=""/>
    <s v=""/>
    <m/>
    <s v=""/>
    <m/>
    <s v=""/>
    <m/>
    <m/>
    <m/>
    <m/>
    <m/>
    <m/>
    <m/>
    <m/>
    <m/>
    <m/>
    <m/>
    <m/>
    <m/>
    <m/>
    <m/>
  </r>
  <r>
    <x v="3783"/>
    <x v="6"/>
    <x v="3141"/>
    <s v="美深中頓別線"/>
    <n v="1972"/>
    <n v="25"/>
    <n v="2015"/>
    <s v="Ⅱ"/>
    <n v="2019"/>
    <s v="Ⅰ"/>
    <n v="2019"/>
    <s v="Ⅰ"/>
    <x v="0"/>
    <x v="0"/>
    <m/>
    <m/>
    <n v="2024"/>
    <s v=""/>
    <s v=""/>
    <s v="修繕"/>
    <m/>
    <s v=""/>
    <s v=""/>
    <m/>
    <m/>
    <m/>
    <m/>
    <m/>
    <m/>
    <m/>
    <m/>
    <m/>
    <m/>
    <m/>
    <m/>
    <m/>
    <m/>
    <m/>
    <m/>
    <m/>
    <m/>
    <m/>
    <m/>
    <m/>
    <m/>
    <m/>
    <m/>
    <s v=""/>
    <s v=""/>
    <m/>
    <s v=""/>
    <m/>
    <s v=""/>
    <m/>
    <m/>
    <m/>
    <m/>
    <m/>
    <m/>
    <m/>
    <m/>
    <m/>
    <m/>
    <m/>
    <m/>
    <m/>
    <m/>
    <m/>
  </r>
  <r>
    <x v="3784"/>
    <x v="6"/>
    <x v="3142"/>
    <s v="美深中頓別線"/>
    <n v="1974"/>
    <n v="25"/>
    <n v="2016"/>
    <s v="Ⅱ"/>
    <n v="2020"/>
    <s v="Ⅱ"/>
    <n v="2020"/>
    <s v="Ⅱ"/>
    <x v="1"/>
    <x v="2"/>
    <m/>
    <m/>
    <n v="2025"/>
    <s v=""/>
    <s v=""/>
    <s v="修繕"/>
    <m/>
    <s v=""/>
    <s v=""/>
    <m/>
    <m/>
    <m/>
    <m/>
    <m/>
    <m/>
    <m/>
    <m/>
    <m/>
    <m/>
    <m/>
    <m/>
    <m/>
    <m/>
    <m/>
    <m/>
    <m/>
    <m/>
    <m/>
    <m/>
    <m/>
    <m/>
    <m/>
    <m/>
    <m/>
    <s v=""/>
    <m/>
    <s v=""/>
    <m/>
    <s v=""/>
    <m/>
    <m/>
    <m/>
    <m/>
    <m/>
    <m/>
    <m/>
    <m/>
    <m/>
    <m/>
    <m/>
    <m/>
    <m/>
    <m/>
    <s v=""/>
  </r>
  <r>
    <x v="3785"/>
    <x v="6"/>
    <x v="3143"/>
    <s v="美深中頓別線"/>
    <n v="2001"/>
    <n v="60"/>
    <n v="2016"/>
    <s v="Ⅱ"/>
    <n v="2021"/>
    <s v="Ⅱ"/>
    <n v="2021"/>
    <s v="Ⅱ"/>
    <x v="5"/>
    <x v="2"/>
    <m/>
    <m/>
    <n v="2026"/>
    <s v=""/>
    <s v=""/>
    <s v="修繕"/>
    <m/>
    <s v=""/>
    <s v=""/>
    <m/>
    <m/>
    <m/>
    <m/>
    <m/>
    <m/>
    <m/>
    <m/>
    <m/>
    <m/>
    <m/>
    <m/>
    <m/>
    <m/>
    <m/>
    <m/>
    <m/>
    <m/>
    <m/>
    <m/>
    <m/>
    <m/>
    <m/>
    <m/>
    <m/>
    <s v=""/>
    <m/>
    <s v=""/>
    <m/>
    <s v=""/>
    <m/>
    <m/>
    <m/>
    <m/>
    <m/>
    <m/>
    <m/>
    <m/>
    <m/>
    <m/>
    <m/>
    <m/>
    <m/>
    <m/>
    <s v=""/>
  </r>
  <r>
    <x v="3786"/>
    <x v="6"/>
    <x v="3144"/>
    <s v="美深中頓別線"/>
    <n v="1996"/>
    <n v="57"/>
    <n v="2016"/>
    <s v="Ⅰ"/>
    <n v="2020"/>
    <s v="Ⅰ"/>
    <n v="2020"/>
    <s v="Ⅰ"/>
    <x v="1"/>
    <x v="0"/>
    <m/>
    <m/>
    <n v="2025"/>
    <s v=""/>
    <s v=""/>
    <s v="修繕"/>
    <m/>
    <s v=""/>
    <s v=""/>
    <m/>
    <m/>
    <m/>
    <m/>
    <m/>
    <m/>
    <m/>
    <m/>
    <m/>
    <m/>
    <m/>
    <m/>
    <m/>
    <m/>
    <m/>
    <m/>
    <s v=""/>
    <m/>
    <m/>
    <m/>
    <m/>
    <m/>
    <m/>
    <m/>
    <s v=""/>
    <s v=""/>
    <m/>
    <s v=""/>
    <m/>
    <s v=""/>
    <m/>
    <m/>
    <m/>
    <m/>
    <m/>
    <m/>
    <m/>
    <m/>
    <m/>
    <m/>
    <m/>
    <m/>
    <m/>
    <m/>
    <m/>
  </r>
  <r>
    <x v="3787"/>
    <x v="6"/>
    <x v="3145"/>
    <s v="美深中頓別線"/>
    <n v="1968"/>
    <n v="32"/>
    <n v="2016"/>
    <s v="Ⅱ"/>
    <n v="2020"/>
    <s v="Ⅱ"/>
    <n v="2020"/>
    <s v="Ⅱ"/>
    <x v="1"/>
    <x v="2"/>
    <m/>
    <m/>
    <n v="2025"/>
    <s v=""/>
    <s v=""/>
    <s v="修繕"/>
    <m/>
    <s v=""/>
    <s v=""/>
    <m/>
    <m/>
    <m/>
    <m/>
    <m/>
    <m/>
    <m/>
    <m/>
    <m/>
    <m/>
    <m/>
    <m/>
    <m/>
    <m/>
    <m/>
    <m/>
    <m/>
    <m/>
    <m/>
    <m/>
    <m/>
    <m/>
    <m/>
    <m/>
    <m/>
    <s v=""/>
    <m/>
    <s v=""/>
    <m/>
    <s v=""/>
    <m/>
    <m/>
    <m/>
    <m/>
    <m/>
    <m/>
    <m/>
    <m/>
    <m/>
    <m/>
    <m/>
    <m/>
    <m/>
    <m/>
    <s v=""/>
  </r>
  <r>
    <x v="3788"/>
    <x v="6"/>
    <x v="3146"/>
    <s v="美深中頓別線"/>
    <n v="1992"/>
    <n v="32"/>
    <n v="2016"/>
    <s v="Ⅱ"/>
    <n v="2020"/>
    <s v="Ⅰ"/>
    <n v="2020"/>
    <s v="Ⅰ"/>
    <x v="1"/>
    <x v="0"/>
    <m/>
    <m/>
    <n v="2025"/>
    <s v=""/>
    <s v=""/>
    <s v="修繕"/>
    <m/>
    <s v=""/>
    <s v=""/>
    <m/>
    <m/>
    <m/>
    <m/>
    <m/>
    <m/>
    <m/>
    <m/>
    <m/>
    <m/>
    <m/>
    <m/>
    <m/>
    <m/>
    <m/>
    <m/>
    <m/>
    <m/>
    <m/>
    <m/>
    <m/>
    <m/>
    <m/>
    <m/>
    <s v=""/>
    <s v=""/>
    <m/>
    <s v=""/>
    <m/>
    <s v=""/>
    <m/>
    <m/>
    <m/>
    <m/>
    <m/>
    <m/>
    <m/>
    <m/>
    <m/>
    <m/>
    <m/>
    <m/>
    <m/>
    <m/>
    <m/>
  </r>
  <r>
    <x v="3789"/>
    <x v="6"/>
    <x v="449"/>
    <s v="美深中頓別線"/>
    <n v="1963"/>
    <n v="5"/>
    <n v="2016"/>
    <s v="Ⅱ"/>
    <n v="2020"/>
    <s v="Ⅲ"/>
    <n v="2020"/>
    <s v="Ⅲ"/>
    <x v="1"/>
    <x v="1"/>
    <m/>
    <m/>
    <n v="2025"/>
    <s v="修繕"/>
    <s v="修繕"/>
    <s v="更新"/>
    <s v="更新"/>
    <n v="2021"/>
    <n v="2022"/>
    <s v="補助"/>
    <n v="7"/>
    <s v="補助"/>
    <n v="2.91"/>
    <m/>
    <m/>
    <m/>
    <m/>
    <m/>
    <m/>
    <s v="補助"/>
    <n v="7"/>
    <s v="補助"/>
    <n v="2.91"/>
    <m/>
    <m/>
    <s v=""/>
    <m/>
    <m/>
    <s v="架け替え"/>
    <m/>
    <m/>
    <m/>
    <m/>
    <s v="更新"/>
    <s v="架替"/>
    <n v="2021"/>
    <n v="2021.12"/>
    <m/>
    <s v=""/>
    <s v="修繕"/>
    <n v="2021"/>
    <n v="2023"/>
    <m/>
    <m/>
    <m/>
    <m/>
    <m/>
    <m/>
    <m/>
    <m/>
    <m/>
    <m/>
    <m/>
    <n v="20"/>
  </r>
  <r>
    <x v="3790"/>
    <x v="6"/>
    <x v="3147"/>
    <s v="美深中頓別線"/>
    <n v="1999"/>
    <n v="54"/>
    <n v="2016"/>
    <s v="Ⅰ"/>
    <n v="2020"/>
    <s v="Ⅰ"/>
    <n v="2020"/>
    <s v="Ⅰ"/>
    <x v="1"/>
    <x v="0"/>
    <m/>
    <m/>
    <n v="2025"/>
    <s v=""/>
    <s v=""/>
    <s v="修繕"/>
    <m/>
    <s v=""/>
    <s v=""/>
    <m/>
    <m/>
    <m/>
    <m/>
    <m/>
    <m/>
    <m/>
    <m/>
    <m/>
    <m/>
    <m/>
    <m/>
    <m/>
    <m/>
    <m/>
    <m/>
    <m/>
    <m/>
    <m/>
    <m/>
    <m/>
    <m/>
    <m/>
    <m/>
    <s v=""/>
    <s v=""/>
    <m/>
    <s v=""/>
    <m/>
    <s v=""/>
    <m/>
    <m/>
    <m/>
    <m/>
    <m/>
    <m/>
    <m/>
    <m/>
    <m/>
    <m/>
    <m/>
    <m/>
    <m/>
    <m/>
    <m/>
  </r>
  <r>
    <x v="3791"/>
    <x v="6"/>
    <x v="3148"/>
    <s v="美深中頓別線"/>
    <n v="1981"/>
    <n v="80"/>
    <n v="2016"/>
    <s v="Ⅱ"/>
    <n v="2020"/>
    <s v="Ⅱ"/>
    <n v="2020"/>
    <s v="Ⅱ"/>
    <x v="1"/>
    <x v="2"/>
    <m/>
    <m/>
    <n v="2025"/>
    <s v=""/>
    <s v=""/>
    <s v="修繕"/>
    <m/>
    <s v=""/>
    <s v=""/>
    <m/>
    <m/>
    <m/>
    <m/>
    <m/>
    <m/>
    <m/>
    <m/>
    <m/>
    <m/>
    <m/>
    <m/>
    <m/>
    <m/>
    <m/>
    <m/>
    <s v=""/>
    <m/>
    <m/>
    <m/>
    <m/>
    <m/>
    <m/>
    <m/>
    <m/>
    <s v=""/>
    <m/>
    <s v=""/>
    <m/>
    <s v=""/>
    <m/>
    <m/>
    <m/>
    <m/>
    <m/>
    <m/>
    <m/>
    <m/>
    <m/>
    <m/>
    <m/>
    <m/>
    <m/>
    <m/>
    <s v=""/>
  </r>
  <r>
    <x v="3792"/>
    <x v="6"/>
    <x v="3149"/>
    <s v="美深中頓別線"/>
    <n v="1989"/>
    <n v="19.3"/>
    <n v="2016"/>
    <s v="Ⅰ"/>
    <n v="2020"/>
    <s v="Ⅰ"/>
    <n v="2020"/>
    <s v="Ⅰ"/>
    <x v="1"/>
    <x v="0"/>
    <m/>
    <m/>
    <n v="2025"/>
    <s v=""/>
    <s v=""/>
    <s v="修繕"/>
    <m/>
    <s v=""/>
    <s v=""/>
    <m/>
    <m/>
    <m/>
    <m/>
    <m/>
    <m/>
    <m/>
    <m/>
    <m/>
    <m/>
    <m/>
    <m/>
    <m/>
    <m/>
    <m/>
    <m/>
    <s v=""/>
    <m/>
    <m/>
    <s v="伸縮装置取替、鏡面防水、防護柵部分補修"/>
    <m/>
    <m/>
    <m/>
    <m/>
    <s v=""/>
    <s v=""/>
    <m/>
    <s v=""/>
    <m/>
    <s v=""/>
    <m/>
    <m/>
    <m/>
    <m/>
    <m/>
    <m/>
    <m/>
    <m/>
    <m/>
    <m/>
    <m/>
    <m/>
    <m/>
    <m/>
    <m/>
  </r>
  <r>
    <x v="3793"/>
    <x v="6"/>
    <x v="307"/>
    <s v="美深中頓別線"/>
    <n v="1973"/>
    <n v="60"/>
    <n v="2016"/>
    <s v="Ⅰ"/>
    <n v="2021"/>
    <s v="Ⅰ"/>
    <n v="2021"/>
    <s v="Ⅰ"/>
    <x v="5"/>
    <x v="0"/>
    <m/>
    <m/>
    <n v="2026"/>
    <s v=""/>
    <s v=""/>
    <s v="修繕"/>
    <m/>
    <s v=""/>
    <s v=""/>
    <m/>
    <m/>
    <m/>
    <m/>
    <m/>
    <m/>
    <m/>
    <m/>
    <m/>
    <m/>
    <m/>
    <m/>
    <m/>
    <m/>
    <m/>
    <m/>
    <s v=""/>
    <m/>
    <m/>
    <m/>
    <m/>
    <m/>
    <m/>
    <m/>
    <s v=""/>
    <s v=""/>
    <m/>
    <s v=""/>
    <m/>
    <s v=""/>
    <m/>
    <m/>
    <m/>
    <m/>
    <m/>
    <m/>
    <m/>
    <m/>
    <m/>
    <m/>
    <m/>
    <m/>
    <m/>
    <m/>
    <m/>
  </r>
  <r>
    <x v="3794"/>
    <x v="6"/>
    <x v="1348"/>
    <s v="美深中頓別線"/>
    <n v="1980"/>
    <n v="65"/>
    <n v="2016"/>
    <s v="Ⅰ"/>
    <n v="2021"/>
    <s v="Ⅱ"/>
    <n v="2021"/>
    <s v="Ⅱ"/>
    <x v="5"/>
    <x v="2"/>
    <m/>
    <m/>
    <n v="2026"/>
    <s v=""/>
    <s v=""/>
    <s v="修繕"/>
    <m/>
    <s v=""/>
    <s v=""/>
    <m/>
    <m/>
    <m/>
    <m/>
    <m/>
    <m/>
    <m/>
    <m/>
    <m/>
    <m/>
    <m/>
    <m/>
    <m/>
    <m/>
    <m/>
    <m/>
    <m/>
    <m/>
    <m/>
    <m/>
    <m/>
    <m/>
    <m/>
    <m/>
    <m/>
    <s v=""/>
    <m/>
    <s v=""/>
    <m/>
    <s v=""/>
    <m/>
    <m/>
    <m/>
    <m/>
    <m/>
    <m/>
    <m/>
    <m/>
    <m/>
    <m/>
    <m/>
    <m/>
    <m/>
    <m/>
    <s v=""/>
  </r>
  <r>
    <x v="3795"/>
    <x v="6"/>
    <x v="810"/>
    <s v="美深中頓別線"/>
    <n v="1977"/>
    <n v="60"/>
    <n v="2016"/>
    <s v="Ⅱ"/>
    <n v="2020"/>
    <s v="Ⅰ"/>
    <n v="2020"/>
    <s v="Ⅰ"/>
    <x v="1"/>
    <x v="0"/>
    <m/>
    <m/>
    <n v="2025"/>
    <s v=""/>
    <m/>
    <s v="修繕"/>
    <m/>
    <m/>
    <m/>
    <m/>
    <m/>
    <m/>
    <m/>
    <m/>
    <m/>
    <s v="補助"/>
    <n v="12"/>
    <s v="補助"/>
    <n v="7"/>
    <m/>
    <m/>
    <m/>
    <m/>
    <m/>
    <m/>
    <m/>
    <m/>
    <m/>
    <m/>
    <m/>
    <m/>
    <m/>
    <m/>
    <s v="修繕"/>
    <s v="耐震補強"/>
    <n v="2018"/>
    <n v="2019.1"/>
    <n v="2021"/>
    <n v="2022.03"/>
    <m/>
    <m/>
    <m/>
    <m/>
    <m/>
    <m/>
    <m/>
    <m/>
    <m/>
    <m/>
    <m/>
    <m/>
    <m/>
    <m/>
    <m/>
  </r>
  <r>
    <x v="3796"/>
    <x v="6"/>
    <x v="3150"/>
    <s v="美深中頓別線"/>
    <n v="1973"/>
    <n v="45"/>
    <n v="2016"/>
    <s v="Ⅱ"/>
    <n v="2020"/>
    <s v="Ⅱ"/>
    <n v="2020"/>
    <s v="Ⅱ"/>
    <x v="1"/>
    <x v="2"/>
    <m/>
    <m/>
    <n v="2025"/>
    <s v="修繕"/>
    <s v="修繕"/>
    <s v="修繕"/>
    <s v="修繕"/>
    <n v="2020"/>
    <n v="2024"/>
    <m/>
    <m/>
    <m/>
    <m/>
    <m/>
    <m/>
    <s v="補助"/>
    <n v="12"/>
    <s v="補助"/>
    <n v="5.6"/>
    <m/>
    <m/>
    <m/>
    <m/>
    <s v="補助"/>
    <n v="80"/>
    <s v="補助"/>
    <n v="17.100000000000001"/>
    <m/>
    <m/>
    <m/>
    <m/>
    <m/>
    <m/>
    <s v="修繕"/>
    <s v="ひび割れ補修、伸縮装置取替、橋面防水、耐震補強"/>
    <n v="2018"/>
    <n v="2019.1"/>
    <m/>
    <s v=""/>
    <s v="修繕"/>
    <n v="2020"/>
    <n v="2023"/>
    <s v="修繕"/>
    <n v="2020"/>
    <n v="2023"/>
    <s v="修繕"/>
    <n v="17.100000000000001"/>
    <s v="修繕"/>
    <n v="2020"/>
    <n v="2024"/>
    <s v="修繕"/>
    <n v="2020"/>
    <n v="2024"/>
    <n v="141.018"/>
  </r>
  <r>
    <x v="3797"/>
    <x v="6"/>
    <x v="3151"/>
    <s v="美深中頓別線"/>
    <n v="1971"/>
    <n v="27"/>
    <n v="2016"/>
    <s v="Ⅱ"/>
    <n v="2020"/>
    <s v="Ⅱ"/>
    <n v="2020"/>
    <s v="Ⅱ"/>
    <x v="1"/>
    <x v="2"/>
    <m/>
    <m/>
    <n v="2025"/>
    <s v=""/>
    <s v=""/>
    <s v="修繕"/>
    <m/>
    <s v=""/>
    <s v=""/>
    <m/>
    <m/>
    <m/>
    <m/>
    <m/>
    <m/>
    <m/>
    <m/>
    <m/>
    <m/>
    <m/>
    <m/>
    <m/>
    <m/>
    <m/>
    <m/>
    <m/>
    <m/>
    <m/>
    <m/>
    <m/>
    <m/>
    <m/>
    <m/>
    <m/>
    <s v=""/>
    <m/>
    <s v=""/>
    <m/>
    <s v=""/>
    <m/>
    <m/>
    <m/>
    <m/>
    <m/>
    <m/>
    <m/>
    <m/>
    <m/>
    <m/>
    <m/>
    <m/>
    <m/>
    <m/>
    <s v=""/>
  </r>
  <r>
    <x v="3798"/>
    <x v="6"/>
    <x v="3152"/>
    <s v="美深中頓別線"/>
    <n v="1970"/>
    <n v="60"/>
    <n v="2016"/>
    <s v="Ⅱ"/>
    <n v="2020"/>
    <s v="Ⅰ"/>
    <n v="2020"/>
    <s v="Ⅰ"/>
    <x v="1"/>
    <x v="0"/>
    <m/>
    <m/>
    <n v="2025"/>
    <s v=""/>
    <s v=""/>
    <s v="修繕"/>
    <m/>
    <s v=""/>
    <s v=""/>
    <m/>
    <m/>
    <m/>
    <m/>
    <m/>
    <m/>
    <m/>
    <m/>
    <m/>
    <m/>
    <m/>
    <m/>
    <m/>
    <m/>
    <m/>
    <m/>
    <m/>
    <m/>
    <m/>
    <m/>
    <m/>
    <m/>
    <m/>
    <m/>
    <s v=""/>
    <s v=""/>
    <m/>
    <s v=""/>
    <m/>
    <s v=""/>
    <m/>
    <m/>
    <m/>
    <m/>
    <m/>
    <m/>
    <m/>
    <m/>
    <m/>
    <m/>
    <m/>
    <m/>
    <m/>
    <m/>
    <m/>
  </r>
  <r>
    <x v="3799"/>
    <x v="6"/>
    <x v="3153"/>
    <s v="美深中頓別線"/>
    <n v="1999"/>
    <n v="72.3"/>
    <n v="2016"/>
    <s v="Ⅰ"/>
    <n v="2020"/>
    <s v="Ⅰ"/>
    <n v="2020"/>
    <s v="Ⅰ"/>
    <x v="1"/>
    <x v="0"/>
    <m/>
    <m/>
    <n v="2025"/>
    <s v=""/>
    <s v=""/>
    <s v="修繕"/>
    <m/>
    <s v=""/>
    <s v=""/>
    <m/>
    <m/>
    <m/>
    <m/>
    <m/>
    <m/>
    <m/>
    <m/>
    <m/>
    <m/>
    <m/>
    <m/>
    <m/>
    <m/>
    <m/>
    <m/>
    <m/>
    <m/>
    <m/>
    <m/>
    <m/>
    <m/>
    <m/>
    <m/>
    <s v=""/>
    <s v=""/>
    <m/>
    <s v=""/>
    <m/>
    <s v=""/>
    <m/>
    <m/>
    <m/>
    <m/>
    <m/>
    <m/>
    <m/>
    <m/>
    <m/>
    <m/>
    <m/>
    <m/>
    <m/>
    <m/>
    <m/>
  </r>
  <r>
    <x v="3800"/>
    <x v="6"/>
    <x v="3154"/>
    <s v="稚内幌延線"/>
    <n v="1985"/>
    <n v="26"/>
    <n v="2015"/>
    <s v="Ⅱ"/>
    <n v="2019"/>
    <s v="Ⅱ"/>
    <n v="2019"/>
    <s v="Ⅱ"/>
    <x v="0"/>
    <x v="2"/>
    <m/>
    <m/>
    <n v="2024"/>
    <s v=""/>
    <s v=""/>
    <s v="修繕"/>
    <m/>
    <s v=""/>
    <s v=""/>
    <m/>
    <m/>
    <m/>
    <m/>
    <m/>
    <m/>
    <m/>
    <m/>
    <m/>
    <m/>
    <m/>
    <m/>
    <m/>
    <m/>
    <m/>
    <m/>
    <m/>
    <m/>
    <m/>
    <m/>
    <m/>
    <m/>
    <m/>
    <m/>
    <m/>
    <s v=""/>
    <m/>
    <s v=""/>
    <m/>
    <s v=""/>
    <m/>
    <m/>
    <m/>
    <m/>
    <m/>
    <m/>
    <m/>
    <m/>
    <m/>
    <m/>
    <m/>
    <m/>
    <m/>
    <m/>
    <s v=""/>
  </r>
  <r>
    <x v="3801"/>
    <x v="6"/>
    <x v="3155"/>
    <s v="稚内幌延線"/>
    <n v="1976"/>
    <n v="15.7"/>
    <n v="2015"/>
    <s v="Ⅱ"/>
    <n v="2019"/>
    <s v="Ⅱ"/>
    <n v="2019"/>
    <s v="Ⅱ"/>
    <x v="0"/>
    <x v="2"/>
    <m/>
    <m/>
    <n v="2024"/>
    <s v=""/>
    <s v=""/>
    <s v="修繕"/>
    <m/>
    <s v=""/>
    <s v=""/>
    <m/>
    <m/>
    <m/>
    <m/>
    <m/>
    <m/>
    <m/>
    <m/>
    <m/>
    <m/>
    <m/>
    <m/>
    <m/>
    <m/>
    <m/>
    <m/>
    <m/>
    <m/>
    <m/>
    <m/>
    <m/>
    <m/>
    <m/>
    <m/>
    <m/>
    <s v=""/>
    <m/>
    <s v=""/>
    <m/>
    <s v=""/>
    <m/>
    <m/>
    <m/>
    <m/>
    <m/>
    <m/>
    <m/>
    <m/>
    <m/>
    <m/>
    <m/>
    <m/>
    <m/>
    <m/>
    <s v=""/>
  </r>
  <r>
    <x v="3802"/>
    <x v="6"/>
    <x v="1238"/>
    <s v="稚内幌延線"/>
    <n v="1975"/>
    <n v="13.5"/>
    <n v="2015"/>
    <s v="Ⅱ"/>
    <n v="2019"/>
    <s v="Ⅱ"/>
    <n v="2019"/>
    <s v="Ⅱ"/>
    <x v="0"/>
    <x v="2"/>
    <m/>
    <m/>
    <n v="2024"/>
    <s v=""/>
    <s v=""/>
    <s v="修繕"/>
    <m/>
    <s v=""/>
    <s v=""/>
    <m/>
    <m/>
    <m/>
    <m/>
    <m/>
    <m/>
    <m/>
    <m/>
    <m/>
    <m/>
    <m/>
    <m/>
    <m/>
    <m/>
    <m/>
    <m/>
    <m/>
    <m/>
    <m/>
    <m/>
    <m/>
    <m/>
    <m/>
    <m/>
    <m/>
    <s v=""/>
    <m/>
    <s v=""/>
    <m/>
    <s v=""/>
    <m/>
    <m/>
    <m/>
    <m/>
    <m/>
    <m/>
    <m/>
    <m/>
    <m/>
    <m/>
    <m/>
    <m/>
    <m/>
    <m/>
    <s v=""/>
  </r>
  <r>
    <x v="3803"/>
    <x v="6"/>
    <x v="3156"/>
    <s v="稚内幌延線"/>
    <n v="1973"/>
    <n v="28.7"/>
    <n v="2015"/>
    <s v="Ⅲ"/>
    <n v="2019"/>
    <s v="Ⅰ"/>
    <n v="2019"/>
    <s v="Ⅰ"/>
    <x v="0"/>
    <x v="0"/>
    <m/>
    <m/>
    <n v="2024"/>
    <s v=""/>
    <m/>
    <s v="修繕"/>
    <m/>
    <m/>
    <m/>
    <m/>
    <m/>
    <m/>
    <m/>
    <m/>
    <m/>
    <m/>
    <m/>
    <m/>
    <m/>
    <m/>
    <m/>
    <m/>
    <m/>
    <m/>
    <m/>
    <m/>
    <m/>
    <m/>
    <s v="床版補修、伸縮取替、支承補修、地覆部分補修"/>
    <m/>
    <s v="2016.04"/>
    <m/>
    <s v="2020.01"/>
    <s v="修繕"/>
    <s v="断面補修、伸縮装置取替、橋面防水"/>
    <n v="2017"/>
    <n v="2017.09"/>
    <n v="2019"/>
    <n v="2020.01"/>
    <m/>
    <m/>
    <m/>
    <m/>
    <m/>
    <m/>
    <m/>
    <m/>
    <m/>
    <m/>
    <m/>
    <m/>
    <m/>
    <m/>
    <m/>
  </r>
  <r>
    <x v="3804"/>
    <x v="6"/>
    <x v="3157"/>
    <s v="稚内幌延線"/>
    <n v="1978"/>
    <n v="28.7"/>
    <n v="2015"/>
    <s v="Ⅲ"/>
    <n v="2019"/>
    <s v="Ⅱ"/>
    <n v="2019"/>
    <s v="Ⅱ"/>
    <x v="0"/>
    <x v="2"/>
    <m/>
    <m/>
    <n v="2024"/>
    <s v=""/>
    <m/>
    <s v="修繕"/>
    <m/>
    <m/>
    <m/>
    <m/>
    <m/>
    <m/>
    <m/>
    <m/>
    <m/>
    <m/>
    <m/>
    <m/>
    <m/>
    <m/>
    <m/>
    <m/>
    <m/>
    <m/>
    <m/>
    <s v=""/>
    <m/>
    <m/>
    <s v="床版補修、伸縮取替、支承補修、地覆部分補修"/>
    <m/>
    <s v="2016.04"/>
    <m/>
    <s v="2020.01"/>
    <s v="修繕"/>
    <s v="断面補修、伸縮装置取替、橋面防水"/>
    <n v="2017"/>
    <n v="2017.09"/>
    <n v="2019"/>
    <n v="2020.01"/>
    <m/>
    <m/>
    <m/>
    <m/>
    <m/>
    <m/>
    <m/>
    <m/>
    <m/>
    <m/>
    <m/>
    <m/>
    <m/>
    <m/>
    <s v=""/>
  </r>
  <r>
    <x v="3805"/>
    <x v="6"/>
    <x v="3158"/>
    <s v="稚内幌延線"/>
    <n v="1986"/>
    <n v="32"/>
    <n v="2015"/>
    <s v="Ⅲ"/>
    <n v="2019"/>
    <s v="Ⅱ"/>
    <n v="2019"/>
    <s v="Ⅱ"/>
    <x v="0"/>
    <x v="2"/>
    <m/>
    <m/>
    <n v="2024"/>
    <s v=""/>
    <s v=""/>
    <s v="修繕"/>
    <m/>
    <s v=""/>
    <s v=""/>
    <m/>
    <m/>
    <m/>
    <m/>
    <m/>
    <m/>
    <m/>
    <m/>
    <m/>
    <m/>
    <m/>
    <m/>
    <m/>
    <m/>
    <m/>
    <m/>
    <s v=""/>
    <m/>
    <m/>
    <s v="橋面防水、伸縮取替、支承塗替"/>
    <m/>
    <s v="2015.04"/>
    <m/>
    <s v="2019.12"/>
    <m/>
    <s v=""/>
    <m/>
    <s v=""/>
    <m/>
    <s v=""/>
    <m/>
    <m/>
    <m/>
    <m/>
    <m/>
    <m/>
    <m/>
    <m/>
    <m/>
    <m/>
    <m/>
    <m/>
    <m/>
    <m/>
    <s v=""/>
  </r>
  <r>
    <x v="3806"/>
    <x v="6"/>
    <x v="2947"/>
    <s v="稚内幌延線"/>
    <n v="1982"/>
    <n v="13.6"/>
    <n v="2015"/>
    <s v="Ⅱ"/>
    <n v="2019"/>
    <s v="Ⅲ"/>
    <n v="2019"/>
    <s v="Ⅲ"/>
    <x v="0"/>
    <x v="1"/>
    <m/>
    <m/>
    <n v="2024"/>
    <s v="修繕"/>
    <s v="修繕"/>
    <s v="修繕"/>
    <s v="修繕"/>
    <n v="2021"/>
    <n v="2022"/>
    <m/>
    <m/>
    <m/>
    <m/>
    <m/>
    <m/>
    <m/>
    <m/>
    <s v="補助"/>
    <n v="10"/>
    <s v="補助"/>
    <n v="10"/>
    <s v="補助"/>
    <n v="2.91"/>
    <m/>
    <m/>
    <s v=""/>
    <m/>
    <m/>
    <m/>
    <m/>
    <m/>
    <m/>
    <m/>
    <s v="修繕"/>
    <s v="ひび割れ補修、伸縮装置取替、洗掘対策"/>
    <n v="2021"/>
    <n v="2021.06"/>
    <n v="2022"/>
    <n v="2023.03"/>
    <m/>
    <m/>
    <m/>
    <m/>
    <m/>
    <m/>
    <m/>
    <m/>
    <m/>
    <m/>
    <m/>
    <m/>
    <m/>
    <m/>
    <n v="15"/>
  </r>
  <r>
    <x v="3807"/>
    <x v="6"/>
    <x v="157"/>
    <s v="稚内幌延線"/>
    <n v="1997"/>
    <n v="12.6"/>
    <n v="2015"/>
    <s v="Ⅱ"/>
    <n v="2019"/>
    <s v="Ⅰ"/>
    <n v="2019"/>
    <s v="Ⅰ"/>
    <x v="0"/>
    <x v="0"/>
    <m/>
    <m/>
    <n v="2024"/>
    <s v=""/>
    <s v=""/>
    <s v="修繕"/>
    <m/>
    <s v=""/>
    <s v=""/>
    <m/>
    <m/>
    <m/>
    <m/>
    <m/>
    <m/>
    <m/>
    <m/>
    <m/>
    <m/>
    <m/>
    <m/>
    <m/>
    <m/>
    <m/>
    <m/>
    <m/>
    <m/>
    <m/>
    <m/>
    <m/>
    <m/>
    <m/>
    <m/>
    <s v=""/>
    <s v=""/>
    <m/>
    <s v=""/>
    <m/>
    <s v=""/>
    <m/>
    <m/>
    <m/>
    <m/>
    <m/>
    <m/>
    <m/>
    <m/>
    <m/>
    <m/>
    <m/>
    <m/>
    <m/>
    <m/>
    <m/>
  </r>
  <r>
    <x v="3808"/>
    <x v="6"/>
    <x v="3159"/>
    <s v="稚内幌延線"/>
    <n v="2002"/>
    <n v="14"/>
    <n v="2015"/>
    <s v="Ⅱ"/>
    <n v="2019"/>
    <s v="Ⅰ"/>
    <n v="2019"/>
    <s v="Ⅰ"/>
    <x v="0"/>
    <x v="0"/>
    <m/>
    <m/>
    <n v="2024"/>
    <s v=""/>
    <s v=""/>
    <s v="修繕"/>
    <m/>
    <s v=""/>
    <s v=""/>
    <m/>
    <m/>
    <m/>
    <m/>
    <m/>
    <m/>
    <m/>
    <m/>
    <m/>
    <m/>
    <m/>
    <m/>
    <m/>
    <m/>
    <m/>
    <m/>
    <m/>
    <m/>
    <m/>
    <m/>
    <m/>
    <m/>
    <m/>
    <m/>
    <s v=""/>
    <s v=""/>
    <m/>
    <s v=""/>
    <m/>
    <s v=""/>
    <m/>
    <m/>
    <m/>
    <m/>
    <m/>
    <m/>
    <m/>
    <m/>
    <m/>
    <m/>
    <m/>
    <m/>
    <m/>
    <m/>
    <m/>
  </r>
  <r>
    <x v="3809"/>
    <x v="6"/>
    <x v="355"/>
    <s v="稚内幌延線"/>
    <n v="1979"/>
    <n v="13.5"/>
    <n v="2015"/>
    <s v="Ⅰ"/>
    <n v="2019"/>
    <s v="Ⅱ"/>
    <n v="2019"/>
    <s v="Ⅱ"/>
    <x v="0"/>
    <x v="2"/>
    <m/>
    <m/>
    <n v="2024"/>
    <s v=""/>
    <s v=""/>
    <s v="修繕"/>
    <m/>
    <s v=""/>
    <s v=""/>
    <m/>
    <m/>
    <m/>
    <m/>
    <m/>
    <m/>
    <m/>
    <m/>
    <m/>
    <m/>
    <m/>
    <m/>
    <m/>
    <m/>
    <m/>
    <m/>
    <m/>
    <m/>
    <m/>
    <m/>
    <m/>
    <m/>
    <m/>
    <m/>
    <m/>
    <s v=""/>
    <m/>
    <s v=""/>
    <m/>
    <s v=""/>
    <m/>
    <m/>
    <m/>
    <m/>
    <m/>
    <m/>
    <m/>
    <m/>
    <m/>
    <m/>
    <m/>
    <m/>
    <m/>
    <m/>
    <s v=""/>
  </r>
  <r>
    <x v="3810"/>
    <x v="6"/>
    <x v="243"/>
    <s v="稚内幌延線"/>
    <n v="1991"/>
    <n v="12"/>
    <n v="2015"/>
    <s v="Ⅱ"/>
    <n v="2019"/>
    <s v="Ⅰ"/>
    <n v="2019"/>
    <s v="Ⅰ"/>
    <x v="0"/>
    <x v="0"/>
    <m/>
    <m/>
    <n v="2024"/>
    <s v=""/>
    <s v=""/>
    <s v="修繕"/>
    <m/>
    <s v=""/>
    <s v=""/>
    <m/>
    <m/>
    <m/>
    <m/>
    <m/>
    <m/>
    <m/>
    <m/>
    <m/>
    <m/>
    <m/>
    <m/>
    <m/>
    <m/>
    <m/>
    <m/>
    <m/>
    <m/>
    <m/>
    <m/>
    <m/>
    <m/>
    <m/>
    <m/>
    <s v=""/>
    <s v=""/>
    <m/>
    <s v=""/>
    <m/>
    <s v=""/>
    <m/>
    <m/>
    <m/>
    <m/>
    <m/>
    <m/>
    <m/>
    <m/>
    <m/>
    <m/>
    <m/>
    <m/>
    <m/>
    <m/>
    <m/>
  </r>
  <r>
    <x v="3811"/>
    <x v="6"/>
    <x v="3160"/>
    <s v="稚内幌延線"/>
    <n v="1979"/>
    <n v="13.5"/>
    <n v="2015"/>
    <s v="Ⅱ"/>
    <n v="2019"/>
    <s v="Ⅲ"/>
    <n v="2019"/>
    <s v="Ⅲ"/>
    <x v="0"/>
    <x v="1"/>
    <m/>
    <m/>
    <n v="2024"/>
    <s v="修繕"/>
    <s v="修繕"/>
    <s v="修繕"/>
    <s v="修繕"/>
    <n v="2021"/>
    <n v="2022"/>
    <m/>
    <m/>
    <m/>
    <m/>
    <m/>
    <m/>
    <m/>
    <m/>
    <s v="補助"/>
    <n v="10"/>
    <s v="補助"/>
    <n v="10"/>
    <s v="補助"/>
    <n v="8"/>
    <m/>
    <m/>
    <s v=""/>
    <m/>
    <m/>
    <m/>
    <m/>
    <m/>
    <m/>
    <m/>
    <s v="修繕"/>
    <s v="断面補、伸縮装置取替、橋面防水、防護柵補修"/>
    <n v="2021"/>
    <n v="2021.07"/>
    <n v="2022"/>
    <n v="2023.01"/>
    <m/>
    <m/>
    <m/>
    <m/>
    <m/>
    <m/>
    <m/>
    <m/>
    <m/>
    <m/>
    <m/>
    <m/>
    <m/>
    <m/>
    <n v="20"/>
  </r>
  <r>
    <x v="3812"/>
    <x v="6"/>
    <x v="1051"/>
    <s v="稚内幌延線"/>
    <n v="1965"/>
    <n v="11.5"/>
    <n v="2015"/>
    <s v="Ⅲ"/>
    <n v="2019"/>
    <s v="Ⅰ"/>
    <n v="2019"/>
    <s v="Ⅰ"/>
    <x v="0"/>
    <x v="0"/>
    <m/>
    <m/>
    <n v="2024"/>
    <s v=""/>
    <m/>
    <s v="修繕"/>
    <m/>
    <m/>
    <m/>
    <m/>
    <m/>
    <m/>
    <m/>
    <m/>
    <m/>
    <m/>
    <m/>
    <m/>
    <m/>
    <m/>
    <m/>
    <m/>
    <m/>
    <m/>
    <m/>
    <s v=""/>
    <m/>
    <m/>
    <s v="橋面防水、伸縮取替、防護柵取替、支承塗装・補修"/>
    <m/>
    <s v="2016.04"/>
    <m/>
    <s v="2019.12"/>
    <s v="修繕"/>
    <s v="伸縮装置取替、橋面防水"/>
    <n v="2018"/>
    <n v="2018.09"/>
    <n v="2019"/>
    <n v="2020.01"/>
    <m/>
    <m/>
    <m/>
    <m/>
    <m/>
    <m/>
    <m/>
    <m/>
    <m/>
    <m/>
    <m/>
    <m/>
    <m/>
    <m/>
    <m/>
  </r>
  <r>
    <x v="3813"/>
    <x v="6"/>
    <x v="3161"/>
    <s v="稚内幌延線"/>
    <n v="1980"/>
    <n v="13.5"/>
    <n v="2016"/>
    <s v="Ⅰ"/>
    <n v="2020"/>
    <s v="Ⅰ"/>
    <n v="2020"/>
    <s v="Ⅰ"/>
    <x v="1"/>
    <x v="0"/>
    <m/>
    <m/>
    <n v="2025"/>
    <s v=""/>
    <s v=""/>
    <s v="修繕"/>
    <m/>
    <s v=""/>
    <s v=""/>
    <m/>
    <m/>
    <m/>
    <m/>
    <m/>
    <m/>
    <m/>
    <m/>
    <m/>
    <m/>
    <m/>
    <m/>
    <m/>
    <m/>
    <m/>
    <m/>
    <s v=""/>
    <m/>
    <m/>
    <s v="断面補修、ひび割れ補修、伸縮装置取替、鏡面防水、防護柵部分補修"/>
    <m/>
    <m/>
    <m/>
    <m/>
    <s v=""/>
    <s v=""/>
    <m/>
    <s v=""/>
    <m/>
    <s v=""/>
    <m/>
    <m/>
    <m/>
    <m/>
    <m/>
    <m/>
    <m/>
    <m/>
    <m/>
    <m/>
    <m/>
    <m/>
    <m/>
    <m/>
    <m/>
  </r>
  <r>
    <x v="3814"/>
    <x v="6"/>
    <x v="3162"/>
    <s v="稚内幌延線"/>
    <n v="1978"/>
    <n v="13.5"/>
    <n v="2015"/>
    <s v="Ⅲ"/>
    <n v="2019"/>
    <s v="Ⅱ"/>
    <n v="2019"/>
    <s v="Ⅱ"/>
    <x v="0"/>
    <x v="2"/>
    <m/>
    <m/>
    <n v="2024"/>
    <s v=""/>
    <s v=""/>
    <s v="修繕"/>
    <m/>
    <s v=""/>
    <s v=""/>
    <m/>
    <m/>
    <m/>
    <m/>
    <m/>
    <m/>
    <m/>
    <m/>
    <m/>
    <m/>
    <m/>
    <m/>
    <m/>
    <m/>
    <m/>
    <m/>
    <s v=""/>
    <m/>
    <m/>
    <s v="伸縮取替、橋面防水、ひび割れ補修"/>
    <m/>
    <s v="2016.04"/>
    <m/>
    <s v="2019.03"/>
    <m/>
    <s v=""/>
    <m/>
    <s v=""/>
    <m/>
    <s v=""/>
    <m/>
    <m/>
    <m/>
    <m/>
    <m/>
    <m/>
    <m/>
    <m/>
    <m/>
    <m/>
    <m/>
    <m/>
    <m/>
    <m/>
    <s v=""/>
  </r>
  <r>
    <x v="3815"/>
    <x v="6"/>
    <x v="54"/>
    <s v="稚内幌延線"/>
    <n v="1976"/>
    <n v="15"/>
    <n v="2015"/>
    <s v="Ⅲ"/>
    <n v="2019"/>
    <s v="Ⅰ"/>
    <n v="2019"/>
    <s v="Ⅰ"/>
    <x v="0"/>
    <x v="0"/>
    <m/>
    <m/>
    <n v="2024"/>
    <s v=""/>
    <s v=""/>
    <s v="修繕"/>
    <m/>
    <s v=""/>
    <s v=""/>
    <m/>
    <m/>
    <m/>
    <m/>
    <m/>
    <m/>
    <m/>
    <m/>
    <m/>
    <m/>
    <m/>
    <m/>
    <m/>
    <m/>
    <m/>
    <m/>
    <s v=""/>
    <m/>
    <m/>
    <s v="橋面防水、伸縮取替、支承補修、桁補修、防護柵補修"/>
    <m/>
    <s v="2015.04"/>
    <m/>
    <s v="2019.03"/>
    <s v=""/>
    <s v=""/>
    <m/>
    <s v=""/>
    <m/>
    <s v=""/>
    <m/>
    <m/>
    <m/>
    <m/>
    <m/>
    <m/>
    <m/>
    <m/>
    <m/>
    <m/>
    <m/>
    <m/>
    <m/>
    <m/>
    <m/>
  </r>
  <r>
    <x v="3816"/>
    <x v="6"/>
    <x v="1541"/>
    <s v="稚内幌延線"/>
    <n v="1976"/>
    <n v="8"/>
    <n v="2015"/>
    <s v="Ⅱ"/>
    <n v="2019"/>
    <s v="Ⅰ"/>
    <n v="2019"/>
    <s v="Ⅰ"/>
    <x v="0"/>
    <x v="0"/>
    <m/>
    <m/>
    <n v="2024"/>
    <s v=""/>
    <s v=""/>
    <s v="修繕"/>
    <m/>
    <s v=""/>
    <s v=""/>
    <m/>
    <m/>
    <m/>
    <m/>
    <m/>
    <m/>
    <m/>
    <m/>
    <m/>
    <m/>
    <m/>
    <m/>
    <m/>
    <m/>
    <m/>
    <m/>
    <m/>
    <m/>
    <m/>
    <m/>
    <m/>
    <m/>
    <m/>
    <m/>
    <s v=""/>
    <s v=""/>
    <m/>
    <s v=""/>
    <m/>
    <s v=""/>
    <m/>
    <m/>
    <m/>
    <m/>
    <m/>
    <m/>
    <m/>
    <m/>
    <m/>
    <m/>
    <m/>
    <m/>
    <m/>
    <m/>
    <m/>
  </r>
  <r>
    <x v="3817"/>
    <x v="6"/>
    <x v="3163"/>
    <s v="稚内幌延線"/>
    <n v="1965"/>
    <n v="30"/>
    <n v="2015"/>
    <s v="Ⅲ"/>
    <n v="2019"/>
    <s v="Ⅰ"/>
    <n v="2019"/>
    <s v="Ⅰ"/>
    <x v="0"/>
    <x v="0"/>
    <m/>
    <m/>
    <n v="2024"/>
    <s v=""/>
    <s v=""/>
    <s v="修繕"/>
    <m/>
    <s v=""/>
    <s v=""/>
    <m/>
    <m/>
    <m/>
    <m/>
    <m/>
    <m/>
    <m/>
    <m/>
    <m/>
    <m/>
    <m/>
    <m/>
    <m/>
    <m/>
    <m/>
    <m/>
    <s v=""/>
    <m/>
    <m/>
    <s v="橋面防水、伸縮取替、防護柵取替"/>
    <m/>
    <s v="2015.04"/>
    <m/>
    <s v="2019.03"/>
    <s v=""/>
    <s v=""/>
    <m/>
    <s v=""/>
    <m/>
    <s v=""/>
    <m/>
    <m/>
    <m/>
    <m/>
    <m/>
    <m/>
    <m/>
    <m/>
    <m/>
    <m/>
    <m/>
    <m/>
    <m/>
    <m/>
    <m/>
  </r>
  <r>
    <x v="3818"/>
    <x v="6"/>
    <x v="924"/>
    <s v="稚内幌延線"/>
    <n v="1981"/>
    <n v="31"/>
    <n v="2016"/>
    <s v="Ⅰ"/>
    <n v="2020"/>
    <s v="Ⅰ"/>
    <n v="2020"/>
    <s v="Ⅰ"/>
    <x v="1"/>
    <x v="0"/>
    <m/>
    <m/>
    <n v="2025"/>
    <s v=""/>
    <s v=""/>
    <s v="修繕"/>
    <m/>
    <s v=""/>
    <s v=""/>
    <m/>
    <m/>
    <m/>
    <m/>
    <m/>
    <m/>
    <m/>
    <m/>
    <m/>
    <m/>
    <m/>
    <m/>
    <m/>
    <m/>
    <m/>
    <m/>
    <m/>
    <m/>
    <m/>
    <s v="断面補修、ひび割れ補修、鏡面防水"/>
    <m/>
    <m/>
    <m/>
    <m/>
    <s v=""/>
    <s v=""/>
    <m/>
    <s v=""/>
    <m/>
    <s v=""/>
    <m/>
    <m/>
    <m/>
    <m/>
    <m/>
    <m/>
    <m/>
    <m/>
    <m/>
    <m/>
    <m/>
    <m/>
    <m/>
    <m/>
    <m/>
  </r>
  <r>
    <x v="3819"/>
    <x v="6"/>
    <x v="3164"/>
    <s v="豊富猿払線"/>
    <n v="1982"/>
    <n v="9"/>
    <n v="2016"/>
    <s v="Ⅱ"/>
    <n v="2021"/>
    <s v="Ⅱ"/>
    <n v="2021"/>
    <s v="Ⅱ"/>
    <x v="5"/>
    <x v="2"/>
    <m/>
    <m/>
    <n v="2026"/>
    <s v=""/>
    <m/>
    <s v="修繕"/>
    <m/>
    <s v=""/>
    <s v=""/>
    <m/>
    <m/>
    <m/>
    <m/>
    <m/>
    <m/>
    <m/>
    <m/>
    <m/>
    <m/>
    <m/>
    <m/>
    <m/>
    <m/>
    <m/>
    <m/>
    <s v=""/>
    <m/>
    <s v="修繕"/>
    <s v="伸縮装置取替、橋面防水、防護柵塗替、断面補習"/>
    <m/>
    <m/>
    <m/>
    <m/>
    <m/>
    <s v=""/>
    <m/>
    <s v=""/>
    <m/>
    <s v=""/>
    <m/>
    <m/>
    <m/>
    <m/>
    <m/>
    <m/>
    <m/>
    <m/>
    <m/>
    <m/>
    <m/>
    <m/>
    <m/>
    <m/>
    <s v=""/>
  </r>
  <r>
    <x v="3820"/>
    <x v="6"/>
    <x v="693"/>
    <s v="豊富猿払線"/>
    <n v="1967"/>
    <n v="7.3"/>
    <n v="2016"/>
    <s v="Ⅰ"/>
    <n v="2021"/>
    <s v="Ⅱ"/>
    <n v="2021"/>
    <s v="Ⅱ"/>
    <x v="5"/>
    <x v="2"/>
    <m/>
    <m/>
    <n v="2026"/>
    <s v=""/>
    <s v=""/>
    <s v="修繕"/>
    <m/>
    <s v=""/>
    <s v=""/>
    <m/>
    <m/>
    <m/>
    <m/>
    <m/>
    <m/>
    <m/>
    <m/>
    <m/>
    <m/>
    <m/>
    <m/>
    <m/>
    <m/>
    <m/>
    <m/>
    <m/>
    <m/>
    <m/>
    <m/>
    <m/>
    <m/>
    <m/>
    <m/>
    <m/>
    <s v=""/>
    <m/>
    <s v=""/>
    <m/>
    <s v=""/>
    <m/>
    <m/>
    <m/>
    <m/>
    <m/>
    <m/>
    <m/>
    <m/>
    <m/>
    <m/>
    <m/>
    <m/>
    <m/>
    <m/>
    <s v=""/>
  </r>
  <r>
    <x v="3821"/>
    <x v="6"/>
    <x v="3165"/>
    <s v="豊富猿払線"/>
    <n v="1997"/>
    <n v="12.4"/>
    <n v="2016"/>
    <s v="Ⅰ"/>
    <n v="2021"/>
    <s v="Ⅰ"/>
    <n v="2021"/>
    <s v="Ⅰ"/>
    <x v="5"/>
    <x v="0"/>
    <m/>
    <m/>
    <n v="2026"/>
    <s v=""/>
    <s v=""/>
    <s v="修繕"/>
    <m/>
    <s v=""/>
    <s v=""/>
    <m/>
    <m/>
    <m/>
    <m/>
    <m/>
    <m/>
    <m/>
    <m/>
    <m/>
    <m/>
    <m/>
    <m/>
    <m/>
    <m/>
    <m/>
    <m/>
    <m/>
    <m/>
    <m/>
    <m/>
    <m/>
    <m/>
    <m/>
    <m/>
    <s v=""/>
    <s v=""/>
    <m/>
    <s v=""/>
    <m/>
    <s v=""/>
    <m/>
    <m/>
    <m/>
    <m/>
    <m/>
    <m/>
    <m/>
    <m/>
    <m/>
    <m/>
    <m/>
    <m/>
    <m/>
    <m/>
    <m/>
  </r>
  <r>
    <x v="3822"/>
    <x v="6"/>
    <x v="3166"/>
    <s v="豊富猿払線"/>
    <n v="1979"/>
    <n v="29"/>
    <n v="2016"/>
    <s v="Ⅲ"/>
    <n v="2021"/>
    <s v="Ⅱ"/>
    <n v="2021"/>
    <s v="Ⅱ"/>
    <x v="5"/>
    <x v="2"/>
    <m/>
    <m/>
    <n v="2026"/>
    <s v=""/>
    <m/>
    <s v="修繕"/>
    <m/>
    <m/>
    <m/>
    <m/>
    <m/>
    <m/>
    <m/>
    <m/>
    <m/>
    <m/>
    <m/>
    <m/>
    <m/>
    <m/>
    <m/>
    <m/>
    <m/>
    <m/>
    <m/>
    <s v=""/>
    <m/>
    <m/>
    <s v="伸縮取替、塗装塗替、防護柵取替、支承補修"/>
    <m/>
    <s v="2016.04"/>
    <m/>
    <s v="2019.12"/>
    <s v="修繕"/>
    <s v="伸縮装置取替、防護柵補修、地覆補修"/>
    <n v="2018"/>
    <n v="2018.09"/>
    <n v="2019"/>
    <n v="2020.03"/>
    <m/>
    <m/>
    <m/>
    <m/>
    <m/>
    <m/>
    <m/>
    <m/>
    <m/>
    <m/>
    <m/>
    <m/>
    <m/>
    <m/>
    <s v=""/>
  </r>
  <r>
    <x v="3823"/>
    <x v="6"/>
    <x v="3167"/>
    <s v="豊富猿払線"/>
    <n v="1986"/>
    <n v="7"/>
    <n v="2016"/>
    <s v="Ⅱ"/>
    <n v="2021"/>
    <s v="Ⅱ"/>
    <n v="2021"/>
    <s v="Ⅱ"/>
    <x v="5"/>
    <x v="2"/>
    <m/>
    <m/>
    <n v="2026"/>
    <s v=""/>
    <s v=""/>
    <s v="修繕"/>
    <m/>
    <s v=""/>
    <s v=""/>
    <m/>
    <m/>
    <m/>
    <m/>
    <m/>
    <m/>
    <m/>
    <m/>
    <m/>
    <m/>
    <m/>
    <m/>
    <m/>
    <m/>
    <m/>
    <m/>
    <m/>
    <m/>
    <m/>
    <m/>
    <m/>
    <m/>
    <m/>
    <m/>
    <m/>
    <s v=""/>
    <m/>
    <s v=""/>
    <m/>
    <s v=""/>
    <m/>
    <m/>
    <m/>
    <m/>
    <m/>
    <m/>
    <m/>
    <m/>
    <m/>
    <m/>
    <m/>
    <m/>
    <m/>
    <m/>
    <s v=""/>
  </r>
  <r>
    <x v="3824"/>
    <x v="6"/>
    <x v="3168"/>
    <s v="豊富猿払線"/>
    <n v="1980"/>
    <n v="8"/>
    <n v="2016"/>
    <s v="Ⅱ"/>
    <n v="2021"/>
    <s v="Ⅱ"/>
    <n v="2021"/>
    <s v="Ⅱ"/>
    <x v="5"/>
    <x v="2"/>
    <m/>
    <m/>
    <n v="2026"/>
    <s v=""/>
    <m/>
    <s v="修繕"/>
    <m/>
    <s v=""/>
    <s v=""/>
    <m/>
    <m/>
    <m/>
    <m/>
    <m/>
    <m/>
    <m/>
    <m/>
    <m/>
    <m/>
    <m/>
    <m/>
    <m/>
    <m/>
    <m/>
    <m/>
    <m/>
    <m/>
    <s v="修繕"/>
    <s v="ひび割れ補修、橋面防水、防護柵部分補修"/>
    <m/>
    <m/>
    <m/>
    <m/>
    <m/>
    <s v=""/>
    <m/>
    <s v=""/>
    <m/>
    <s v=""/>
    <m/>
    <m/>
    <m/>
    <m/>
    <m/>
    <m/>
    <m/>
    <m/>
    <m/>
    <m/>
    <m/>
    <m/>
    <m/>
    <m/>
    <s v=""/>
  </r>
  <r>
    <x v="3825"/>
    <x v="6"/>
    <x v="3169"/>
    <s v="豊富猿払線"/>
    <n v="1983"/>
    <n v="20"/>
    <n v="2015"/>
    <s v="Ⅱ"/>
    <n v="2019"/>
    <s v="Ⅰ"/>
    <n v="2019"/>
    <s v="Ⅰ"/>
    <x v="0"/>
    <x v="0"/>
    <m/>
    <m/>
    <n v="2024"/>
    <s v=""/>
    <s v=""/>
    <s v="修繕"/>
    <m/>
    <s v=""/>
    <s v=""/>
    <m/>
    <m/>
    <m/>
    <m/>
    <m/>
    <m/>
    <m/>
    <m/>
    <m/>
    <m/>
    <m/>
    <m/>
    <m/>
    <m/>
    <m/>
    <m/>
    <m/>
    <m/>
    <m/>
    <m/>
    <m/>
    <m/>
    <m/>
    <m/>
    <s v=""/>
    <s v=""/>
    <m/>
    <s v=""/>
    <m/>
    <s v=""/>
    <m/>
    <m/>
    <m/>
    <m/>
    <m/>
    <m/>
    <m/>
    <m/>
    <m/>
    <m/>
    <m/>
    <m/>
    <m/>
    <m/>
    <m/>
  </r>
  <r>
    <x v="3826"/>
    <x v="6"/>
    <x v="3170"/>
    <s v="豊富猿払線"/>
    <n v="1989"/>
    <n v="67.8"/>
    <n v="2016"/>
    <s v="Ⅰ"/>
    <n v="2021"/>
    <s v="Ⅱ"/>
    <n v="2021"/>
    <s v="Ⅱ"/>
    <x v="5"/>
    <x v="2"/>
    <m/>
    <m/>
    <n v="2026"/>
    <s v=""/>
    <s v=""/>
    <s v="修繕"/>
    <m/>
    <s v=""/>
    <s v=""/>
    <m/>
    <m/>
    <m/>
    <m/>
    <m/>
    <m/>
    <m/>
    <m/>
    <m/>
    <m/>
    <m/>
    <m/>
    <m/>
    <m/>
    <m/>
    <m/>
    <m/>
    <m/>
    <m/>
    <m/>
    <m/>
    <m/>
    <m/>
    <m/>
    <m/>
    <s v=""/>
    <m/>
    <s v=""/>
    <m/>
    <s v=""/>
    <m/>
    <m/>
    <m/>
    <m/>
    <m/>
    <m/>
    <m/>
    <m/>
    <m/>
    <m/>
    <m/>
    <m/>
    <m/>
    <m/>
    <s v=""/>
  </r>
  <r>
    <x v="3827"/>
    <x v="6"/>
    <x v="3171"/>
    <s v="豊富猿払線"/>
    <n v="1991"/>
    <n v="93.1"/>
    <n v="2016"/>
    <s v="Ⅱ"/>
    <n v="2021"/>
    <s v="Ⅱ"/>
    <n v="2021"/>
    <s v="Ⅱ"/>
    <x v="5"/>
    <x v="2"/>
    <m/>
    <m/>
    <n v="2026"/>
    <s v=""/>
    <s v=""/>
    <s v="修繕"/>
    <m/>
    <s v=""/>
    <s v=""/>
    <m/>
    <m/>
    <m/>
    <m/>
    <m/>
    <m/>
    <m/>
    <m/>
    <m/>
    <m/>
    <m/>
    <m/>
    <m/>
    <m/>
    <m/>
    <m/>
    <m/>
    <m/>
    <m/>
    <m/>
    <m/>
    <m/>
    <m/>
    <m/>
    <m/>
    <s v=""/>
    <m/>
    <s v=""/>
    <m/>
    <s v=""/>
    <m/>
    <m/>
    <m/>
    <m/>
    <m/>
    <m/>
    <m/>
    <m/>
    <m/>
    <m/>
    <m/>
    <m/>
    <m/>
    <m/>
    <s v=""/>
  </r>
  <r>
    <x v="3828"/>
    <x v="6"/>
    <x v="874"/>
    <s v="豊富猿払線"/>
    <n v="1971"/>
    <n v="6"/>
    <n v="2015"/>
    <s v="Ⅰ"/>
    <n v="2019"/>
    <s v="Ⅰ"/>
    <n v="2019"/>
    <s v="Ⅰ"/>
    <x v="0"/>
    <x v="0"/>
    <m/>
    <m/>
    <n v="2024"/>
    <s v=""/>
    <s v=""/>
    <s v="修繕"/>
    <m/>
    <s v=""/>
    <s v=""/>
    <m/>
    <m/>
    <m/>
    <m/>
    <m/>
    <m/>
    <m/>
    <m/>
    <m/>
    <m/>
    <m/>
    <m/>
    <m/>
    <m/>
    <m/>
    <m/>
    <m/>
    <m/>
    <m/>
    <m/>
    <m/>
    <m/>
    <m/>
    <m/>
    <s v=""/>
    <s v=""/>
    <m/>
    <s v=""/>
    <m/>
    <s v=""/>
    <m/>
    <m/>
    <m/>
    <m/>
    <m/>
    <m/>
    <m/>
    <m/>
    <m/>
    <m/>
    <m/>
    <m/>
    <m/>
    <m/>
    <m/>
  </r>
  <r>
    <x v="3829"/>
    <x v="6"/>
    <x v="3172"/>
    <s v="豊富猿払線"/>
    <n v="1986"/>
    <n v="7.4"/>
    <n v="2015"/>
    <s v="Ⅰ"/>
    <n v="2019"/>
    <s v="Ⅰ"/>
    <n v="2019"/>
    <s v="Ⅰ"/>
    <x v="0"/>
    <x v="0"/>
    <m/>
    <m/>
    <n v="2024"/>
    <s v=""/>
    <s v=""/>
    <s v="修繕"/>
    <m/>
    <s v=""/>
    <s v=""/>
    <m/>
    <m/>
    <m/>
    <m/>
    <m/>
    <m/>
    <m/>
    <m/>
    <m/>
    <m/>
    <m/>
    <m/>
    <m/>
    <m/>
    <m/>
    <m/>
    <m/>
    <m/>
    <m/>
    <m/>
    <m/>
    <m/>
    <m/>
    <m/>
    <s v=""/>
    <s v=""/>
    <m/>
    <s v=""/>
    <m/>
    <s v=""/>
    <m/>
    <m/>
    <m/>
    <m/>
    <m/>
    <m/>
    <m/>
    <m/>
    <m/>
    <m/>
    <m/>
    <m/>
    <m/>
    <m/>
    <m/>
  </r>
  <r>
    <x v="3830"/>
    <x v="6"/>
    <x v="1405"/>
    <s v="豊富猿払線"/>
    <n v="1974"/>
    <n v="129"/>
    <n v="2016"/>
    <s v="Ⅲ"/>
    <n v="2021"/>
    <s v="Ⅰ"/>
    <n v="2021"/>
    <s v="Ⅰ"/>
    <x v="5"/>
    <x v="0"/>
    <m/>
    <m/>
    <n v="2026"/>
    <s v=""/>
    <m/>
    <s v="修繕"/>
    <m/>
    <m/>
    <m/>
    <m/>
    <m/>
    <m/>
    <m/>
    <m/>
    <m/>
    <m/>
    <m/>
    <m/>
    <m/>
    <m/>
    <m/>
    <m/>
    <m/>
    <m/>
    <m/>
    <s v=""/>
    <m/>
    <m/>
    <s v="桁塗装、支承塗替・補修、橋面防水、伸縮取替"/>
    <m/>
    <s v="2017.04"/>
    <m/>
    <s v="2019.11"/>
    <s v="修繕"/>
    <s v="伸縮装置取替、橋面防水"/>
    <n v="2018"/>
    <n v="2018.07"/>
    <n v="2019"/>
    <n v="2020.01"/>
    <m/>
    <m/>
    <m/>
    <m/>
    <m/>
    <m/>
    <m/>
    <m/>
    <m/>
    <m/>
    <m/>
    <m/>
    <m/>
    <m/>
    <m/>
  </r>
  <r>
    <x v="3831"/>
    <x v="6"/>
    <x v="3173"/>
    <s v="豊富猿払線"/>
    <n v="1972"/>
    <n v="3"/>
    <n v="2016"/>
    <s v="Ⅰ"/>
    <n v="2020"/>
    <s v="Ⅰ"/>
    <n v="2020"/>
    <s v="Ⅰ"/>
    <x v="1"/>
    <x v="0"/>
    <m/>
    <m/>
    <n v="2025"/>
    <s v=""/>
    <s v=""/>
    <s v="修繕"/>
    <m/>
    <s v=""/>
    <s v=""/>
    <m/>
    <m/>
    <m/>
    <m/>
    <m/>
    <m/>
    <m/>
    <m/>
    <m/>
    <m/>
    <m/>
    <m/>
    <m/>
    <m/>
    <m/>
    <m/>
    <m/>
    <m/>
    <m/>
    <m/>
    <m/>
    <m/>
    <m/>
    <m/>
    <s v=""/>
    <s v=""/>
    <m/>
    <s v=""/>
    <m/>
    <s v=""/>
    <m/>
    <m/>
    <m/>
    <m/>
    <m/>
    <m/>
    <m/>
    <m/>
    <m/>
    <m/>
    <m/>
    <m/>
    <m/>
    <m/>
    <m/>
  </r>
  <r>
    <x v="23"/>
    <x v="6"/>
    <x v="3173"/>
    <s v="豊富猿払線"/>
    <m/>
    <m/>
    <s v=""/>
    <s v=""/>
    <n v="2020"/>
    <s v="Ⅰ"/>
    <m/>
    <m/>
    <x v="4"/>
    <x v="4"/>
    <m/>
    <m/>
    <m/>
    <m/>
    <s v=""/>
    <m/>
    <m/>
    <s v=""/>
    <s v=""/>
    <m/>
    <m/>
    <m/>
    <m/>
    <m/>
    <m/>
    <m/>
    <m/>
    <m/>
    <m/>
    <m/>
    <m/>
    <m/>
    <m/>
    <m/>
    <m/>
    <s v=""/>
    <m/>
    <m/>
    <m/>
    <m/>
    <m/>
    <m/>
    <m/>
    <m/>
    <m/>
    <m/>
    <m/>
    <m/>
    <m/>
    <m/>
    <m/>
    <m/>
    <m/>
    <m/>
    <m/>
    <m/>
    <m/>
    <m/>
    <m/>
    <m/>
    <m/>
    <m/>
    <m/>
    <m/>
  </r>
  <r>
    <x v="3832"/>
    <x v="6"/>
    <x v="1683"/>
    <s v="歌登咲来停車場線"/>
    <n v="1957"/>
    <n v="60.7"/>
    <n v="2016"/>
    <s v="Ⅱ"/>
    <n v="2021"/>
    <s v="Ⅱ"/>
    <n v="2021"/>
    <s v="Ⅱ"/>
    <x v="5"/>
    <x v="2"/>
    <m/>
    <m/>
    <n v="2026"/>
    <s v=""/>
    <m/>
    <s v="修繕"/>
    <m/>
    <m/>
    <m/>
    <m/>
    <m/>
    <m/>
    <m/>
    <m/>
    <m/>
    <m/>
    <m/>
    <m/>
    <m/>
    <m/>
    <m/>
    <m/>
    <m/>
    <m/>
    <m/>
    <m/>
    <m/>
    <m/>
    <m/>
    <m/>
    <m/>
    <m/>
    <m/>
    <s v="修繕"/>
    <s v="洗掘対策"/>
    <n v="2019"/>
    <n v="2020.1"/>
    <m/>
    <s v=""/>
    <m/>
    <m/>
    <m/>
    <m/>
    <m/>
    <m/>
    <m/>
    <m/>
    <m/>
    <m/>
    <m/>
    <m/>
    <m/>
    <m/>
    <s v=""/>
  </r>
  <r>
    <x v="3833"/>
    <x v="6"/>
    <x v="3005"/>
    <s v="歌登咲来停車場線"/>
    <n v="1990"/>
    <n v="4"/>
    <n v="2016"/>
    <s v="Ⅰ"/>
    <n v="2021"/>
    <s v="Ⅰ"/>
    <n v="2021"/>
    <s v="Ⅰ"/>
    <x v="5"/>
    <x v="0"/>
    <m/>
    <m/>
    <n v="2026"/>
    <s v=""/>
    <s v=""/>
    <s v="修繕"/>
    <m/>
    <s v=""/>
    <s v=""/>
    <m/>
    <m/>
    <m/>
    <m/>
    <m/>
    <m/>
    <m/>
    <m/>
    <m/>
    <m/>
    <m/>
    <m/>
    <m/>
    <m/>
    <m/>
    <m/>
    <m/>
    <m/>
    <m/>
    <m/>
    <m/>
    <m/>
    <m/>
    <m/>
    <s v=""/>
    <s v=""/>
    <m/>
    <s v=""/>
    <m/>
    <s v=""/>
    <m/>
    <m/>
    <m/>
    <m/>
    <m/>
    <m/>
    <m/>
    <m/>
    <m/>
    <m/>
    <m/>
    <m/>
    <m/>
    <m/>
    <m/>
  </r>
  <r>
    <x v="3834"/>
    <x v="6"/>
    <x v="3174"/>
    <s v="歌登咲来停車場線"/>
    <n v="1999"/>
    <n v="15"/>
    <n v="2017"/>
    <s v="Ⅰ"/>
    <n v="2017"/>
    <s v="Ⅰ"/>
    <n v="2022"/>
    <s v="Ⅰ"/>
    <x v="2"/>
    <x v="0"/>
    <m/>
    <m/>
    <n v="2027"/>
    <s v=""/>
    <s v=""/>
    <s v="修繕"/>
    <m/>
    <s v=""/>
    <s v=""/>
    <m/>
    <m/>
    <m/>
    <m/>
    <m/>
    <m/>
    <m/>
    <m/>
    <m/>
    <m/>
    <m/>
    <m/>
    <m/>
    <m/>
    <m/>
    <m/>
    <m/>
    <m/>
    <m/>
    <m/>
    <m/>
    <m/>
    <m/>
    <m/>
    <s v=""/>
    <s v=""/>
    <m/>
    <s v=""/>
    <m/>
    <s v=""/>
    <m/>
    <m/>
    <m/>
    <m/>
    <m/>
    <m/>
    <m/>
    <m/>
    <m/>
    <m/>
    <m/>
    <m/>
    <m/>
    <m/>
    <m/>
  </r>
  <r>
    <x v="3835"/>
    <x v="6"/>
    <x v="2776"/>
    <s v="歌登咲来停車場線"/>
    <n v="1988"/>
    <n v="51"/>
    <n v="2017"/>
    <s v="Ⅰ"/>
    <n v="2017"/>
    <s v="Ⅰ"/>
    <n v="2022"/>
    <s v="Ⅱ"/>
    <x v="2"/>
    <x v="2"/>
    <m/>
    <m/>
    <n v="2027"/>
    <s v=""/>
    <s v=""/>
    <s v="修繕"/>
    <m/>
    <s v=""/>
    <s v=""/>
    <m/>
    <m/>
    <m/>
    <m/>
    <m/>
    <m/>
    <m/>
    <m/>
    <m/>
    <m/>
    <m/>
    <m/>
    <m/>
    <m/>
    <m/>
    <m/>
    <s v=""/>
    <m/>
    <m/>
    <m/>
    <m/>
    <m/>
    <m/>
    <m/>
    <s v=""/>
    <s v=""/>
    <m/>
    <s v=""/>
    <m/>
    <s v=""/>
    <m/>
    <m/>
    <m/>
    <m/>
    <m/>
    <m/>
    <m/>
    <m/>
    <m/>
    <m/>
    <m/>
    <m/>
    <m/>
    <m/>
    <m/>
  </r>
  <r>
    <x v="3836"/>
    <x v="6"/>
    <x v="3175"/>
    <s v="歌登咲来停車場線"/>
    <n v="2012"/>
    <n v="49.4"/>
    <n v="2017"/>
    <s v="Ⅰ"/>
    <n v="2017"/>
    <s v="Ⅰ"/>
    <n v="2022"/>
    <s v="Ⅰ"/>
    <x v="2"/>
    <x v="0"/>
    <m/>
    <m/>
    <n v="2027"/>
    <s v=""/>
    <s v=""/>
    <s v="修繕"/>
    <m/>
    <s v=""/>
    <s v=""/>
    <m/>
    <m/>
    <m/>
    <m/>
    <m/>
    <m/>
    <m/>
    <m/>
    <m/>
    <m/>
    <m/>
    <m/>
    <m/>
    <m/>
    <m/>
    <m/>
    <m/>
    <m/>
    <m/>
    <m/>
    <m/>
    <m/>
    <m/>
    <m/>
    <s v=""/>
    <s v=""/>
    <m/>
    <s v=""/>
    <m/>
    <s v=""/>
    <m/>
    <m/>
    <m/>
    <m/>
    <m/>
    <m/>
    <m/>
    <m/>
    <m/>
    <m/>
    <m/>
    <m/>
    <m/>
    <m/>
    <m/>
  </r>
  <r>
    <x v="3837"/>
    <x v="6"/>
    <x v="3176"/>
    <s v="歌登咲来停車場線"/>
    <n v="1995"/>
    <n v="15"/>
    <n v="2017"/>
    <s v="Ⅰ"/>
    <n v="2017"/>
    <s v="Ⅰ"/>
    <n v="2022"/>
    <s v="Ⅰ"/>
    <x v="2"/>
    <x v="0"/>
    <m/>
    <m/>
    <n v="2027"/>
    <s v=""/>
    <s v=""/>
    <s v="修繕"/>
    <m/>
    <s v=""/>
    <s v=""/>
    <m/>
    <m/>
    <m/>
    <m/>
    <m/>
    <m/>
    <m/>
    <m/>
    <m/>
    <m/>
    <m/>
    <m/>
    <m/>
    <m/>
    <m/>
    <m/>
    <m/>
    <m/>
    <m/>
    <m/>
    <m/>
    <m/>
    <m/>
    <m/>
    <s v=""/>
    <s v=""/>
    <m/>
    <s v=""/>
    <m/>
    <s v=""/>
    <m/>
    <m/>
    <m/>
    <m/>
    <m/>
    <m/>
    <m/>
    <m/>
    <m/>
    <m/>
    <m/>
    <m/>
    <m/>
    <m/>
    <m/>
  </r>
  <r>
    <x v="3838"/>
    <x v="6"/>
    <x v="3177"/>
    <s v="歌登咲来停車場線"/>
    <n v="1965"/>
    <n v="5.3"/>
    <n v="2018"/>
    <s v="Ⅰ"/>
    <n v="2018"/>
    <s v="Ⅰ"/>
    <n v="2018"/>
    <s v="Ⅰ"/>
    <x v="6"/>
    <x v="0"/>
    <m/>
    <m/>
    <n v="2023"/>
    <s v=""/>
    <s v=""/>
    <s v="修繕"/>
    <m/>
    <s v=""/>
    <s v=""/>
    <m/>
    <m/>
    <m/>
    <m/>
    <m/>
    <m/>
    <m/>
    <m/>
    <m/>
    <m/>
    <m/>
    <m/>
    <m/>
    <m/>
    <m/>
    <m/>
    <m/>
    <m/>
    <m/>
    <m/>
    <m/>
    <m/>
    <m/>
    <m/>
    <s v=""/>
    <s v=""/>
    <m/>
    <s v=""/>
    <m/>
    <s v=""/>
    <m/>
    <m/>
    <m/>
    <m/>
    <m/>
    <m/>
    <m/>
    <m/>
    <m/>
    <m/>
    <m/>
    <m/>
    <m/>
    <m/>
    <m/>
  </r>
  <r>
    <x v="3839"/>
    <x v="6"/>
    <x v="3178"/>
    <s v="抜海港線"/>
    <n v="1977"/>
    <n v="4"/>
    <n v="2015"/>
    <s v="Ⅱ"/>
    <n v="2019"/>
    <s v="Ⅲ"/>
    <n v="2019"/>
    <s v="Ⅲ"/>
    <x v="0"/>
    <x v="1"/>
    <m/>
    <m/>
    <n v="2024"/>
    <s v="修繕"/>
    <s v="修繕"/>
    <s v="修繕"/>
    <s v="修繕"/>
    <n v="2021"/>
    <n v="2022"/>
    <m/>
    <m/>
    <m/>
    <m/>
    <m/>
    <m/>
    <m/>
    <m/>
    <s v="補助"/>
    <n v="10"/>
    <m/>
    <m/>
    <s v="補助"/>
    <n v="4.8499999999999996"/>
    <m/>
    <m/>
    <s v=""/>
    <m/>
    <m/>
    <m/>
    <m/>
    <m/>
    <m/>
    <m/>
    <s v="修繕"/>
    <s v="断面補修、洗掘対策"/>
    <n v="2021"/>
    <n v="2021.07"/>
    <n v="2022"/>
    <n v="2023.02"/>
    <m/>
    <m/>
    <m/>
    <m/>
    <m/>
    <m/>
    <m/>
    <m/>
    <m/>
    <m/>
    <m/>
    <m/>
    <m/>
    <m/>
    <n v="4"/>
  </r>
  <r>
    <x v="3840"/>
    <x v="6"/>
    <x v="1943"/>
    <s v="抜海港線"/>
    <n v="1939"/>
    <n v="4"/>
    <n v="2017"/>
    <s v="Ⅱ"/>
    <n v="2017"/>
    <s v="Ⅱ"/>
    <n v="2022"/>
    <s v="Ⅱ"/>
    <x v="2"/>
    <x v="2"/>
    <m/>
    <m/>
    <n v="2027"/>
    <s v=""/>
    <m/>
    <s v="修繕"/>
    <m/>
    <s v=""/>
    <s v=""/>
    <m/>
    <m/>
    <m/>
    <m/>
    <m/>
    <m/>
    <m/>
    <m/>
    <m/>
    <m/>
    <m/>
    <m/>
    <m/>
    <m/>
    <m/>
    <m/>
    <s v=""/>
    <m/>
    <s v="修繕"/>
    <s v="断面補修、橋面防水、防護柵取替"/>
    <m/>
    <m/>
    <m/>
    <m/>
    <s v=""/>
    <s v=""/>
    <m/>
    <s v=""/>
    <m/>
    <s v=""/>
    <m/>
    <m/>
    <m/>
    <m/>
    <m/>
    <m/>
    <m/>
    <m/>
    <m/>
    <m/>
    <m/>
    <m/>
    <m/>
    <m/>
    <s v=""/>
  </r>
  <r>
    <x v="3841"/>
    <x v="6"/>
    <x v="3179"/>
    <s v="抜海港線"/>
    <n v="1977"/>
    <n v="3"/>
    <s v=""/>
    <s v=""/>
    <s v="未点検"/>
    <s v="未点検"/>
    <n v="2022"/>
    <s v="Ⅱ"/>
    <x v="2"/>
    <x v="2"/>
    <n v="2014"/>
    <s v="Ⅱ"/>
    <n v="2027"/>
    <s v=""/>
    <s v=""/>
    <m/>
    <m/>
    <s v=""/>
    <s v=""/>
    <m/>
    <m/>
    <m/>
    <m/>
    <m/>
    <m/>
    <m/>
    <m/>
    <m/>
    <m/>
    <m/>
    <m/>
    <m/>
    <m/>
    <m/>
    <m/>
    <m/>
    <m/>
    <m/>
    <m/>
    <m/>
    <m/>
    <m/>
    <m/>
    <s v=""/>
    <s v=""/>
    <m/>
    <s v=""/>
    <m/>
    <s v=""/>
    <m/>
    <m/>
    <m/>
    <m/>
    <m/>
    <m/>
    <m/>
    <m/>
    <m/>
    <m/>
    <m/>
    <m/>
    <m/>
    <m/>
    <m/>
  </r>
  <r>
    <x v="3842"/>
    <x v="6"/>
    <x v="3180"/>
    <s v="豊富遠別線"/>
    <n v="1974"/>
    <n v="21.6"/>
    <n v="2017"/>
    <s v="Ⅱ"/>
    <n v="2017"/>
    <s v="Ⅱ"/>
    <n v="2022"/>
    <s v="Ⅱ"/>
    <x v="2"/>
    <x v="2"/>
    <m/>
    <m/>
    <n v="2027"/>
    <s v=""/>
    <s v=""/>
    <s v="修繕"/>
    <m/>
    <s v=""/>
    <s v=""/>
    <m/>
    <m/>
    <m/>
    <m/>
    <m/>
    <m/>
    <m/>
    <m/>
    <m/>
    <m/>
    <m/>
    <m/>
    <m/>
    <m/>
    <m/>
    <m/>
    <m/>
    <m/>
    <m/>
    <m/>
    <m/>
    <m/>
    <m/>
    <m/>
    <s v=""/>
    <s v=""/>
    <m/>
    <s v=""/>
    <m/>
    <s v=""/>
    <m/>
    <m/>
    <m/>
    <m/>
    <m/>
    <m/>
    <m/>
    <m/>
    <m/>
    <m/>
    <m/>
    <m/>
    <m/>
    <m/>
    <s v=""/>
  </r>
  <r>
    <x v="3843"/>
    <x v="6"/>
    <x v="3181"/>
    <s v="豊富遠別線"/>
    <n v="1994"/>
    <n v="12"/>
    <n v="2017"/>
    <s v="Ⅰ"/>
    <n v="2017"/>
    <s v="Ⅰ"/>
    <n v="2022"/>
    <s v="Ⅱ"/>
    <x v="2"/>
    <x v="2"/>
    <m/>
    <m/>
    <n v="2027"/>
    <s v=""/>
    <s v=""/>
    <s v="修繕"/>
    <m/>
    <s v=""/>
    <s v=""/>
    <m/>
    <m/>
    <m/>
    <m/>
    <m/>
    <m/>
    <m/>
    <m/>
    <m/>
    <m/>
    <m/>
    <m/>
    <m/>
    <m/>
    <m/>
    <m/>
    <m/>
    <m/>
    <m/>
    <m/>
    <m/>
    <m/>
    <m/>
    <m/>
    <s v=""/>
    <s v=""/>
    <m/>
    <s v=""/>
    <m/>
    <s v=""/>
    <m/>
    <m/>
    <m/>
    <m/>
    <m/>
    <m/>
    <m/>
    <m/>
    <m/>
    <m/>
    <m/>
    <m/>
    <m/>
    <m/>
    <m/>
  </r>
  <r>
    <x v="3844"/>
    <x v="6"/>
    <x v="107"/>
    <s v="豊富遠別線"/>
    <n v="1979"/>
    <n v="13"/>
    <n v="2017"/>
    <s v="Ⅲ"/>
    <n v="2021"/>
    <s v="Ⅲ"/>
    <n v="2021"/>
    <s v="Ⅲ"/>
    <x v="5"/>
    <x v="1"/>
    <m/>
    <m/>
    <n v="2026"/>
    <s v="更新"/>
    <s v="更新"/>
    <s v="更新"/>
    <s v="更新"/>
    <n v="2020"/>
    <n v="2025"/>
    <m/>
    <m/>
    <m/>
    <m/>
    <s v="補助"/>
    <n v="39"/>
    <m/>
    <m/>
    <m/>
    <m/>
    <m/>
    <m/>
    <m/>
    <m/>
    <m/>
    <m/>
    <s v="補助"/>
    <n v="28.8"/>
    <s v="修繕"/>
    <s v="支承撤去・据付、支承補修"/>
    <n v="2018"/>
    <s v="2018.04"/>
    <m/>
    <m/>
    <s v="更新"/>
    <s v="架替"/>
    <n v="2020"/>
    <n v="2020.07"/>
    <m/>
    <s v=""/>
    <s v="更新"/>
    <n v="2020"/>
    <n v="2026"/>
    <s v="更新"/>
    <n v="2020"/>
    <n v="2026"/>
    <s v="更新"/>
    <n v="28.8"/>
    <s v="更新"/>
    <n v="2020"/>
    <n v="2025"/>
    <s v="更新"/>
    <n v="2020"/>
    <n v="2025"/>
    <n v="309"/>
  </r>
  <r>
    <x v="3845"/>
    <x v="6"/>
    <x v="3182"/>
    <s v="豊富遠別線"/>
    <n v="1978"/>
    <n v="56.2"/>
    <n v="2017"/>
    <s v="Ⅱ"/>
    <n v="2017"/>
    <s v="Ⅱ"/>
    <n v="2022"/>
    <s v="Ⅲ"/>
    <x v="2"/>
    <x v="1"/>
    <m/>
    <m/>
    <n v="2027"/>
    <s v=""/>
    <s v="修繕"/>
    <s v="修繕"/>
    <s v="修繕"/>
    <n v="2023"/>
    <n v="2025"/>
    <m/>
    <m/>
    <m/>
    <m/>
    <m/>
    <m/>
    <m/>
    <m/>
    <m/>
    <m/>
    <m/>
    <m/>
    <m/>
    <m/>
    <m/>
    <m/>
    <m/>
    <m/>
    <m/>
    <m/>
    <m/>
    <m/>
    <m/>
    <m/>
    <s v=""/>
    <s v=""/>
    <m/>
    <s v=""/>
    <m/>
    <s v=""/>
    <m/>
    <m/>
    <m/>
    <m/>
    <m/>
    <m/>
    <m/>
    <m/>
    <s v="修繕"/>
    <n v="2023"/>
    <n v="2025"/>
    <s v="修繕"/>
    <n v="2023"/>
    <n v="2025"/>
    <n v="50"/>
  </r>
  <r>
    <x v="3846"/>
    <x v="6"/>
    <x v="3183"/>
    <s v="豊富遠別線"/>
    <n v="1987"/>
    <n v="10"/>
    <n v="2017"/>
    <s v="Ⅱ"/>
    <n v="2021"/>
    <s v="Ⅰ"/>
    <n v="2021"/>
    <s v="Ⅰ"/>
    <x v="5"/>
    <x v="0"/>
    <m/>
    <m/>
    <n v="2026"/>
    <s v=""/>
    <s v=""/>
    <s v="修繕"/>
    <m/>
    <s v=""/>
    <s v=""/>
    <m/>
    <m/>
    <m/>
    <m/>
    <m/>
    <m/>
    <m/>
    <m/>
    <m/>
    <m/>
    <m/>
    <m/>
    <m/>
    <m/>
    <m/>
    <m/>
    <m/>
    <m/>
    <m/>
    <m/>
    <m/>
    <m/>
    <m/>
    <m/>
    <s v=""/>
    <s v=""/>
    <m/>
    <s v=""/>
    <m/>
    <s v=""/>
    <m/>
    <m/>
    <m/>
    <m/>
    <m/>
    <m/>
    <m/>
    <m/>
    <m/>
    <m/>
    <m/>
    <m/>
    <m/>
    <m/>
    <m/>
  </r>
  <r>
    <x v="3847"/>
    <x v="6"/>
    <x v="3184"/>
    <s v="豊富遠別線"/>
    <n v="1970"/>
    <n v="36"/>
    <n v="2018"/>
    <s v="Ⅰ"/>
    <n v="2018"/>
    <s v="Ⅰ"/>
    <n v="2018"/>
    <s v="Ⅰ"/>
    <x v="6"/>
    <x v="0"/>
    <m/>
    <m/>
    <n v="2023"/>
    <s v=""/>
    <s v=""/>
    <s v="修繕"/>
    <m/>
    <s v=""/>
    <s v=""/>
    <m/>
    <m/>
    <m/>
    <m/>
    <m/>
    <m/>
    <m/>
    <m/>
    <m/>
    <m/>
    <m/>
    <m/>
    <m/>
    <m/>
    <m/>
    <m/>
    <m/>
    <m/>
    <m/>
    <m/>
    <m/>
    <m/>
    <m/>
    <m/>
    <s v=""/>
    <s v=""/>
    <m/>
    <s v=""/>
    <m/>
    <s v=""/>
    <m/>
    <m/>
    <m/>
    <m/>
    <m/>
    <m/>
    <m/>
    <m/>
    <m/>
    <m/>
    <m/>
    <m/>
    <m/>
    <m/>
    <m/>
  </r>
  <r>
    <x v="3848"/>
    <x v="6"/>
    <x v="3185"/>
    <s v="豊富遠別線"/>
    <n v="1991"/>
    <n v="38.4"/>
    <n v="2018"/>
    <s v="Ⅱ"/>
    <n v="2018"/>
    <s v="Ⅱ"/>
    <n v="2018"/>
    <s v="Ⅱ"/>
    <x v="6"/>
    <x v="2"/>
    <m/>
    <m/>
    <n v="2023"/>
    <s v=""/>
    <s v=""/>
    <s v="修繕"/>
    <m/>
    <s v=""/>
    <s v=""/>
    <m/>
    <m/>
    <m/>
    <m/>
    <m/>
    <m/>
    <m/>
    <m/>
    <m/>
    <m/>
    <m/>
    <m/>
    <m/>
    <m/>
    <m/>
    <m/>
    <m/>
    <m/>
    <m/>
    <m/>
    <m/>
    <m/>
    <m/>
    <m/>
    <m/>
    <s v=""/>
    <m/>
    <s v=""/>
    <m/>
    <s v=""/>
    <m/>
    <m/>
    <m/>
    <m/>
    <m/>
    <m/>
    <m/>
    <m/>
    <m/>
    <m/>
    <m/>
    <m/>
    <m/>
    <m/>
    <s v=""/>
  </r>
  <r>
    <x v="3849"/>
    <x v="6"/>
    <x v="3186"/>
    <s v="豊富遠別線"/>
    <n v="2001"/>
    <n v="29.8"/>
    <n v="2017"/>
    <s v="Ⅰ"/>
    <n v="2017"/>
    <s v="Ⅰ"/>
    <n v="2022"/>
    <s v="Ⅰ"/>
    <x v="2"/>
    <x v="0"/>
    <m/>
    <m/>
    <n v="2027"/>
    <s v=""/>
    <s v=""/>
    <s v="修繕"/>
    <m/>
    <s v=""/>
    <s v=""/>
    <m/>
    <m/>
    <m/>
    <m/>
    <m/>
    <m/>
    <m/>
    <m/>
    <m/>
    <m/>
    <m/>
    <m/>
    <m/>
    <m/>
    <m/>
    <m/>
    <m/>
    <m/>
    <m/>
    <m/>
    <m/>
    <m/>
    <m/>
    <m/>
    <s v=""/>
    <s v=""/>
    <m/>
    <s v=""/>
    <m/>
    <s v=""/>
    <m/>
    <m/>
    <m/>
    <m/>
    <m/>
    <m/>
    <m/>
    <m/>
    <m/>
    <m/>
    <m/>
    <m/>
    <m/>
    <m/>
    <m/>
  </r>
  <r>
    <x v="3850"/>
    <x v="6"/>
    <x v="3187"/>
    <s v="豊富遠別線"/>
    <n v="1973"/>
    <n v="52"/>
    <n v="2018"/>
    <s v="Ⅱ"/>
    <n v="2018"/>
    <s v="Ⅱ"/>
    <n v="2018"/>
    <s v="Ⅱ"/>
    <x v="6"/>
    <x v="2"/>
    <m/>
    <m/>
    <n v="2023"/>
    <s v=""/>
    <s v=""/>
    <s v="修繕"/>
    <m/>
    <s v=""/>
    <s v=""/>
    <m/>
    <m/>
    <m/>
    <m/>
    <m/>
    <m/>
    <m/>
    <m/>
    <m/>
    <m/>
    <m/>
    <m/>
    <m/>
    <m/>
    <m/>
    <m/>
    <m/>
    <m/>
    <m/>
    <m/>
    <m/>
    <m/>
    <m/>
    <m/>
    <m/>
    <s v=""/>
    <m/>
    <s v=""/>
    <m/>
    <s v=""/>
    <m/>
    <m/>
    <m/>
    <m/>
    <m/>
    <m/>
    <m/>
    <m/>
    <m/>
    <m/>
    <m/>
    <m/>
    <m/>
    <m/>
    <s v=""/>
  </r>
  <r>
    <x v="3851"/>
    <x v="6"/>
    <x v="3188"/>
    <s v="問寒別停車場下国府線"/>
    <n v="1993"/>
    <n v="33.4"/>
    <n v="2017"/>
    <s v="Ⅱ"/>
    <n v="2017"/>
    <s v="Ⅱ"/>
    <n v="2022"/>
    <s v="Ⅱ"/>
    <x v="2"/>
    <x v="2"/>
    <m/>
    <m/>
    <n v="2027"/>
    <s v=""/>
    <s v=""/>
    <s v="修繕"/>
    <m/>
    <s v=""/>
    <s v=""/>
    <m/>
    <m/>
    <m/>
    <m/>
    <m/>
    <m/>
    <m/>
    <m/>
    <m/>
    <m/>
    <m/>
    <m/>
    <m/>
    <m/>
    <m/>
    <m/>
    <m/>
    <m/>
    <m/>
    <m/>
    <m/>
    <m/>
    <m/>
    <m/>
    <s v=""/>
    <s v=""/>
    <m/>
    <s v=""/>
    <m/>
    <s v=""/>
    <m/>
    <m/>
    <m/>
    <m/>
    <m/>
    <m/>
    <m/>
    <m/>
    <m/>
    <m/>
    <m/>
    <m/>
    <m/>
    <m/>
    <s v=""/>
  </r>
  <r>
    <x v="3852"/>
    <x v="6"/>
    <x v="3189"/>
    <s v="小頓別停車場線"/>
    <n v="1962"/>
    <n v="11"/>
    <n v="2015"/>
    <s v="Ⅱ"/>
    <n v="2019"/>
    <s v="Ⅱ"/>
    <n v="2019"/>
    <s v="Ⅱ"/>
    <x v="0"/>
    <x v="2"/>
    <m/>
    <m/>
    <n v="2024"/>
    <s v=""/>
    <s v=""/>
    <s v="修繕"/>
    <m/>
    <s v=""/>
    <s v=""/>
    <m/>
    <m/>
    <m/>
    <m/>
    <m/>
    <m/>
    <m/>
    <m/>
    <m/>
    <m/>
    <m/>
    <m/>
    <m/>
    <m/>
    <m/>
    <m/>
    <m/>
    <m/>
    <m/>
    <m/>
    <m/>
    <m/>
    <m/>
    <m/>
    <m/>
    <s v=""/>
    <m/>
    <s v=""/>
    <m/>
    <s v=""/>
    <m/>
    <m/>
    <m/>
    <m/>
    <m/>
    <m/>
    <m/>
    <m/>
    <m/>
    <m/>
    <m/>
    <m/>
    <m/>
    <m/>
    <s v=""/>
  </r>
  <r>
    <x v="3853"/>
    <x v="6"/>
    <x v="1475"/>
    <s v="稚咲内豊富停車場線"/>
    <n v="1969"/>
    <n v="25"/>
    <n v="2017"/>
    <s v="Ⅱ"/>
    <n v="2021"/>
    <s v="Ⅱ"/>
    <n v="2021"/>
    <s v="Ⅱ"/>
    <x v="5"/>
    <x v="2"/>
    <m/>
    <m/>
    <n v="2026"/>
    <s v=""/>
    <s v=""/>
    <s v="修繕"/>
    <m/>
    <s v=""/>
    <s v=""/>
    <m/>
    <m/>
    <m/>
    <m/>
    <m/>
    <m/>
    <m/>
    <m/>
    <m/>
    <m/>
    <m/>
    <m/>
    <m/>
    <m/>
    <m/>
    <m/>
    <m/>
    <m/>
    <m/>
    <m/>
    <m/>
    <m/>
    <m/>
    <m/>
    <m/>
    <s v=""/>
    <m/>
    <s v=""/>
    <m/>
    <s v=""/>
    <m/>
    <m/>
    <m/>
    <m/>
    <m/>
    <m/>
    <m/>
    <m/>
    <m/>
    <m/>
    <m/>
    <m/>
    <m/>
    <m/>
    <s v=""/>
  </r>
  <r>
    <x v="3854"/>
    <x v="6"/>
    <x v="58"/>
    <s v="稚咲内豊富停車場線"/>
    <n v="1966"/>
    <n v="60"/>
    <n v="2017"/>
    <s v="Ⅲ"/>
    <n v="2017"/>
    <s v="Ⅲ"/>
    <n v="2022"/>
    <s v="Ⅲ"/>
    <x v="2"/>
    <x v="1"/>
    <m/>
    <m/>
    <n v="2027"/>
    <s v="更新"/>
    <s v="更新"/>
    <s v="更新"/>
    <s v="更新"/>
    <n v="2021"/>
    <n v="2025"/>
    <s v="補助"/>
    <n v="20"/>
    <s v="補助"/>
    <n v="320"/>
    <m/>
    <m/>
    <m/>
    <m/>
    <s v="補助"/>
    <n v="65"/>
    <s v="補助"/>
    <n v="20"/>
    <s v="補助"/>
    <n v="320"/>
    <s v="補助"/>
    <n v="50"/>
    <s v="補助"/>
    <n v="134.4"/>
    <s v="更新"/>
    <s v="架け替え"/>
    <n v="2019"/>
    <s v="2020.02"/>
    <m/>
    <m/>
    <s v=""/>
    <s v=""/>
    <m/>
    <s v=""/>
    <m/>
    <s v=""/>
    <s v="更新"/>
    <n v="2021"/>
    <n v="2025"/>
    <s v="更新"/>
    <n v="2021"/>
    <n v="2025"/>
    <s v="更新"/>
    <n v="134.4"/>
    <s v="更新"/>
    <n v="2021"/>
    <n v="2025"/>
    <s v="更新"/>
    <n v="2021"/>
    <n v="2025"/>
    <n v="1100"/>
  </r>
  <r>
    <x v="3855"/>
    <x v="6"/>
    <x v="3190"/>
    <s v="稚咲内豊富停車場線"/>
    <n v="1987"/>
    <n v="10.4"/>
    <n v="2017"/>
    <s v="Ⅰ"/>
    <n v="2021"/>
    <s v="Ⅰ"/>
    <n v="2021"/>
    <s v="Ⅰ"/>
    <x v="5"/>
    <x v="0"/>
    <m/>
    <m/>
    <n v="2026"/>
    <s v=""/>
    <s v=""/>
    <s v="修繕"/>
    <m/>
    <s v=""/>
    <s v=""/>
    <m/>
    <m/>
    <m/>
    <m/>
    <m/>
    <m/>
    <m/>
    <m/>
    <m/>
    <m/>
    <m/>
    <m/>
    <m/>
    <m/>
    <m/>
    <m/>
    <m/>
    <m/>
    <m/>
    <m/>
    <m/>
    <m/>
    <m/>
    <m/>
    <s v=""/>
    <s v=""/>
    <m/>
    <s v=""/>
    <m/>
    <s v=""/>
    <m/>
    <m/>
    <m/>
    <m/>
    <m/>
    <m/>
    <m/>
    <m/>
    <m/>
    <m/>
    <m/>
    <m/>
    <m/>
    <m/>
    <m/>
  </r>
  <r>
    <x v="3856"/>
    <x v="6"/>
    <x v="22"/>
    <s v="稚咲内豊富停車場線"/>
    <n v="1997"/>
    <n v="15.2"/>
    <n v="2015"/>
    <s v="Ⅱ"/>
    <n v="2019"/>
    <s v="Ⅰ"/>
    <n v="2019"/>
    <s v="Ⅰ"/>
    <x v="0"/>
    <x v="0"/>
    <m/>
    <m/>
    <n v="2024"/>
    <s v=""/>
    <s v=""/>
    <s v="修繕"/>
    <m/>
    <s v=""/>
    <s v=""/>
    <m/>
    <m/>
    <m/>
    <m/>
    <m/>
    <m/>
    <m/>
    <m/>
    <m/>
    <m/>
    <m/>
    <m/>
    <m/>
    <m/>
    <m/>
    <m/>
    <m/>
    <m/>
    <m/>
    <m/>
    <m/>
    <m/>
    <m/>
    <m/>
    <s v=""/>
    <s v=""/>
    <m/>
    <s v=""/>
    <m/>
    <s v=""/>
    <m/>
    <m/>
    <m/>
    <m/>
    <m/>
    <m/>
    <m/>
    <m/>
    <m/>
    <m/>
    <m/>
    <m/>
    <m/>
    <m/>
    <m/>
  </r>
  <r>
    <x v="3857"/>
    <x v="6"/>
    <x v="3191"/>
    <s v="船泊港利礼公園線"/>
    <n v="1985"/>
    <n v="7.2"/>
    <n v="2015"/>
    <s v="Ⅲ"/>
    <n v="2019"/>
    <s v="Ⅰ"/>
    <n v="2019"/>
    <s v="Ⅰ"/>
    <x v="0"/>
    <x v="0"/>
    <m/>
    <m/>
    <n v="2024"/>
    <s v=""/>
    <s v=""/>
    <s v="修繕"/>
    <m/>
    <s v=""/>
    <s v=""/>
    <m/>
    <m/>
    <m/>
    <m/>
    <m/>
    <m/>
    <m/>
    <m/>
    <m/>
    <m/>
    <m/>
    <m/>
    <m/>
    <m/>
    <m/>
    <m/>
    <m/>
    <m/>
    <m/>
    <s v="断面補修"/>
    <m/>
    <s v="2014.07"/>
    <m/>
    <s v="2016.01"/>
    <s v=""/>
    <s v=""/>
    <m/>
    <s v=""/>
    <m/>
    <s v=""/>
    <m/>
    <m/>
    <m/>
    <m/>
    <m/>
    <m/>
    <m/>
    <m/>
    <m/>
    <m/>
    <m/>
    <m/>
    <m/>
    <m/>
    <m/>
  </r>
  <r>
    <x v="3858"/>
    <x v="6"/>
    <x v="3192"/>
    <s v="船泊港利礼公園線"/>
    <n v="1963"/>
    <n v="7"/>
    <n v="2015"/>
    <s v="Ⅱ"/>
    <n v="2019"/>
    <s v="Ⅲ"/>
    <n v="2019"/>
    <s v="Ⅲ"/>
    <x v="0"/>
    <x v="1"/>
    <m/>
    <m/>
    <n v="2024"/>
    <s v=""/>
    <m/>
    <s v="修繕"/>
    <s v="修繕"/>
    <m/>
    <s v=""/>
    <m/>
    <m/>
    <m/>
    <m/>
    <m/>
    <m/>
    <m/>
    <m/>
    <m/>
    <m/>
    <m/>
    <m/>
    <m/>
    <m/>
    <m/>
    <m/>
    <m/>
    <m/>
    <m/>
    <m/>
    <m/>
    <m/>
    <m/>
    <m/>
    <s v="修繕"/>
    <s v="拡幅"/>
    <n v="2022"/>
    <n v="2022.07"/>
    <m/>
    <s v=""/>
    <m/>
    <m/>
    <m/>
    <m/>
    <m/>
    <m/>
    <m/>
    <m/>
    <m/>
    <m/>
    <m/>
    <m/>
    <m/>
    <m/>
    <s v=""/>
  </r>
  <r>
    <x v="3859"/>
    <x v="6"/>
    <x v="173"/>
    <s v="船泊港利礼公園線"/>
    <n v="1983"/>
    <n v="14.7"/>
    <n v="2015"/>
    <s v="Ⅱ"/>
    <n v="2019"/>
    <s v="Ⅲ"/>
    <n v="2019"/>
    <s v="Ⅲ"/>
    <x v="0"/>
    <x v="1"/>
    <m/>
    <m/>
    <n v="2024"/>
    <s v="更新"/>
    <s v="修繕"/>
    <s v="更新"/>
    <s v="修繕"/>
    <n v="2023"/>
    <n v="2025"/>
    <m/>
    <m/>
    <s v="地道債"/>
    <n v="7"/>
    <m/>
    <m/>
    <m/>
    <m/>
    <m/>
    <m/>
    <m/>
    <m/>
    <m/>
    <m/>
    <m/>
    <m/>
    <s v=""/>
    <m/>
    <s v="更新"/>
    <s v="架け替え"/>
    <m/>
    <m/>
    <m/>
    <m/>
    <m/>
    <s v=""/>
    <m/>
    <s v=""/>
    <m/>
    <s v=""/>
    <m/>
    <m/>
    <m/>
    <m/>
    <m/>
    <m/>
    <m/>
    <m/>
    <s v="修繕"/>
    <n v="2024"/>
    <n v="2025"/>
    <s v="修繕"/>
    <n v="2023"/>
    <n v="2025"/>
    <n v="100"/>
  </r>
  <r>
    <x v="3860"/>
    <x v="6"/>
    <x v="3193"/>
    <s v="船泊港利礼公園線"/>
    <n v="1966"/>
    <n v="3"/>
    <n v="2015"/>
    <s v="Ⅱ"/>
    <n v="2019"/>
    <s v="Ⅰ"/>
    <n v="2019"/>
    <s v="Ⅰ"/>
    <x v="0"/>
    <x v="0"/>
    <m/>
    <m/>
    <n v="2024"/>
    <s v=""/>
    <s v=""/>
    <s v="修繕"/>
    <m/>
    <s v=""/>
    <s v=""/>
    <m/>
    <m/>
    <m/>
    <m/>
    <m/>
    <m/>
    <m/>
    <m/>
    <m/>
    <m/>
    <m/>
    <m/>
    <m/>
    <m/>
    <m/>
    <m/>
    <s v=""/>
    <m/>
    <m/>
    <s v="断面補修"/>
    <m/>
    <s v="2015.10"/>
    <m/>
    <s v="2018.03"/>
    <s v=""/>
    <s v=""/>
    <m/>
    <s v=""/>
    <m/>
    <s v=""/>
    <m/>
    <m/>
    <m/>
    <m/>
    <m/>
    <m/>
    <m/>
    <m/>
    <m/>
    <m/>
    <m/>
    <m/>
    <m/>
    <m/>
    <m/>
  </r>
  <r>
    <x v="3861"/>
    <x v="6"/>
    <x v="3194"/>
    <s v="抜海兜沼停車場線"/>
    <n v="1999"/>
    <n v="18"/>
    <n v="2017"/>
    <s v="Ⅰ"/>
    <n v="2017"/>
    <s v="Ⅰ"/>
    <n v="2022"/>
    <s v="Ⅱ"/>
    <x v="2"/>
    <x v="2"/>
    <m/>
    <m/>
    <n v="2027"/>
    <s v=""/>
    <s v=""/>
    <s v="修繕"/>
    <m/>
    <s v=""/>
    <s v=""/>
    <m/>
    <m/>
    <m/>
    <m/>
    <m/>
    <m/>
    <m/>
    <m/>
    <m/>
    <m/>
    <m/>
    <m/>
    <m/>
    <m/>
    <m/>
    <m/>
    <m/>
    <m/>
    <m/>
    <m/>
    <m/>
    <m/>
    <m/>
    <m/>
    <s v=""/>
    <s v=""/>
    <m/>
    <s v=""/>
    <m/>
    <s v=""/>
    <m/>
    <m/>
    <m/>
    <m/>
    <m/>
    <m/>
    <m/>
    <m/>
    <m/>
    <m/>
    <m/>
    <m/>
    <m/>
    <m/>
    <m/>
  </r>
  <r>
    <x v="3862"/>
    <x v="6"/>
    <x v="3195"/>
    <s v="抜海兜沼停車場線"/>
    <n v="2008"/>
    <n v="25.1"/>
    <n v="2017"/>
    <s v="Ⅰ"/>
    <n v="2017"/>
    <s v="Ⅰ"/>
    <n v="2022"/>
    <s v="Ⅰ"/>
    <x v="2"/>
    <x v="0"/>
    <m/>
    <m/>
    <n v="2027"/>
    <s v=""/>
    <s v=""/>
    <s v="修繕"/>
    <m/>
    <s v=""/>
    <s v=""/>
    <m/>
    <m/>
    <m/>
    <m/>
    <m/>
    <m/>
    <m/>
    <m/>
    <m/>
    <m/>
    <m/>
    <m/>
    <m/>
    <m/>
    <m/>
    <m/>
    <m/>
    <m/>
    <m/>
    <m/>
    <m/>
    <m/>
    <m/>
    <m/>
    <s v=""/>
    <s v=""/>
    <m/>
    <s v=""/>
    <m/>
    <s v=""/>
    <m/>
    <m/>
    <m/>
    <m/>
    <m/>
    <m/>
    <m/>
    <m/>
    <m/>
    <m/>
    <m/>
    <m/>
    <m/>
    <m/>
    <m/>
  </r>
  <r>
    <x v="3863"/>
    <x v="6"/>
    <x v="3196"/>
    <s v="抜海兜沼停車場線"/>
    <n v="1975"/>
    <n v="20.5"/>
    <n v="2017"/>
    <s v="Ⅰ"/>
    <n v="2017"/>
    <s v="Ⅰ"/>
    <n v="2022"/>
    <s v="Ⅰ"/>
    <x v="2"/>
    <x v="0"/>
    <m/>
    <m/>
    <n v="2027"/>
    <s v=""/>
    <s v=""/>
    <s v="修繕"/>
    <m/>
    <s v=""/>
    <s v=""/>
    <m/>
    <m/>
    <m/>
    <m/>
    <m/>
    <m/>
    <m/>
    <m/>
    <m/>
    <m/>
    <m/>
    <m/>
    <m/>
    <m/>
    <m/>
    <m/>
    <m/>
    <m/>
    <m/>
    <m/>
    <m/>
    <m/>
    <m/>
    <m/>
    <s v=""/>
    <s v=""/>
    <m/>
    <s v=""/>
    <m/>
    <s v=""/>
    <m/>
    <m/>
    <m/>
    <m/>
    <m/>
    <m/>
    <m/>
    <m/>
    <m/>
    <m/>
    <m/>
    <m/>
    <m/>
    <m/>
    <m/>
  </r>
  <r>
    <x v="3864"/>
    <x v="6"/>
    <x v="1845"/>
    <s v="上問寒問寒別停車場線"/>
    <n v="1973"/>
    <n v="83.5"/>
    <n v="2017"/>
    <s v="Ⅱ"/>
    <n v="2021"/>
    <s v="Ⅱ"/>
    <n v="2021"/>
    <s v="Ⅱ"/>
    <x v="5"/>
    <x v="2"/>
    <m/>
    <m/>
    <n v="2026"/>
    <s v=""/>
    <s v=""/>
    <s v="修繕"/>
    <m/>
    <s v=""/>
    <s v=""/>
    <m/>
    <m/>
    <m/>
    <m/>
    <m/>
    <m/>
    <m/>
    <m/>
    <m/>
    <m/>
    <m/>
    <m/>
    <m/>
    <m/>
    <m/>
    <m/>
    <m/>
    <m/>
    <m/>
    <m/>
    <m/>
    <m/>
    <m/>
    <m/>
    <m/>
    <s v=""/>
    <m/>
    <s v=""/>
    <m/>
    <s v=""/>
    <m/>
    <m/>
    <m/>
    <m/>
    <m/>
    <m/>
    <m/>
    <m/>
    <m/>
    <m/>
    <m/>
    <m/>
    <m/>
    <m/>
    <s v=""/>
  </r>
  <r>
    <x v="3865"/>
    <x v="6"/>
    <x v="497"/>
    <s v="上問寒問寒別停車場線"/>
    <n v="1974"/>
    <n v="31.7"/>
    <n v="2017"/>
    <s v="Ⅱ"/>
    <n v="2021"/>
    <s v="Ⅱ"/>
    <n v="2021"/>
    <s v="Ⅱ"/>
    <x v="5"/>
    <x v="2"/>
    <m/>
    <m/>
    <n v="2026"/>
    <s v=""/>
    <s v=""/>
    <s v="修繕"/>
    <m/>
    <s v=""/>
    <s v=""/>
    <m/>
    <m/>
    <m/>
    <m/>
    <m/>
    <m/>
    <m/>
    <m/>
    <m/>
    <m/>
    <m/>
    <m/>
    <m/>
    <m/>
    <m/>
    <m/>
    <m/>
    <m/>
    <m/>
    <m/>
    <m/>
    <m/>
    <m/>
    <m/>
    <m/>
    <s v=""/>
    <m/>
    <s v=""/>
    <m/>
    <s v=""/>
    <m/>
    <m/>
    <m/>
    <m/>
    <m/>
    <m/>
    <m/>
    <m/>
    <m/>
    <m/>
    <m/>
    <m/>
    <m/>
    <m/>
    <s v=""/>
  </r>
  <r>
    <x v="3866"/>
    <x v="6"/>
    <x v="3197"/>
    <s v="上問寒問寒別停車場線"/>
    <n v="1971"/>
    <n v="54"/>
    <n v="2017"/>
    <s v="Ⅱ"/>
    <n v="2021"/>
    <s v="Ⅲ"/>
    <n v="2021"/>
    <s v="Ⅲ"/>
    <x v="5"/>
    <x v="1"/>
    <m/>
    <m/>
    <n v="2026"/>
    <s v="修繕"/>
    <s v="修繕"/>
    <s v="修繕"/>
    <s v="修繕"/>
    <n v="2022"/>
    <n v="2025"/>
    <m/>
    <m/>
    <s v="補助"/>
    <n v="14.55"/>
    <m/>
    <m/>
    <m/>
    <m/>
    <m/>
    <m/>
    <m/>
    <m/>
    <s v="補助"/>
    <n v="14.55"/>
    <s v="補助"/>
    <n v="15"/>
    <s v="補助"/>
    <n v="4.8"/>
    <m/>
    <m/>
    <m/>
    <m/>
    <m/>
    <m/>
    <s v="修繕"/>
    <s v="断面補修、伸縮装置取替、支承補修、橋面防水"/>
    <n v="2022"/>
    <n v="2022.06"/>
    <m/>
    <s v=""/>
    <s v="修繕"/>
    <n v="2022"/>
    <n v="2024"/>
    <s v="修繕"/>
    <n v="2022"/>
    <n v="2024"/>
    <s v="修繕"/>
    <n v="4.8"/>
    <s v="修繕"/>
    <n v="2022"/>
    <n v="2025"/>
    <s v="修繕"/>
    <n v="2022"/>
    <n v="2025"/>
    <n v="307.077"/>
  </r>
  <r>
    <x v="3867"/>
    <x v="6"/>
    <x v="2160"/>
    <s v="上問寒問寒別停車場線"/>
    <n v="2001"/>
    <n v="15.6"/>
    <n v="2017"/>
    <s v="Ⅰ"/>
    <n v="2021"/>
    <s v="Ⅰ"/>
    <n v="2021"/>
    <s v="Ⅰ"/>
    <x v="5"/>
    <x v="0"/>
    <m/>
    <m/>
    <n v="2026"/>
    <s v=""/>
    <s v=""/>
    <s v="修繕"/>
    <m/>
    <s v=""/>
    <s v=""/>
    <m/>
    <m/>
    <m/>
    <m/>
    <m/>
    <m/>
    <m/>
    <m/>
    <m/>
    <m/>
    <m/>
    <m/>
    <m/>
    <m/>
    <m/>
    <m/>
    <m/>
    <m/>
    <m/>
    <m/>
    <m/>
    <m/>
    <m/>
    <m/>
    <s v=""/>
    <s v=""/>
    <m/>
    <s v=""/>
    <m/>
    <s v=""/>
    <m/>
    <m/>
    <m/>
    <m/>
    <m/>
    <m/>
    <m/>
    <m/>
    <m/>
    <m/>
    <m/>
    <m/>
    <m/>
    <m/>
    <m/>
  </r>
  <r>
    <x v="3868"/>
    <x v="6"/>
    <x v="3198"/>
    <s v="上問寒問寒別停車場線"/>
    <n v="2005"/>
    <n v="14.1"/>
    <n v="2017"/>
    <s v="Ⅰ"/>
    <n v="2021"/>
    <s v="Ⅰ"/>
    <n v="2021"/>
    <s v="Ⅰ"/>
    <x v="5"/>
    <x v="0"/>
    <m/>
    <m/>
    <n v="2026"/>
    <s v=""/>
    <s v=""/>
    <s v="修繕"/>
    <m/>
    <s v=""/>
    <s v=""/>
    <m/>
    <m/>
    <m/>
    <m/>
    <m/>
    <m/>
    <m/>
    <m/>
    <m/>
    <m/>
    <m/>
    <m/>
    <m/>
    <m/>
    <m/>
    <m/>
    <m/>
    <m/>
    <m/>
    <m/>
    <m/>
    <m/>
    <m/>
    <m/>
    <s v=""/>
    <s v=""/>
    <m/>
    <s v=""/>
    <m/>
    <s v=""/>
    <m/>
    <m/>
    <m/>
    <m/>
    <m/>
    <m/>
    <m/>
    <m/>
    <m/>
    <m/>
    <m/>
    <m/>
    <m/>
    <m/>
    <m/>
  </r>
  <r>
    <x v="3869"/>
    <x v="6"/>
    <x v="3199"/>
    <s v="上問寒問寒別停車場線"/>
    <n v="1985"/>
    <n v="44.3"/>
    <n v="2017"/>
    <s v="Ⅱ"/>
    <n v="2021"/>
    <s v="Ⅱ"/>
    <n v="2021"/>
    <s v="Ⅱ"/>
    <x v="5"/>
    <x v="2"/>
    <m/>
    <m/>
    <n v="2026"/>
    <s v=""/>
    <s v=""/>
    <s v="修繕"/>
    <m/>
    <s v=""/>
    <s v=""/>
    <m/>
    <m/>
    <m/>
    <m/>
    <m/>
    <m/>
    <m/>
    <m/>
    <m/>
    <m/>
    <m/>
    <m/>
    <m/>
    <m/>
    <m/>
    <m/>
    <m/>
    <m/>
    <m/>
    <m/>
    <m/>
    <m/>
    <m/>
    <m/>
    <m/>
    <s v=""/>
    <m/>
    <s v=""/>
    <m/>
    <s v=""/>
    <m/>
    <m/>
    <m/>
    <m/>
    <m/>
    <m/>
    <m/>
    <m/>
    <m/>
    <m/>
    <m/>
    <m/>
    <m/>
    <m/>
    <s v=""/>
  </r>
  <r>
    <x v="3870"/>
    <x v="6"/>
    <x v="3200"/>
    <s v="上問寒問寒別停車場線"/>
    <n v="1979"/>
    <n v="15"/>
    <n v="2017"/>
    <s v="Ⅰ"/>
    <n v="2017"/>
    <s v="Ⅰ"/>
    <n v="2022"/>
    <s v="Ⅰ"/>
    <x v="2"/>
    <x v="0"/>
    <m/>
    <m/>
    <n v="2027"/>
    <s v=""/>
    <s v=""/>
    <s v="修繕"/>
    <m/>
    <s v=""/>
    <s v=""/>
    <m/>
    <m/>
    <m/>
    <m/>
    <m/>
    <m/>
    <m/>
    <m/>
    <m/>
    <m/>
    <m/>
    <m/>
    <m/>
    <m/>
    <m/>
    <m/>
    <m/>
    <m/>
    <m/>
    <m/>
    <m/>
    <m/>
    <m/>
    <m/>
    <s v=""/>
    <s v=""/>
    <m/>
    <s v=""/>
    <m/>
    <s v=""/>
    <m/>
    <m/>
    <m/>
    <m/>
    <m/>
    <m/>
    <m/>
    <m/>
    <m/>
    <m/>
    <m/>
    <m/>
    <m/>
    <m/>
    <m/>
  </r>
  <r>
    <x v="3871"/>
    <x v="6"/>
    <x v="3201"/>
    <s v="上問寒問寒別停車場線"/>
    <n v="1979"/>
    <n v="15.3"/>
    <n v="2017"/>
    <s v="Ⅱ"/>
    <n v="2017"/>
    <s v="Ⅱ"/>
    <n v="2022"/>
    <s v="Ⅱ"/>
    <x v="2"/>
    <x v="2"/>
    <m/>
    <m/>
    <n v="2027"/>
    <s v=""/>
    <s v=""/>
    <s v="修繕"/>
    <m/>
    <s v=""/>
    <s v=""/>
    <m/>
    <m/>
    <m/>
    <m/>
    <m/>
    <m/>
    <m/>
    <m/>
    <m/>
    <m/>
    <m/>
    <m/>
    <m/>
    <m/>
    <m/>
    <m/>
    <s v=""/>
    <m/>
    <m/>
    <m/>
    <m/>
    <m/>
    <m/>
    <m/>
    <s v=""/>
    <s v=""/>
    <m/>
    <s v=""/>
    <m/>
    <s v=""/>
    <m/>
    <m/>
    <m/>
    <m/>
    <m/>
    <m/>
    <m/>
    <m/>
    <m/>
    <m/>
    <m/>
    <m/>
    <m/>
    <m/>
    <s v=""/>
  </r>
  <r>
    <x v="3872"/>
    <x v="6"/>
    <x v="3202"/>
    <s v="上問寒問寒別停車場線"/>
    <n v="1980"/>
    <n v="22"/>
    <n v="2017"/>
    <s v="Ⅱ"/>
    <n v="2017"/>
    <s v="Ⅱ"/>
    <n v="2022"/>
    <s v="Ⅱ"/>
    <x v="2"/>
    <x v="2"/>
    <m/>
    <m/>
    <n v="2027"/>
    <s v=""/>
    <s v=""/>
    <s v="修繕"/>
    <m/>
    <s v=""/>
    <s v=""/>
    <m/>
    <m/>
    <m/>
    <m/>
    <m/>
    <m/>
    <m/>
    <m/>
    <m/>
    <m/>
    <m/>
    <m/>
    <m/>
    <m/>
    <m/>
    <m/>
    <m/>
    <m/>
    <m/>
    <m/>
    <m/>
    <m/>
    <m/>
    <m/>
    <s v=""/>
    <s v=""/>
    <m/>
    <s v=""/>
    <m/>
    <s v=""/>
    <m/>
    <m/>
    <m/>
    <m/>
    <m/>
    <m/>
    <m/>
    <m/>
    <m/>
    <m/>
    <m/>
    <m/>
    <m/>
    <m/>
    <s v=""/>
  </r>
  <r>
    <x v="3873"/>
    <x v="6"/>
    <x v="3203"/>
    <s v="上問寒問寒別停車場線"/>
    <n v="1978"/>
    <n v="14"/>
    <n v="2017"/>
    <s v="Ⅱ"/>
    <n v="2021"/>
    <s v="Ⅲ"/>
    <n v="2021"/>
    <s v="Ⅲ"/>
    <x v="5"/>
    <x v="1"/>
    <m/>
    <m/>
    <n v="2026"/>
    <s v="修繕"/>
    <s v="修繕"/>
    <s v="修繕"/>
    <s v="修繕"/>
    <n v="2022"/>
    <n v="2024"/>
    <m/>
    <m/>
    <m/>
    <m/>
    <m/>
    <m/>
    <m/>
    <m/>
    <m/>
    <m/>
    <m/>
    <m/>
    <m/>
    <m/>
    <s v="補助"/>
    <n v="7"/>
    <s v="補助"/>
    <n v="2.88"/>
    <m/>
    <m/>
    <m/>
    <m/>
    <m/>
    <m/>
    <s v="修繕"/>
    <s v=""/>
    <m/>
    <s v=""/>
    <m/>
    <s v=""/>
    <s v="修繕"/>
    <n v="2023"/>
    <n v="2024"/>
    <s v="修繕"/>
    <n v="2022"/>
    <n v="2024"/>
    <s v="修繕"/>
    <n v="2.88"/>
    <s v="修繕"/>
    <n v="2022"/>
    <n v="2024"/>
    <s v="修繕"/>
    <n v="2022"/>
    <n v="2024"/>
    <n v="39.880000000000003"/>
  </r>
  <r>
    <x v="3874"/>
    <x v="6"/>
    <x v="3204"/>
    <s v="上問寒問寒別停車場線"/>
    <n v="1980"/>
    <n v="99.5"/>
    <n v="2017"/>
    <s v="Ⅱ"/>
    <n v="2017"/>
    <s v="Ⅱ"/>
    <n v="2022"/>
    <s v="Ⅱ"/>
    <x v="2"/>
    <x v="2"/>
    <m/>
    <m/>
    <n v="2027"/>
    <s v=""/>
    <s v=""/>
    <s v="修繕"/>
    <m/>
    <s v=""/>
    <s v=""/>
    <m/>
    <m/>
    <m/>
    <m/>
    <m/>
    <m/>
    <m/>
    <m/>
    <m/>
    <m/>
    <m/>
    <m/>
    <m/>
    <m/>
    <m/>
    <m/>
    <m/>
    <m/>
    <m/>
    <m/>
    <m/>
    <m/>
    <m/>
    <m/>
    <s v=""/>
    <s v=""/>
    <m/>
    <s v=""/>
    <m/>
    <s v=""/>
    <m/>
    <m/>
    <m/>
    <m/>
    <m/>
    <m/>
    <m/>
    <m/>
    <m/>
    <m/>
    <m/>
    <m/>
    <m/>
    <m/>
    <s v=""/>
  </r>
  <r>
    <x v="3875"/>
    <x v="6"/>
    <x v="3205"/>
    <s v="上問寒問寒別停車場線"/>
    <n v="1976"/>
    <n v="97.9"/>
    <n v="2017"/>
    <s v="Ⅱ"/>
    <n v="2017"/>
    <s v="Ⅱ"/>
    <n v="2022"/>
    <s v="Ⅱ"/>
    <x v="2"/>
    <x v="2"/>
    <m/>
    <m/>
    <n v="2027"/>
    <s v=""/>
    <s v=""/>
    <s v="修繕"/>
    <m/>
    <s v=""/>
    <s v=""/>
    <m/>
    <m/>
    <m/>
    <m/>
    <m/>
    <m/>
    <m/>
    <m/>
    <m/>
    <m/>
    <m/>
    <m/>
    <m/>
    <m/>
    <m/>
    <m/>
    <m/>
    <m/>
    <m/>
    <m/>
    <m/>
    <m/>
    <m/>
    <m/>
    <s v=""/>
    <s v=""/>
    <m/>
    <s v=""/>
    <m/>
    <s v=""/>
    <m/>
    <m/>
    <m/>
    <m/>
    <m/>
    <m/>
    <m/>
    <m/>
    <m/>
    <m/>
    <m/>
    <m/>
    <m/>
    <m/>
    <s v=""/>
  </r>
  <r>
    <x v="3876"/>
    <x v="6"/>
    <x v="2485"/>
    <s v="上問寒問寒別停車場線"/>
    <n v="2019"/>
    <n v="10.3"/>
    <s v=""/>
    <s v=""/>
    <s v="点検対象外"/>
    <s v="点検対象外"/>
    <n v="2021"/>
    <s v="Ⅰ"/>
    <x v="5"/>
    <x v="0"/>
    <m/>
    <m/>
    <n v="2026"/>
    <s v=""/>
    <s v=""/>
    <m/>
    <m/>
    <s v=""/>
    <s v=""/>
    <m/>
    <m/>
    <m/>
    <m/>
    <m/>
    <m/>
    <m/>
    <m/>
    <m/>
    <m/>
    <m/>
    <m/>
    <m/>
    <m/>
    <m/>
    <m/>
    <m/>
    <m/>
    <m/>
    <m/>
    <m/>
    <m/>
    <m/>
    <m/>
    <s v=""/>
    <s v=""/>
    <m/>
    <s v=""/>
    <m/>
    <s v=""/>
    <m/>
    <m/>
    <m/>
    <m/>
    <m/>
    <m/>
    <m/>
    <m/>
    <m/>
    <m/>
    <m/>
    <m/>
    <m/>
    <m/>
    <m/>
  </r>
  <r>
    <x v="3877"/>
    <x v="6"/>
    <x v="716"/>
    <s v="猿払停車場線"/>
    <n v="1973"/>
    <n v="20"/>
    <n v="2017"/>
    <s v="Ⅱ"/>
    <n v="2017"/>
    <s v="Ⅱ"/>
    <n v="2022"/>
    <s v="Ⅲ"/>
    <x v="2"/>
    <x v="1"/>
    <m/>
    <m/>
    <n v="2027"/>
    <s v=""/>
    <s v="修繕"/>
    <s v="修繕"/>
    <s v="修繕"/>
    <n v="2023"/>
    <n v="2025"/>
    <m/>
    <m/>
    <m/>
    <m/>
    <m/>
    <m/>
    <m/>
    <m/>
    <m/>
    <m/>
    <m/>
    <m/>
    <m/>
    <m/>
    <m/>
    <m/>
    <s v=""/>
    <m/>
    <m/>
    <m/>
    <m/>
    <m/>
    <m/>
    <m/>
    <s v=""/>
    <s v=""/>
    <m/>
    <s v=""/>
    <m/>
    <s v=""/>
    <m/>
    <m/>
    <m/>
    <m/>
    <m/>
    <m/>
    <m/>
    <m/>
    <s v="修繕"/>
    <n v="2024"/>
    <n v="2025"/>
    <s v="修繕"/>
    <n v="2023"/>
    <n v="2025"/>
    <n v="40"/>
  </r>
  <r>
    <x v="3878"/>
    <x v="6"/>
    <x v="3206"/>
    <s v="猿払停車場線"/>
    <n v="1991"/>
    <n v="198"/>
    <n v="2017"/>
    <s v="Ⅰ"/>
    <n v="2017"/>
    <s v="Ⅰ"/>
    <n v="2022"/>
    <s v="Ⅰ"/>
    <x v="2"/>
    <x v="0"/>
    <m/>
    <m/>
    <n v="2027"/>
    <s v=""/>
    <s v=""/>
    <s v="修繕"/>
    <m/>
    <s v=""/>
    <s v=""/>
    <m/>
    <m/>
    <m/>
    <m/>
    <m/>
    <m/>
    <m/>
    <m/>
    <m/>
    <m/>
    <m/>
    <m/>
    <m/>
    <m/>
    <m/>
    <m/>
    <s v=""/>
    <m/>
    <m/>
    <s v="桁塗装、床版補修、ひび割れ補修、支承補修、伸縮補修、橋面防水"/>
    <m/>
    <m/>
    <m/>
    <m/>
    <s v=""/>
    <s v=""/>
    <m/>
    <s v=""/>
    <m/>
    <s v=""/>
    <m/>
    <m/>
    <m/>
    <m/>
    <m/>
    <m/>
    <m/>
    <m/>
    <m/>
    <m/>
    <m/>
    <m/>
    <m/>
    <m/>
    <m/>
  </r>
  <r>
    <x v="3879"/>
    <x v="6"/>
    <x v="3207"/>
    <s v="猿払停車場線"/>
    <n v="1977"/>
    <n v="5"/>
    <n v="2017"/>
    <s v="Ⅱ"/>
    <n v="2017"/>
    <s v="Ⅱ"/>
    <n v="2022"/>
    <s v="Ⅱ"/>
    <x v="2"/>
    <x v="2"/>
    <m/>
    <m/>
    <n v="2027"/>
    <s v=""/>
    <s v=""/>
    <s v="修繕"/>
    <m/>
    <s v=""/>
    <s v=""/>
    <m/>
    <m/>
    <m/>
    <m/>
    <m/>
    <m/>
    <m/>
    <m/>
    <m/>
    <m/>
    <m/>
    <m/>
    <m/>
    <m/>
    <m/>
    <m/>
    <m/>
    <m/>
    <m/>
    <m/>
    <m/>
    <m/>
    <m/>
    <m/>
    <s v=""/>
    <s v=""/>
    <m/>
    <s v=""/>
    <m/>
    <s v=""/>
    <m/>
    <m/>
    <m/>
    <m/>
    <m/>
    <m/>
    <m/>
    <m/>
    <m/>
    <m/>
    <m/>
    <m/>
    <m/>
    <m/>
    <s v=""/>
  </r>
  <r>
    <x v="3880"/>
    <x v="6"/>
    <x v="3208"/>
    <s v="猿払停車場線"/>
    <n v="1970"/>
    <n v="66.099999999999994"/>
    <n v="2018"/>
    <s v="Ⅰ"/>
    <n v="2018"/>
    <s v="Ⅰ"/>
    <n v="2018"/>
    <s v="Ⅰ"/>
    <x v="6"/>
    <x v="0"/>
    <m/>
    <m/>
    <n v="2023"/>
    <s v=""/>
    <s v=""/>
    <s v="修繕"/>
    <m/>
    <s v=""/>
    <s v=""/>
    <m/>
    <m/>
    <m/>
    <m/>
    <m/>
    <m/>
    <m/>
    <m/>
    <m/>
    <m/>
    <m/>
    <m/>
    <m/>
    <m/>
    <m/>
    <m/>
    <m/>
    <m/>
    <m/>
    <s v="塗装塗替、断面補修、支承補修、伸縮装置取替、橋面防水、防護柵取替"/>
    <m/>
    <m/>
    <m/>
    <m/>
    <s v=""/>
    <s v=""/>
    <m/>
    <s v=""/>
    <m/>
    <s v=""/>
    <m/>
    <m/>
    <m/>
    <m/>
    <m/>
    <m/>
    <m/>
    <m/>
    <m/>
    <m/>
    <m/>
    <m/>
    <m/>
    <m/>
    <m/>
  </r>
  <r>
    <x v="3881"/>
    <x v="6"/>
    <x v="659"/>
    <s v="狩別猿払停車場線"/>
    <n v="1980"/>
    <n v="66"/>
    <n v="2017"/>
    <s v="Ⅰ"/>
    <n v="2017"/>
    <s v="Ⅰ"/>
    <n v="2022"/>
    <s v="Ⅱ"/>
    <x v="2"/>
    <x v="2"/>
    <m/>
    <m/>
    <n v="2027"/>
    <s v=""/>
    <s v=""/>
    <s v="修繕"/>
    <m/>
    <s v=""/>
    <s v=""/>
    <m/>
    <m/>
    <m/>
    <m/>
    <m/>
    <m/>
    <m/>
    <m/>
    <m/>
    <m/>
    <m/>
    <m/>
    <m/>
    <m/>
    <m/>
    <m/>
    <m/>
    <m/>
    <m/>
    <m/>
    <m/>
    <m/>
    <m/>
    <m/>
    <s v=""/>
    <s v=""/>
    <m/>
    <s v=""/>
    <m/>
    <s v=""/>
    <m/>
    <m/>
    <m/>
    <m/>
    <m/>
    <m/>
    <m/>
    <m/>
    <m/>
    <m/>
    <m/>
    <m/>
    <m/>
    <m/>
    <m/>
  </r>
  <r>
    <x v="3882"/>
    <x v="6"/>
    <x v="3209"/>
    <s v="豊牛下頓別停車場線"/>
    <n v="1972"/>
    <n v="96"/>
    <n v="2017"/>
    <s v="Ⅱ"/>
    <n v="2017"/>
    <s v="Ⅱ"/>
    <n v="2022"/>
    <s v="Ⅲ"/>
    <x v="2"/>
    <x v="1"/>
    <m/>
    <m/>
    <n v="2027"/>
    <s v=""/>
    <s v="修繕"/>
    <s v="修繕"/>
    <s v="修繕"/>
    <n v="2023"/>
    <n v="2026"/>
    <m/>
    <m/>
    <m/>
    <m/>
    <m/>
    <m/>
    <m/>
    <m/>
    <m/>
    <m/>
    <m/>
    <m/>
    <m/>
    <m/>
    <m/>
    <m/>
    <s v=""/>
    <m/>
    <m/>
    <m/>
    <m/>
    <m/>
    <m/>
    <m/>
    <s v=""/>
    <s v=""/>
    <m/>
    <s v=""/>
    <m/>
    <s v=""/>
    <m/>
    <m/>
    <m/>
    <m/>
    <m/>
    <m/>
    <m/>
    <m/>
    <s v="修繕"/>
    <n v="2024"/>
    <n v="2026"/>
    <s v="修繕"/>
    <n v="2023"/>
    <n v="2026"/>
    <n v="210"/>
  </r>
  <r>
    <x v="3883"/>
    <x v="6"/>
    <x v="3210"/>
    <s v="豊牛下頓別停車場線"/>
    <n v="2005"/>
    <n v="2.2000000000000002"/>
    <n v="2016"/>
    <s v="Ⅰ"/>
    <n v="2020"/>
    <s v="Ⅰ"/>
    <n v="2020"/>
    <s v="Ⅰ"/>
    <x v="1"/>
    <x v="0"/>
    <m/>
    <m/>
    <n v="2025"/>
    <s v=""/>
    <s v=""/>
    <s v="修繕"/>
    <m/>
    <s v=""/>
    <s v=""/>
    <m/>
    <m/>
    <m/>
    <m/>
    <m/>
    <m/>
    <m/>
    <m/>
    <m/>
    <m/>
    <m/>
    <m/>
    <m/>
    <m/>
    <m/>
    <m/>
    <m/>
    <m/>
    <m/>
    <m/>
    <m/>
    <m/>
    <m/>
    <m/>
    <s v=""/>
    <s v=""/>
    <m/>
    <s v=""/>
    <m/>
    <s v=""/>
    <m/>
    <m/>
    <m/>
    <m/>
    <m/>
    <m/>
    <m/>
    <m/>
    <m/>
    <m/>
    <m/>
    <m/>
    <m/>
    <m/>
    <m/>
  </r>
  <r>
    <x v="3884"/>
    <x v="6"/>
    <x v="3211"/>
    <s v="豊牛下頓別停車場線"/>
    <n v="1979"/>
    <n v="4"/>
    <n v="2018"/>
    <s v="Ⅱ"/>
    <n v="2018"/>
    <s v="Ⅱ"/>
    <n v="2018"/>
    <s v="Ⅱ"/>
    <x v="6"/>
    <x v="2"/>
    <m/>
    <m/>
    <n v="2023"/>
    <s v=""/>
    <s v=""/>
    <s v="修繕"/>
    <m/>
    <s v=""/>
    <s v=""/>
    <m/>
    <m/>
    <m/>
    <m/>
    <m/>
    <m/>
    <m/>
    <m/>
    <m/>
    <m/>
    <m/>
    <m/>
    <m/>
    <m/>
    <m/>
    <m/>
    <m/>
    <m/>
    <m/>
    <m/>
    <m/>
    <m/>
    <m/>
    <m/>
    <m/>
    <s v=""/>
    <m/>
    <s v=""/>
    <m/>
    <s v=""/>
    <m/>
    <m/>
    <m/>
    <m/>
    <m/>
    <m/>
    <m/>
    <m/>
    <m/>
    <m/>
    <m/>
    <m/>
    <m/>
    <m/>
    <s v=""/>
  </r>
  <r>
    <x v="3885"/>
    <x v="6"/>
    <x v="224"/>
    <s v="豊牛下頓別停車場線"/>
    <n v="1978"/>
    <n v="3"/>
    <n v="2016"/>
    <s v="Ⅰ"/>
    <n v="2020"/>
    <s v="Ⅰ"/>
    <n v="2020"/>
    <s v="Ⅰ"/>
    <x v="1"/>
    <x v="0"/>
    <m/>
    <m/>
    <n v="2025"/>
    <s v=""/>
    <s v=""/>
    <s v="修繕"/>
    <m/>
    <s v=""/>
    <s v=""/>
    <m/>
    <m/>
    <m/>
    <m/>
    <m/>
    <m/>
    <m/>
    <m/>
    <m/>
    <m/>
    <m/>
    <m/>
    <m/>
    <m/>
    <m/>
    <m/>
    <m/>
    <m/>
    <m/>
    <m/>
    <m/>
    <m/>
    <m/>
    <m/>
    <s v=""/>
    <s v=""/>
    <m/>
    <s v=""/>
    <m/>
    <s v=""/>
    <m/>
    <m/>
    <m/>
    <m/>
    <m/>
    <m/>
    <m/>
    <m/>
    <m/>
    <m/>
    <m/>
    <m/>
    <m/>
    <m/>
    <m/>
  </r>
  <r>
    <x v="3886"/>
    <x v="6"/>
    <x v="1889"/>
    <s v="豊牛下頓別停車場線"/>
    <n v="1979"/>
    <n v="3"/>
    <n v="2016"/>
    <s v="Ⅰ"/>
    <n v="2020"/>
    <s v="Ⅰ"/>
    <n v="2020"/>
    <s v="Ⅰ"/>
    <x v="1"/>
    <x v="0"/>
    <m/>
    <m/>
    <n v="2025"/>
    <s v=""/>
    <s v=""/>
    <s v="修繕"/>
    <m/>
    <s v=""/>
    <s v=""/>
    <m/>
    <m/>
    <m/>
    <m/>
    <m/>
    <m/>
    <m/>
    <m/>
    <m/>
    <m/>
    <m/>
    <m/>
    <m/>
    <m/>
    <m/>
    <m/>
    <m/>
    <m/>
    <m/>
    <m/>
    <m/>
    <m/>
    <m/>
    <m/>
    <s v=""/>
    <s v=""/>
    <m/>
    <s v=""/>
    <m/>
    <s v=""/>
    <m/>
    <m/>
    <m/>
    <m/>
    <m/>
    <m/>
    <m/>
    <m/>
    <m/>
    <m/>
    <m/>
    <m/>
    <m/>
    <m/>
    <m/>
  </r>
  <r>
    <x v="3887"/>
    <x v="6"/>
    <x v="1405"/>
    <s v="豊牛下頓別停車場線"/>
    <n v="1977"/>
    <n v="3"/>
    <n v="2016"/>
    <s v="Ⅰ"/>
    <n v="2020"/>
    <s v="Ⅰ"/>
    <n v="2020"/>
    <s v="Ⅰ"/>
    <x v="1"/>
    <x v="0"/>
    <m/>
    <m/>
    <n v="2025"/>
    <s v=""/>
    <s v=""/>
    <s v="修繕"/>
    <m/>
    <s v=""/>
    <s v=""/>
    <m/>
    <m/>
    <m/>
    <m/>
    <m/>
    <m/>
    <m/>
    <m/>
    <m/>
    <m/>
    <m/>
    <m/>
    <m/>
    <m/>
    <m/>
    <m/>
    <m/>
    <m/>
    <m/>
    <m/>
    <m/>
    <m/>
    <m/>
    <m/>
    <s v=""/>
    <s v=""/>
    <m/>
    <s v=""/>
    <m/>
    <s v=""/>
    <m/>
    <m/>
    <m/>
    <m/>
    <m/>
    <m/>
    <m/>
    <m/>
    <m/>
    <m/>
    <m/>
    <m/>
    <m/>
    <m/>
    <m/>
  </r>
  <r>
    <x v="3888"/>
    <x v="6"/>
    <x v="3212"/>
    <s v="豊牛下頓別停車場線"/>
    <n v="1977"/>
    <n v="9"/>
    <n v="2017"/>
    <s v="Ⅲ"/>
    <n v="2017"/>
    <s v="Ⅲ"/>
    <n v="2022"/>
    <s v="Ⅱ"/>
    <x v="2"/>
    <x v="2"/>
    <m/>
    <m/>
    <n v="2027"/>
    <s v="修繕"/>
    <m/>
    <s v="修繕"/>
    <m/>
    <m/>
    <m/>
    <m/>
    <m/>
    <m/>
    <m/>
    <s v="補助"/>
    <n v="3"/>
    <m/>
    <m/>
    <m/>
    <m/>
    <m/>
    <m/>
    <m/>
    <m/>
    <m/>
    <m/>
    <s v=""/>
    <m/>
    <s v="修繕"/>
    <s v="断面補修"/>
    <n v="2017"/>
    <s v="2017.04"/>
    <n v="2020"/>
    <s v="2021.01"/>
    <s v=""/>
    <s v=""/>
    <m/>
    <s v=""/>
    <m/>
    <s v=""/>
    <m/>
    <m/>
    <m/>
    <m/>
    <m/>
    <m/>
    <m/>
    <m/>
    <m/>
    <m/>
    <m/>
    <m/>
    <m/>
    <m/>
    <n v="2"/>
  </r>
  <r>
    <x v="3889"/>
    <x v="6"/>
    <x v="2407"/>
    <s v="豊牛下頓別停車場線"/>
    <n v="1980"/>
    <n v="11"/>
    <n v="2017"/>
    <s v="Ⅱ"/>
    <n v="2021"/>
    <s v="Ⅱ"/>
    <n v="2021"/>
    <s v="Ⅱ"/>
    <x v="5"/>
    <x v="2"/>
    <m/>
    <m/>
    <n v="2026"/>
    <s v=""/>
    <s v=""/>
    <s v="修繕"/>
    <m/>
    <s v=""/>
    <s v=""/>
    <m/>
    <m/>
    <m/>
    <m/>
    <m/>
    <m/>
    <m/>
    <m/>
    <m/>
    <m/>
    <m/>
    <m/>
    <m/>
    <m/>
    <m/>
    <m/>
    <m/>
    <m/>
    <m/>
    <m/>
    <m/>
    <m/>
    <m/>
    <m/>
    <m/>
    <s v=""/>
    <m/>
    <s v=""/>
    <m/>
    <s v=""/>
    <m/>
    <m/>
    <m/>
    <m/>
    <m/>
    <m/>
    <m/>
    <m/>
    <m/>
    <m/>
    <m/>
    <m/>
    <m/>
    <m/>
    <s v=""/>
  </r>
  <r>
    <x v="3890"/>
    <x v="6"/>
    <x v="3213"/>
    <s v="豊牛下頓別停車場線"/>
    <n v="1991"/>
    <n v="19"/>
    <n v="2017"/>
    <s v="Ⅱ"/>
    <n v="2021"/>
    <s v="Ⅱ"/>
    <n v="2021"/>
    <s v="Ⅱ"/>
    <x v="5"/>
    <x v="2"/>
    <m/>
    <m/>
    <n v="2026"/>
    <s v=""/>
    <s v=""/>
    <s v="修繕"/>
    <m/>
    <s v=""/>
    <s v=""/>
    <m/>
    <m/>
    <m/>
    <m/>
    <m/>
    <m/>
    <m/>
    <m/>
    <m/>
    <m/>
    <m/>
    <m/>
    <m/>
    <m/>
    <m/>
    <m/>
    <m/>
    <m/>
    <m/>
    <m/>
    <m/>
    <m/>
    <m/>
    <m/>
    <m/>
    <s v=""/>
    <m/>
    <s v=""/>
    <m/>
    <s v=""/>
    <m/>
    <m/>
    <m/>
    <m/>
    <m/>
    <m/>
    <m/>
    <m/>
    <m/>
    <m/>
    <m/>
    <m/>
    <m/>
    <m/>
    <s v=""/>
  </r>
  <r>
    <x v="3891"/>
    <x v="6"/>
    <x v="1832"/>
    <s v="上勇知兜沼停車場線"/>
    <n v="1974"/>
    <n v="4"/>
    <n v="2016"/>
    <s v="Ⅰ"/>
    <n v="2020"/>
    <s v="Ⅱ"/>
    <n v="2020"/>
    <s v="Ⅱ"/>
    <x v="1"/>
    <x v="2"/>
    <m/>
    <m/>
    <n v="2025"/>
    <s v=""/>
    <s v=""/>
    <s v="修繕"/>
    <m/>
    <s v=""/>
    <s v=""/>
    <m/>
    <m/>
    <m/>
    <m/>
    <m/>
    <m/>
    <m/>
    <m/>
    <m/>
    <m/>
    <m/>
    <m/>
    <m/>
    <m/>
    <m/>
    <m/>
    <m/>
    <m/>
    <m/>
    <m/>
    <m/>
    <m/>
    <m/>
    <m/>
    <m/>
    <s v=""/>
    <m/>
    <s v=""/>
    <m/>
    <s v=""/>
    <m/>
    <m/>
    <m/>
    <m/>
    <m/>
    <m/>
    <m/>
    <m/>
    <m/>
    <m/>
    <m/>
    <m/>
    <m/>
    <m/>
    <s v=""/>
  </r>
  <r>
    <x v="3892"/>
    <x v="6"/>
    <x v="328"/>
    <s v="上問寒幌延停車場線"/>
    <n v="1970"/>
    <n v="16"/>
    <n v="2017"/>
    <s v="Ⅲ"/>
    <n v="2021"/>
    <s v="Ⅱ"/>
    <n v="2021"/>
    <s v="Ⅱ"/>
    <x v="5"/>
    <x v="2"/>
    <m/>
    <m/>
    <n v="2026"/>
    <s v=""/>
    <m/>
    <s v="修繕"/>
    <m/>
    <m/>
    <m/>
    <m/>
    <m/>
    <m/>
    <m/>
    <s v="補助"/>
    <n v="8"/>
    <m/>
    <m/>
    <m/>
    <m/>
    <m/>
    <m/>
    <m/>
    <m/>
    <m/>
    <m/>
    <s v=""/>
    <m/>
    <m/>
    <s v="横桁ボルト交換、断面補修"/>
    <m/>
    <s v="2017.04"/>
    <m/>
    <s v="2020.11"/>
    <s v="修繕"/>
    <s v="断面補修、支承補修"/>
    <n v="2018"/>
    <n v="2018.11"/>
    <n v="2020"/>
    <n v="2020.12"/>
    <m/>
    <m/>
    <m/>
    <m/>
    <m/>
    <m/>
    <m/>
    <m/>
    <m/>
    <m/>
    <m/>
    <m/>
    <m/>
    <m/>
    <s v=""/>
  </r>
  <r>
    <x v="3893"/>
    <x v="6"/>
    <x v="3214"/>
    <s v="上問寒幌延停車場線"/>
    <n v="1982"/>
    <n v="37"/>
    <n v="2017"/>
    <s v="Ⅰ"/>
    <n v="2021"/>
    <s v="Ⅲ"/>
    <n v="2021"/>
    <s v="Ⅲ"/>
    <x v="5"/>
    <x v="1"/>
    <m/>
    <m/>
    <n v="2026"/>
    <s v="修繕"/>
    <s v="修繕"/>
    <s v="修繕"/>
    <s v="修繕"/>
    <n v="2022"/>
    <n v="2024"/>
    <m/>
    <m/>
    <m/>
    <m/>
    <m/>
    <m/>
    <m/>
    <m/>
    <m/>
    <m/>
    <m/>
    <m/>
    <m/>
    <m/>
    <s v="補助"/>
    <n v="7"/>
    <s v="補助"/>
    <n v="2.88"/>
    <m/>
    <m/>
    <m/>
    <m/>
    <m/>
    <m/>
    <s v="修繕"/>
    <s v=""/>
    <m/>
    <s v=""/>
    <m/>
    <s v=""/>
    <s v="修繕"/>
    <n v="2023"/>
    <n v="2024"/>
    <s v="修繕"/>
    <n v="2022"/>
    <n v="2024"/>
    <s v="修繕"/>
    <n v="2.88"/>
    <s v="修繕"/>
    <n v="2022"/>
    <n v="2024"/>
    <s v="修繕"/>
    <n v="2022"/>
    <n v="2024"/>
    <n v="39.880000000000003"/>
  </r>
  <r>
    <x v="3894"/>
    <x v="6"/>
    <x v="3215"/>
    <s v="上問寒幌延停車場線"/>
    <n v="1980"/>
    <n v="15"/>
    <n v="2017"/>
    <s v="Ⅰ"/>
    <n v="2021"/>
    <s v="Ⅱ"/>
    <n v="2021"/>
    <s v="Ⅱ"/>
    <x v="5"/>
    <x v="2"/>
    <m/>
    <m/>
    <n v="2026"/>
    <s v=""/>
    <s v=""/>
    <s v="修繕"/>
    <m/>
    <s v=""/>
    <s v=""/>
    <m/>
    <m/>
    <m/>
    <m/>
    <m/>
    <m/>
    <m/>
    <m/>
    <m/>
    <m/>
    <m/>
    <m/>
    <m/>
    <m/>
    <m/>
    <m/>
    <m/>
    <m/>
    <m/>
    <m/>
    <m/>
    <m/>
    <m/>
    <m/>
    <m/>
    <s v=""/>
    <m/>
    <s v=""/>
    <m/>
    <s v=""/>
    <m/>
    <m/>
    <m/>
    <m/>
    <m/>
    <m/>
    <m/>
    <m/>
    <m/>
    <m/>
    <m/>
    <m/>
    <m/>
    <m/>
    <s v=""/>
  </r>
  <r>
    <x v="3895"/>
    <x v="6"/>
    <x v="3216"/>
    <s v="上問寒幌延停車場線"/>
    <n v="1982"/>
    <n v="81.599999999999994"/>
    <n v="2017"/>
    <s v="Ⅰ"/>
    <n v="2021"/>
    <s v="Ⅲ"/>
    <n v="2021"/>
    <s v="Ⅲ"/>
    <x v="5"/>
    <x v="1"/>
    <m/>
    <m/>
    <n v="2026"/>
    <s v="修繕"/>
    <s v="修繕"/>
    <s v="修繕"/>
    <s v="修繕"/>
    <n v="2022"/>
    <n v="2024"/>
    <m/>
    <m/>
    <m/>
    <m/>
    <m/>
    <m/>
    <m/>
    <m/>
    <m/>
    <m/>
    <m/>
    <m/>
    <m/>
    <m/>
    <s v="補助"/>
    <n v="8"/>
    <s v="補助"/>
    <n v="1.92"/>
    <s v="修繕"/>
    <s v="断面補修、ひび割れ補修、支承補修、伸縮取替、橋面防水、排水管補修"/>
    <m/>
    <m/>
    <m/>
    <m/>
    <s v="修繕"/>
    <s v=""/>
    <m/>
    <s v=""/>
    <m/>
    <s v=""/>
    <s v="修繕"/>
    <n v="2023"/>
    <n v="2024"/>
    <s v="修繕"/>
    <n v="2022"/>
    <n v="2024"/>
    <s v="修繕"/>
    <n v="1.92"/>
    <s v="修繕"/>
    <n v="2022"/>
    <n v="2024"/>
    <s v="修繕"/>
    <n v="2022"/>
    <n v="2024"/>
    <n v="40"/>
  </r>
  <r>
    <x v="3896"/>
    <x v="6"/>
    <x v="3217"/>
    <s v="上問寒幌延停車場線"/>
    <n v="1979"/>
    <n v="32.5"/>
    <n v="2017"/>
    <s v="Ⅰ"/>
    <n v="2021"/>
    <s v="Ⅰ"/>
    <n v="2021"/>
    <s v="Ⅰ"/>
    <x v="5"/>
    <x v="0"/>
    <m/>
    <m/>
    <n v="2026"/>
    <s v=""/>
    <s v=""/>
    <s v="修繕"/>
    <m/>
    <s v=""/>
    <s v=""/>
    <m/>
    <m/>
    <m/>
    <m/>
    <m/>
    <m/>
    <m/>
    <m/>
    <m/>
    <m/>
    <m/>
    <m/>
    <m/>
    <m/>
    <m/>
    <m/>
    <s v=""/>
    <m/>
    <m/>
    <s v="塗装塗替、断面補習、ひび割れ補修、橋面防水、防護柵部分取替"/>
    <m/>
    <m/>
    <m/>
    <m/>
    <s v=""/>
    <s v=""/>
    <m/>
    <s v=""/>
    <m/>
    <s v=""/>
    <m/>
    <m/>
    <m/>
    <m/>
    <m/>
    <m/>
    <m/>
    <m/>
    <m/>
    <m/>
    <m/>
    <m/>
    <m/>
    <m/>
    <m/>
  </r>
  <r>
    <x v="3897"/>
    <x v="6"/>
    <x v="3218"/>
    <s v="上問寒幌延停車場線"/>
    <n v="1969"/>
    <n v="15.8"/>
    <n v="2017"/>
    <s v="Ⅲ"/>
    <n v="2021"/>
    <s v="Ⅰ"/>
    <n v="2021"/>
    <s v="Ⅰ"/>
    <x v="5"/>
    <x v="0"/>
    <m/>
    <m/>
    <n v="2026"/>
    <s v=""/>
    <s v=""/>
    <s v="修繕"/>
    <m/>
    <s v=""/>
    <s v=""/>
    <m/>
    <m/>
    <m/>
    <m/>
    <m/>
    <m/>
    <m/>
    <m/>
    <m/>
    <m/>
    <m/>
    <m/>
    <m/>
    <m/>
    <m/>
    <m/>
    <s v=""/>
    <m/>
    <m/>
    <s v="断面補修、ひび割れ補修、伸縮取替、橋面防水"/>
    <m/>
    <s v="2013.04"/>
    <m/>
    <s v="2017.11"/>
    <s v=""/>
    <s v=""/>
    <m/>
    <s v=""/>
    <m/>
    <s v=""/>
    <m/>
    <m/>
    <m/>
    <m/>
    <m/>
    <m/>
    <m/>
    <m/>
    <m/>
    <m/>
    <m/>
    <m/>
    <m/>
    <m/>
    <m/>
  </r>
  <r>
    <x v="3898"/>
    <x v="6"/>
    <x v="3219"/>
    <s v="上問寒幌延停車場線"/>
    <n v="1988"/>
    <n v="5"/>
    <n v="2017"/>
    <s v="Ⅱ"/>
    <n v="2021"/>
    <s v="Ⅱ"/>
    <n v="2021"/>
    <s v="Ⅱ"/>
    <x v="5"/>
    <x v="2"/>
    <m/>
    <m/>
    <n v="2026"/>
    <s v=""/>
    <s v=""/>
    <s v="修繕"/>
    <m/>
    <s v=""/>
    <s v=""/>
    <m/>
    <m/>
    <m/>
    <m/>
    <m/>
    <m/>
    <m/>
    <m/>
    <m/>
    <m/>
    <m/>
    <m/>
    <m/>
    <m/>
    <m/>
    <m/>
    <m/>
    <m/>
    <m/>
    <m/>
    <m/>
    <m/>
    <m/>
    <m/>
    <m/>
    <s v=""/>
    <m/>
    <s v=""/>
    <m/>
    <s v=""/>
    <m/>
    <m/>
    <m/>
    <m/>
    <m/>
    <m/>
    <m/>
    <m/>
    <m/>
    <m/>
    <m/>
    <m/>
    <m/>
    <m/>
    <s v=""/>
  </r>
  <r>
    <x v="3899"/>
    <x v="6"/>
    <x v="3220"/>
    <s v="曲淵停車場線"/>
    <n v="1972"/>
    <n v="3"/>
    <s v=""/>
    <s v=""/>
    <n v="2021"/>
    <s v="Ⅰ"/>
    <n v="2021"/>
    <s v="Ⅰ"/>
    <x v="5"/>
    <x v="0"/>
    <m/>
    <m/>
    <n v="2026"/>
    <s v=""/>
    <s v=""/>
    <m/>
    <m/>
    <s v=""/>
    <s v=""/>
    <m/>
    <m/>
    <m/>
    <m/>
    <m/>
    <m/>
    <m/>
    <m/>
    <m/>
    <m/>
    <m/>
    <m/>
    <m/>
    <m/>
    <m/>
    <m/>
    <m/>
    <m/>
    <m/>
    <m/>
    <m/>
    <m/>
    <m/>
    <m/>
    <s v=""/>
    <s v=""/>
    <m/>
    <s v=""/>
    <m/>
    <s v=""/>
    <m/>
    <m/>
    <m/>
    <m/>
    <m/>
    <m/>
    <m/>
    <m/>
    <m/>
    <m/>
    <m/>
    <m/>
    <m/>
    <m/>
    <m/>
  </r>
  <r>
    <x v="3900"/>
    <x v="6"/>
    <x v="2610"/>
    <s v="兵安上頓別停車場線"/>
    <n v="1974"/>
    <n v="35"/>
    <n v="2017"/>
    <s v="Ⅱ"/>
    <n v="2021"/>
    <s v="Ⅱ"/>
    <n v="2021"/>
    <s v="Ⅱ"/>
    <x v="5"/>
    <x v="2"/>
    <m/>
    <m/>
    <n v="2026"/>
    <s v=""/>
    <s v=""/>
    <s v="修繕"/>
    <m/>
    <s v=""/>
    <s v=""/>
    <m/>
    <m/>
    <m/>
    <m/>
    <m/>
    <m/>
    <m/>
    <m/>
    <m/>
    <m/>
    <m/>
    <m/>
    <m/>
    <m/>
    <m/>
    <m/>
    <m/>
    <m/>
    <m/>
    <m/>
    <m/>
    <m/>
    <m/>
    <m/>
    <m/>
    <s v=""/>
    <m/>
    <s v=""/>
    <m/>
    <s v=""/>
    <m/>
    <m/>
    <m/>
    <m/>
    <m/>
    <m/>
    <m/>
    <m/>
    <m/>
    <m/>
    <m/>
    <m/>
    <m/>
    <m/>
    <s v=""/>
  </r>
  <r>
    <x v="3901"/>
    <x v="6"/>
    <x v="3221"/>
    <s v="浅茅野台地浜頓別線"/>
    <n v="1968"/>
    <n v="6"/>
    <n v="2017"/>
    <s v="Ⅲ"/>
    <n v="2017"/>
    <s v="Ⅲ"/>
    <n v="2022"/>
    <s v="Ⅰ"/>
    <x v="2"/>
    <x v="0"/>
    <m/>
    <m/>
    <n v="2027"/>
    <s v="修繕"/>
    <m/>
    <s v="修繕"/>
    <m/>
    <m/>
    <m/>
    <m/>
    <m/>
    <m/>
    <m/>
    <s v="補助"/>
    <n v="13"/>
    <m/>
    <m/>
    <m/>
    <m/>
    <m/>
    <m/>
    <m/>
    <m/>
    <m/>
    <m/>
    <s v=""/>
    <m/>
    <s v="修繕"/>
    <s v="伸縮取替、断面補修、防護柵部分補修"/>
    <n v="2017"/>
    <s v="2017.04"/>
    <n v="2020"/>
    <s v="2020.11"/>
    <s v=""/>
    <s v=""/>
    <m/>
    <s v=""/>
    <m/>
    <s v=""/>
    <m/>
    <m/>
    <m/>
    <m/>
    <m/>
    <m/>
    <m/>
    <m/>
    <m/>
    <m/>
    <m/>
    <m/>
    <m/>
    <m/>
    <n v="11"/>
  </r>
  <r>
    <x v="3902"/>
    <x v="6"/>
    <x v="3222"/>
    <s v="浅茅野台地浜頓別線"/>
    <n v="1979"/>
    <n v="5"/>
    <n v="2017"/>
    <s v="Ⅲ"/>
    <n v="2017"/>
    <s v="Ⅲ"/>
    <n v="2022"/>
    <s v="Ⅰ"/>
    <x v="2"/>
    <x v="0"/>
    <m/>
    <m/>
    <n v="2027"/>
    <s v="修繕"/>
    <m/>
    <s v="修繕"/>
    <m/>
    <m/>
    <m/>
    <m/>
    <m/>
    <m/>
    <m/>
    <s v="補助"/>
    <n v="5"/>
    <m/>
    <m/>
    <m/>
    <m/>
    <m/>
    <m/>
    <m/>
    <m/>
    <m/>
    <m/>
    <s v=""/>
    <m/>
    <s v="修繕"/>
    <s v="橋面防水、断面補修"/>
    <n v="2017"/>
    <s v="2017.04"/>
    <n v="2020"/>
    <s v="2020.11"/>
    <s v=""/>
    <s v=""/>
    <m/>
    <s v=""/>
    <m/>
    <s v=""/>
    <m/>
    <m/>
    <m/>
    <m/>
    <m/>
    <m/>
    <m/>
    <m/>
    <m/>
    <m/>
    <m/>
    <m/>
    <m/>
    <m/>
    <n v="1"/>
  </r>
  <r>
    <x v="3903"/>
    <x v="6"/>
    <x v="3223"/>
    <s v="浅茅野台地浜頓別線"/>
    <n v="1982"/>
    <n v="39"/>
    <n v="2017"/>
    <s v="Ⅰ"/>
    <n v="2021"/>
    <s v="Ⅰ"/>
    <n v="2021"/>
    <s v="Ⅰ"/>
    <x v="5"/>
    <x v="0"/>
    <m/>
    <m/>
    <n v="2026"/>
    <s v=""/>
    <s v=""/>
    <s v="修繕"/>
    <m/>
    <s v=""/>
    <s v=""/>
    <m/>
    <m/>
    <m/>
    <m/>
    <m/>
    <m/>
    <m/>
    <m/>
    <m/>
    <m/>
    <m/>
    <m/>
    <m/>
    <m/>
    <m/>
    <m/>
    <m/>
    <m/>
    <m/>
    <m/>
    <m/>
    <m/>
    <m/>
    <m/>
    <s v=""/>
    <s v=""/>
    <m/>
    <s v=""/>
    <m/>
    <s v=""/>
    <m/>
    <m/>
    <m/>
    <m/>
    <m/>
    <m/>
    <m/>
    <m/>
    <m/>
    <m/>
    <m/>
    <m/>
    <m/>
    <m/>
    <m/>
  </r>
  <r>
    <x v="3904"/>
    <x v="6"/>
    <x v="3224"/>
    <s v="浅茅野台地浜頓別線"/>
    <n v="1970"/>
    <n v="24"/>
    <n v="2017"/>
    <s v="Ⅰ"/>
    <n v="2021"/>
    <s v="Ⅲ"/>
    <n v="2021"/>
    <s v="Ⅲ"/>
    <x v="5"/>
    <x v="1"/>
    <m/>
    <m/>
    <n v="2026"/>
    <s v="修繕"/>
    <s v="修繕"/>
    <s v="修繕"/>
    <s v="修繕"/>
    <n v="2022"/>
    <n v="2024"/>
    <m/>
    <m/>
    <m/>
    <m/>
    <m/>
    <m/>
    <m/>
    <m/>
    <m/>
    <m/>
    <m/>
    <m/>
    <m/>
    <m/>
    <s v="補助"/>
    <n v="8"/>
    <s v="補助"/>
    <n v="1.92"/>
    <m/>
    <m/>
    <m/>
    <m/>
    <m/>
    <m/>
    <s v="修繕"/>
    <s v=""/>
    <m/>
    <s v=""/>
    <m/>
    <s v=""/>
    <s v="修繕"/>
    <n v="2023"/>
    <n v="2024"/>
    <s v="修繕"/>
    <n v="2022"/>
    <n v="2024"/>
    <s v="修繕"/>
    <n v="1.92"/>
    <s v="修繕"/>
    <n v="2022"/>
    <n v="2024"/>
    <s v="修繕"/>
    <n v="2022"/>
    <n v="2024"/>
    <n v="49.92"/>
  </r>
  <r>
    <x v="3905"/>
    <x v="6"/>
    <x v="840"/>
    <s v="上猿払浅茅野線"/>
    <n v="1975"/>
    <n v="30"/>
    <n v="2017"/>
    <s v="Ⅱ"/>
    <n v="2021"/>
    <s v="Ⅱ"/>
    <n v="2021"/>
    <s v="Ⅱ"/>
    <x v="5"/>
    <x v="2"/>
    <m/>
    <m/>
    <n v="2026"/>
    <s v=""/>
    <s v=""/>
    <s v="修繕"/>
    <m/>
    <s v=""/>
    <s v=""/>
    <m/>
    <m/>
    <m/>
    <m/>
    <m/>
    <m/>
    <m/>
    <m/>
    <m/>
    <m/>
    <m/>
    <m/>
    <m/>
    <m/>
    <m/>
    <m/>
    <m/>
    <m/>
    <m/>
    <m/>
    <m/>
    <m/>
    <m/>
    <m/>
    <m/>
    <s v=""/>
    <m/>
    <s v=""/>
    <m/>
    <s v=""/>
    <m/>
    <m/>
    <m/>
    <m/>
    <m/>
    <m/>
    <m/>
    <m/>
    <m/>
    <m/>
    <m/>
    <m/>
    <m/>
    <m/>
    <s v=""/>
  </r>
  <r>
    <x v="3906"/>
    <x v="6"/>
    <x v="576"/>
    <s v="上猿払浅茅野線"/>
    <n v="1966"/>
    <n v="7"/>
    <n v="2017"/>
    <s v="Ⅱ"/>
    <n v="2021"/>
    <s v="Ⅱ"/>
    <n v="2021"/>
    <s v="Ⅱ"/>
    <x v="5"/>
    <x v="2"/>
    <m/>
    <m/>
    <n v="2026"/>
    <s v=""/>
    <s v=""/>
    <s v="修繕"/>
    <m/>
    <s v=""/>
    <s v=""/>
    <m/>
    <m/>
    <m/>
    <m/>
    <m/>
    <m/>
    <m/>
    <m/>
    <m/>
    <m/>
    <m/>
    <m/>
    <m/>
    <m/>
    <m/>
    <m/>
    <m/>
    <m/>
    <m/>
    <m/>
    <m/>
    <m/>
    <m/>
    <m/>
    <m/>
    <s v=""/>
    <m/>
    <s v=""/>
    <m/>
    <s v=""/>
    <m/>
    <m/>
    <m/>
    <m/>
    <m/>
    <m/>
    <m/>
    <m/>
    <m/>
    <m/>
    <m/>
    <m/>
    <m/>
    <m/>
    <s v=""/>
  </r>
  <r>
    <x v="3907"/>
    <x v="6"/>
    <x v="3225"/>
    <s v="上猿払浅茅野線"/>
    <n v="1976"/>
    <n v="2"/>
    <n v="2017"/>
    <s v="Ⅰ"/>
    <n v="2021"/>
    <s v="Ⅰ"/>
    <n v="2021"/>
    <s v="Ⅰ"/>
    <x v="5"/>
    <x v="0"/>
    <m/>
    <m/>
    <n v="2026"/>
    <s v=""/>
    <s v=""/>
    <s v="修繕"/>
    <m/>
    <s v=""/>
    <s v=""/>
    <m/>
    <m/>
    <m/>
    <m/>
    <m/>
    <m/>
    <m/>
    <m/>
    <m/>
    <m/>
    <m/>
    <m/>
    <m/>
    <m/>
    <m/>
    <m/>
    <m/>
    <m/>
    <m/>
    <m/>
    <m/>
    <m/>
    <m/>
    <m/>
    <s v=""/>
    <s v=""/>
    <m/>
    <s v=""/>
    <m/>
    <s v=""/>
    <m/>
    <m/>
    <m/>
    <m/>
    <m/>
    <m/>
    <m/>
    <m/>
    <m/>
    <m/>
    <m/>
    <m/>
    <m/>
    <m/>
    <m/>
  </r>
  <r>
    <x v="3908"/>
    <x v="6"/>
    <x v="3226"/>
    <s v="上猿払浅茅野線"/>
    <n v="1974"/>
    <n v="4"/>
    <n v="2017"/>
    <s v="Ⅰ"/>
    <n v="2021"/>
    <s v="Ⅰ"/>
    <n v="2021"/>
    <s v="Ⅰ"/>
    <x v="5"/>
    <x v="0"/>
    <m/>
    <m/>
    <n v="2026"/>
    <s v=""/>
    <s v=""/>
    <s v="修繕"/>
    <m/>
    <s v=""/>
    <s v=""/>
    <m/>
    <m/>
    <m/>
    <m/>
    <m/>
    <m/>
    <m/>
    <m/>
    <m/>
    <m/>
    <m/>
    <m/>
    <m/>
    <m/>
    <m/>
    <m/>
    <m/>
    <m/>
    <m/>
    <m/>
    <m/>
    <m/>
    <m/>
    <m/>
    <s v=""/>
    <s v=""/>
    <m/>
    <s v=""/>
    <m/>
    <s v=""/>
    <m/>
    <m/>
    <m/>
    <m/>
    <m/>
    <m/>
    <m/>
    <m/>
    <m/>
    <m/>
    <m/>
    <m/>
    <m/>
    <m/>
    <m/>
  </r>
  <r>
    <x v="3909"/>
    <x v="6"/>
    <x v="1889"/>
    <s v="上猿払浅茅野線"/>
    <n v="1960"/>
    <n v="7"/>
    <n v="2016"/>
    <s v="Ⅰ"/>
    <n v="2021"/>
    <s v="Ⅰ"/>
    <n v="2021"/>
    <s v="Ⅰ"/>
    <x v="5"/>
    <x v="0"/>
    <m/>
    <m/>
    <n v="2026"/>
    <s v=""/>
    <s v=""/>
    <s v="修繕"/>
    <m/>
    <s v=""/>
    <s v=""/>
    <m/>
    <m/>
    <m/>
    <m/>
    <m/>
    <m/>
    <m/>
    <m/>
    <m/>
    <m/>
    <m/>
    <m/>
    <m/>
    <m/>
    <m/>
    <m/>
    <m/>
    <m/>
    <m/>
    <m/>
    <m/>
    <m/>
    <m/>
    <m/>
    <s v=""/>
    <s v=""/>
    <m/>
    <s v=""/>
    <m/>
    <s v=""/>
    <m/>
    <m/>
    <m/>
    <m/>
    <m/>
    <m/>
    <m/>
    <m/>
    <m/>
    <m/>
    <m/>
    <m/>
    <m/>
    <m/>
    <m/>
  </r>
  <r>
    <x v="3910"/>
    <x v="6"/>
    <x v="3070"/>
    <s v="上猿払浅茅野線"/>
    <n v="1973"/>
    <n v="30"/>
    <n v="2017"/>
    <s v="Ⅱ"/>
    <n v="2021"/>
    <s v="Ⅱ"/>
    <n v="2021"/>
    <s v="Ⅱ"/>
    <x v="5"/>
    <x v="2"/>
    <m/>
    <m/>
    <n v="2026"/>
    <s v=""/>
    <s v=""/>
    <s v="修繕"/>
    <m/>
    <s v=""/>
    <s v=""/>
    <m/>
    <m/>
    <m/>
    <m/>
    <m/>
    <m/>
    <m/>
    <m/>
    <m/>
    <m/>
    <m/>
    <m/>
    <m/>
    <m/>
    <m/>
    <m/>
    <m/>
    <m/>
    <m/>
    <m/>
    <m/>
    <m/>
    <m/>
    <m/>
    <m/>
    <s v=""/>
    <m/>
    <s v=""/>
    <m/>
    <s v=""/>
    <m/>
    <m/>
    <m/>
    <m/>
    <m/>
    <m/>
    <m/>
    <m/>
    <m/>
    <m/>
    <m/>
    <m/>
    <m/>
    <m/>
    <s v=""/>
  </r>
  <r>
    <x v="3911"/>
    <x v="6"/>
    <x v="2161"/>
    <s v="上猿払浅茅野線"/>
    <n v="1978"/>
    <n v="10"/>
    <n v="2017"/>
    <s v="Ⅲ"/>
    <n v="2021"/>
    <s v="Ⅲ"/>
    <n v="2021"/>
    <s v="Ⅲ"/>
    <x v="5"/>
    <x v="1"/>
    <m/>
    <m/>
    <n v="2026"/>
    <s v="更新"/>
    <s v="更新"/>
    <s v="修繕"/>
    <s v="修繕"/>
    <n v="2019"/>
    <s v=""/>
    <m/>
    <m/>
    <m/>
    <m/>
    <m/>
    <m/>
    <m/>
    <m/>
    <m/>
    <m/>
    <m/>
    <m/>
    <m/>
    <m/>
    <m/>
    <m/>
    <s v=""/>
    <m/>
    <s v="更新"/>
    <s v="R2にて補修ｏｒ架替の検討"/>
    <n v="2019"/>
    <s v="2020.02"/>
    <m/>
    <m/>
    <m/>
    <s v=""/>
    <m/>
    <s v=""/>
    <m/>
    <s v=""/>
    <m/>
    <m/>
    <m/>
    <m/>
    <m/>
    <m/>
    <m/>
    <m/>
    <m/>
    <m/>
    <m/>
    <m/>
    <m/>
    <m/>
    <s v=""/>
  </r>
  <r>
    <x v="3912"/>
    <x v="6"/>
    <x v="228"/>
    <s v="上猿払浅茅野線"/>
    <n v="1984"/>
    <n v="13"/>
    <n v="2017"/>
    <s v="Ⅰ"/>
    <n v="2021"/>
    <s v="Ⅰ"/>
    <n v="2021"/>
    <s v="Ⅰ"/>
    <x v="5"/>
    <x v="0"/>
    <m/>
    <m/>
    <n v="2026"/>
    <s v=""/>
    <s v=""/>
    <s v="修繕"/>
    <m/>
    <s v=""/>
    <s v=""/>
    <m/>
    <m/>
    <m/>
    <m/>
    <m/>
    <m/>
    <m/>
    <m/>
    <m/>
    <m/>
    <m/>
    <m/>
    <m/>
    <m/>
    <m/>
    <m/>
    <m/>
    <m/>
    <m/>
    <m/>
    <m/>
    <m/>
    <m/>
    <m/>
    <s v=""/>
    <s v=""/>
    <m/>
    <s v=""/>
    <m/>
    <s v=""/>
    <m/>
    <m/>
    <m/>
    <m/>
    <m/>
    <m/>
    <m/>
    <m/>
    <m/>
    <m/>
    <m/>
    <m/>
    <m/>
    <m/>
    <m/>
  </r>
  <r>
    <x v="3913"/>
    <x v="6"/>
    <x v="3208"/>
    <s v="上猿払浅茅野線"/>
    <n v="1965"/>
    <n v="7"/>
    <n v="2017"/>
    <s v="Ⅱ"/>
    <n v="2021"/>
    <s v="Ⅱ"/>
    <n v="2021"/>
    <s v="Ⅱ"/>
    <x v="5"/>
    <x v="2"/>
    <m/>
    <m/>
    <n v="2026"/>
    <s v=""/>
    <s v=""/>
    <s v="修繕"/>
    <m/>
    <s v=""/>
    <s v=""/>
    <m/>
    <m/>
    <m/>
    <m/>
    <m/>
    <m/>
    <m/>
    <m/>
    <m/>
    <m/>
    <m/>
    <m/>
    <m/>
    <m/>
    <m/>
    <m/>
    <m/>
    <m/>
    <m/>
    <m/>
    <m/>
    <m/>
    <m/>
    <m/>
    <m/>
    <s v=""/>
    <m/>
    <s v=""/>
    <m/>
    <s v=""/>
    <m/>
    <m/>
    <m/>
    <m/>
    <m/>
    <m/>
    <m/>
    <m/>
    <m/>
    <m/>
    <m/>
    <m/>
    <m/>
    <m/>
    <s v=""/>
  </r>
  <r>
    <x v="3914"/>
    <x v="6"/>
    <x v="3227"/>
    <s v="兜沼豊徳線"/>
    <n v="1978"/>
    <n v="2"/>
    <n v="2016"/>
    <s v="Ⅰ"/>
    <n v="2021"/>
    <s v="Ⅰ"/>
    <n v="2021"/>
    <s v="Ⅰ"/>
    <x v="5"/>
    <x v="0"/>
    <m/>
    <m/>
    <n v="2026"/>
    <s v=""/>
    <s v=""/>
    <s v="修繕"/>
    <m/>
    <s v=""/>
    <s v=""/>
    <m/>
    <m/>
    <m/>
    <m/>
    <m/>
    <m/>
    <m/>
    <m/>
    <m/>
    <m/>
    <m/>
    <m/>
    <m/>
    <m/>
    <m/>
    <m/>
    <m/>
    <m/>
    <m/>
    <m/>
    <m/>
    <m/>
    <m/>
    <m/>
    <s v=""/>
    <s v=""/>
    <m/>
    <s v=""/>
    <m/>
    <s v=""/>
    <m/>
    <m/>
    <m/>
    <m/>
    <m/>
    <m/>
    <m/>
    <m/>
    <m/>
    <m/>
    <m/>
    <m/>
    <m/>
    <m/>
    <m/>
  </r>
  <r>
    <x v="3915"/>
    <x v="6"/>
    <x v="1094"/>
    <s v="兜沼豊徳線"/>
    <n v="1988"/>
    <n v="38"/>
    <n v="2017"/>
    <s v="Ⅱ"/>
    <n v="2021"/>
    <s v="Ⅱ"/>
    <n v="2021"/>
    <s v="Ⅱ"/>
    <x v="5"/>
    <x v="2"/>
    <m/>
    <m/>
    <n v="2026"/>
    <s v=""/>
    <s v=""/>
    <s v="修繕"/>
    <m/>
    <s v=""/>
    <s v=""/>
    <m/>
    <m/>
    <m/>
    <m/>
    <m/>
    <m/>
    <m/>
    <m/>
    <m/>
    <m/>
    <m/>
    <m/>
    <m/>
    <m/>
    <m/>
    <m/>
    <m/>
    <m/>
    <m/>
    <m/>
    <m/>
    <m/>
    <m/>
    <m/>
    <m/>
    <s v=""/>
    <m/>
    <s v=""/>
    <m/>
    <s v=""/>
    <m/>
    <m/>
    <m/>
    <m/>
    <m/>
    <m/>
    <m/>
    <m/>
    <m/>
    <m/>
    <m/>
    <m/>
    <m/>
    <m/>
    <s v=""/>
  </r>
  <r>
    <x v="3916"/>
    <x v="6"/>
    <x v="849"/>
    <s v="本幌別上毛登別線"/>
    <n v="1978"/>
    <n v="10"/>
    <n v="2017"/>
    <s v="Ⅰ"/>
    <n v="2017"/>
    <s v="Ⅰ"/>
    <n v="2022"/>
    <s v="Ⅱ"/>
    <x v="2"/>
    <x v="2"/>
    <m/>
    <m/>
    <n v="2027"/>
    <s v=""/>
    <s v=""/>
    <s v="修繕"/>
    <m/>
    <s v=""/>
    <s v=""/>
    <m/>
    <m/>
    <m/>
    <m/>
    <m/>
    <m/>
    <m/>
    <m/>
    <m/>
    <m/>
    <m/>
    <m/>
    <m/>
    <m/>
    <m/>
    <m/>
    <m/>
    <m/>
    <m/>
    <m/>
    <m/>
    <m/>
    <m/>
    <m/>
    <s v=""/>
    <s v=""/>
    <m/>
    <s v=""/>
    <m/>
    <s v=""/>
    <m/>
    <m/>
    <m/>
    <m/>
    <m/>
    <m/>
    <m/>
    <m/>
    <m/>
    <m/>
    <m/>
    <m/>
    <m/>
    <m/>
    <m/>
  </r>
  <r>
    <x v="3917"/>
    <x v="6"/>
    <x v="244"/>
    <s v="本幌別上毛登別線"/>
    <n v="1979"/>
    <n v="26"/>
    <n v="2017"/>
    <s v="Ⅱ"/>
    <n v="2017"/>
    <s v="Ⅱ"/>
    <n v="2022"/>
    <s v="Ⅱ"/>
    <x v="2"/>
    <x v="2"/>
    <m/>
    <m/>
    <n v="2027"/>
    <s v=""/>
    <s v=""/>
    <s v="修繕"/>
    <m/>
    <s v=""/>
    <s v=""/>
    <m/>
    <m/>
    <m/>
    <m/>
    <m/>
    <m/>
    <m/>
    <m/>
    <m/>
    <m/>
    <m/>
    <m/>
    <m/>
    <m/>
    <m/>
    <m/>
    <m/>
    <m/>
    <m/>
    <m/>
    <m/>
    <m/>
    <m/>
    <m/>
    <s v=""/>
    <s v=""/>
    <m/>
    <s v=""/>
    <m/>
    <s v=""/>
    <m/>
    <m/>
    <m/>
    <m/>
    <m/>
    <m/>
    <m/>
    <m/>
    <m/>
    <m/>
    <m/>
    <m/>
    <m/>
    <m/>
    <s v=""/>
  </r>
  <r>
    <x v="3918"/>
    <x v="6"/>
    <x v="3228"/>
    <s v="本幌別上毛登別線"/>
    <n v="1975"/>
    <n v="25"/>
    <n v="2017"/>
    <s v="Ⅲ"/>
    <n v="2017"/>
    <s v="Ⅲ"/>
    <n v="2022"/>
    <s v="Ⅱ"/>
    <x v="2"/>
    <x v="2"/>
    <m/>
    <m/>
    <n v="2027"/>
    <s v="修繕"/>
    <m/>
    <s v="修繕"/>
    <m/>
    <m/>
    <m/>
    <m/>
    <m/>
    <m/>
    <m/>
    <s v="補助"/>
    <n v="8"/>
    <m/>
    <m/>
    <m/>
    <m/>
    <m/>
    <m/>
    <s v="補助"/>
    <n v="4.8499999999999996"/>
    <m/>
    <m/>
    <s v=""/>
    <m/>
    <s v="修繕"/>
    <s v="支承補修、地覆部分補修"/>
    <n v="2017"/>
    <s v="2017.04"/>
    <m/>
    <m/>
    <s v=""/>
    <s v=""/>
    <m/>
    <s v=""/>
    <m/>
    <s v=""/>
    <m/>
    <m/>
    <m/>
    <m/>
    <m/>
    <m/>
    <m/>
    <m/>
    <m/>
    <m/>
    <m/>
    <m/>
    <m/>
    <m/>
    <n v="16"/>
  </r>
  <r>
    <x v="3919"/>
    <x v="6"/>
    <x v="3229"/>
    <s v="本幌別上毛登別線"/>
    <n v="1978"/>
    <n v="14"/>
    <n v="2017"/>
    <s v="Ⅱ"/>
    <n v="2021"/>
    <s v="Ⅱ"/>
    <n v="2021"/>
    <s v="Ⅱ"/>
    <x v="5"/>
    <x v="2"/>
    <m/>
    <m/>
    <n v="2026"/>
    <s v=""/>
    <s v=""/>
    <s v="修繕"/>
    <m/>
    <s v=""/>
    <s v=""/>
    <m/>
    <m/>
    <m/>
    <m/>
    <m/>
    <m/>
    <m/>
    <m/>
    <m/>
    <m/>
    <m/>
    <m/>
    <m/>
    <m/>
    <m/>
    <m/>
    <m/>
    <m/>
    <m/>
    <m/>
    <m/>
    <m/>
    <m/>
    <m/>
    <m/>
    <s v=""/>
    <m/>
    <s v=""/>
    <m/>
    <s v=""/>
    <m/>
    <m/>
    <m/>
    <m/>
    <m/>
    <m/>
    <m/>
    <m/>
    <m/>
    <m/>
    <m/>
    <m/>
    <m/>
    <m/>
    <s v=""/>
  </r>
  <r>
    <x v="3920"/>
    <x v="6"/>
    <x v="3230"/>
    <s v="本幌別上毛登別線"/>
    <n v="1979"/>
    <n v="15"/>
    <n v="2017"/>
    <s v="Ⅱ"/>
    <n v="2021"/>
    <s v="Ⅱ"/>
    <n v="2021"/>
    <s v="Ⅱ"/>
    <x v="5"/>
    <x v="2"/>
    <m/>
    <m/>
    <n v="2026"/>
    <s v=""/>
    <s v=""/>
    <s v="修繕"/>
    <m/>
    <s v=""/>
    <s v=""/>
    <m/>
    <m/>
    <m/>
    <m/>
    <m/>
    <m/>
    <m/>
    <m/>
    <m/>
    <m/>
    <m/>
    <m/>
    <m/>
    <m/>
    <m/>
    <m/>
    <m/>
    <m/>
    <m/>
    <m/>
    <m/>
    <m/>
    <m/>
    <m/>
    <m/>
    <s v=""/>
    <m/>
    <s v=""/>
    <m/>
    <s v=""/>
    <m/>
    <m/>
    <m/>
    <m/>
    <m/>
    <m/>
    <m/>
    <m/>
    <m/>
    <m/>
    <m/>
    <m/>
    <m/>
    <m/>
    <s v=""/>
  </r>
  <r>
    <x v="3921"/>
    <x v="6"/>
    <x v="285"/>
    <s v="豊富中頓別線"/>
    <n v="1985"/>
    <n v="31.8"/>
    <n v="2017"/>
    <s v="Ⅱ"/>
    <n v="2021"/>
    <s v="Ⅲ"/>
    <n v="2021"/>
    <s v="Ⅲ"/>
    <x v="5"/>
    <x v="1"/>
    <m/>
    <m/>
    <n v="2026"/>
    <s v="修繕"/>
    <s v="修繕"/>
    <s v="修繕"/>
    <s v="修繕"/>
    <n v="2022"/>
    <n v="2025"/>
    <m/>
    <m/>
    <m/>
    <m/>
    <m/>
    <m/>
    <m/>
    <m/>
    <m/>
    <m/>
    <m/>
    <m/>
    <m/>
    <m/>
    <s v="補助"/>
    <n v="30"/>
    <s v="補助"/>
    <n v="9.6"/>
    <s v="修繕"/>
    <s v="断面補修、伸縮装置取替、橋面防水"/>
    <m/>
    <m/>
    <m/>
    <m/>
    <s v="修繕"/>
    <s v=""/>
    <m/>
    <s v=""/>
    <m/>
    <s v=""/>
    <s v="修繕"/>
    <n v="2023"/>
    <n v="2024"/>
    <s v="修繕"/>
    <n v="2022"/>
    <n v="2024"/>
    <s v="修繕"/>
    <n v="9.6"/>
    <s v="修繕"/>
    <n v="2022"/>
    <n v="2025"/>
    <s v="修繕"/>
    <n v="2022"/>
    <n v="2025"/>
    <n v="260"/>
  </r>
  <r>
    <x v="3922"/>
    <x v="6"/>
    <x v="3231"/>
    <s v="豊富中頓別線"/>
    <n v="1985"/>
    <n v="75.099999999999994"/>
    <n v="2017"/>
    <s v="Ⅰ"/>
    <n v="2021"/>
    <s v="Ⅲ"/>
    <n v="2021"/>
    <s v="Ⅲ"/>
    <x v="5"/>
    <x v="1"/>
    <m/>
    <m/>
    <n v="2026"/>
    <s v="修繕"/>
    <s v="修繕"/>
    <s v="修繕"/>
    <s v="修繕"/>
    <n v="2022"/>
    <n v="2025"/>
    <m/>
    <m/>
    <m/>
    <m/>
    <m/>
    <m/>
    <m/>
    <m/>
    <m/>
    <m/>
    <m/>
    <m/>
    <m/>
    <m/>
    <s v="補助"/>
    <n v="35"/>
    <s v="補助"/>
    <n v="4.8"/>
    <m/>
    <m/>
    <m/>
    <m/>
    <m/>
    <m/>
    <s v="修繕"/>
    <s v=""/>
    <m/>
    <s v=""/>
    <m/>
    <s v=""/>
    <s v="修繕"/>
    <n v="2023"/>
    <n v="2024"/>
    <s v="修繕"/>
    <n v="2022"/>
    <n v="2024"/>
    <s v="修繕"/>
    <n v="4.8"/>
    <s v="修繕"/>
    <n v="2022"/>
    <n v="2025"/>
    <s v="修繕"/>
    <n v="2022"/>
    <n v="2025"/>
    <n v="160"/>
  </r>
  <r>
    <x v="3923"/>
    <x v="6"/>
    <x v="3232"/>
    <s v="豊富中頓別線"/>
    <n v="1989"/>
    <n v="145"/>
    <n v="2018"/>
    <s v="Ⅱ"/>
    <n v="2018"/>
    <s v="Ⅱ"/>
    <n v="2018"/>
    <s v="Ⅱ"/>
    <x v="6"/>
    <x v="2"/>
    <m/>
    <m/>
    <n v="2023"/>
    <s v=""/>
    <s v=""/>
    <s v="修繕"/>
    <m/>
    <s v=""/>
    <s v=""/>
    <m/>
    <m/>
    <m/>
    <m/>
    <m/>
    <m/>
    <m/>
    <m/>
    <m/>
    <m/>
    <m/>
    <m/>
    <m/>
    <m/>
    <m/>
    <m/>
    <m/>
    <m/>
    <m/>
    <m/>
    <m/>
    <m/>
    <m/>
    <m/>
    <m/>
    <s v=""/>
    <m/>
    <s v=""/>
    <m/>
    <s v=""/>
    <m/>
    <m/>
    <m/>
    <m/>
    <m/>
    <m/>
    <m/>
    <m/>
    <m/>
    <m/>
    <m/>
    <m/>
    <m/>
    <m/>
    <s v=""/>
  </r>
  <r>
    <x v="3924"/>
    <x v="6"/>
    <x v="3233"/>
    <s v="豊富中頓別線"/>
    <n v="1987"/>
    <n v="22"/>
    <n v="2017"/>
    <s v="Ⅰ"/>
    <n v="2017"/>
    <s v="Ⅰ"/>
    <n v="2022"/>
    <s v="Ⅰ"/>
    <x v="2"/>
    <x v="0"/>
    <m/>
    <m/>
    <n v="2027"/>
    <s v=""/>
    <s v=""/>
    <s v="修繕"/>
    <m/>
    <s v=""/>
    <s v=""/>
    <m/>
    <m/>
    <m/>
    <m/>
    <m/>
    <m/>
    <m/>
    <m/>
    <m/>
    <m/>
    <m/>
    <m/>
    <m/>
    <m/>
    <m/>
    <m/>
    <m/>
    <m/>
    <m/>
    <m/>
    <m/>
    <m/>
    <m/>
    <m/>
    <s v=""/>
    <s v=""/>
    <m/>
    <s v=""/>
    <m/>
    <s v=""/>
    <m/>
    <m/>
    <m/>
    <m/>
    <m/>
    <m/>
    <m/>
    <m/>
    <m/>
    <m/>
    <m/>
    <m/>
    <m/>
    <m/>
    <m/>
  </r>
  <r>
    <x v="3925"/>
    <x v="6"/>
    <x v="3234"/>
    <s v="豊富中頓別線"/>
    <n v="1992"/>
    <n v="100"/>
    <n v="2017"/>
    <s v="Ⅰ"/>
    <n v="2017"/>
    <s v="Ⅰ"/>
    <n v="2022"/>
    <s v="Ⅰ"/>
    <x v="2"/>
    <x v="0"/>
    <m/>
    <m/>
    <n v="2027"/>
    <s v=""/>
    <s v=""/>
    <s v="修繕"/>
    <m/>
    <s v=""/>
    <s v=""/>
    <m/>
    <m/>
    <m/>
    <m/>
    <m/>
    <m/>
    <m/>
    <m/>
    <m/>
    <m/>
    <m/>
    <m/>
    <m/>
    <m/>
    <m/>
    <m/>
    <m/>
    <m/>
    <m/>
    <m/>
    <m/>
    <m/>
    <m/>
    <m/>
    <s v=""/>
    <s v=""/>
    <m/>
    <s v=""/>
    <m/>
    <s v=""/>
    <m/>
    <m/>
    <m/>
    <m/>
    <m/>
    <m/>
    <m/>
    <m/>
    <m/>
    <m/>
    <m/>
    <m/>
    <m/>
    <m/>
    <m/>
  </r>
  <r>
    <x v="3926"/>
    <x v="6"/>
    <x v="394"/>
    <s v="豊富中頓別線"/>
    <n v="1979"/>
    <n v="85"/>
    <n v="2017"/>
    <s v="Ⅰ"/>
    <n v="2021"/>
    <s v="Ⅱ"/>
    <n v="2021"/>
    <s v="Ⅱ"/>
    <x v="5"/>
    <x v="2"/>
    <m/>
    <m/>
    <n v="2026"/>
    <s v=""/>
    <s v=""/>
    <s v="修繕"/>
    <m/>
    <s v=""/>
    <s v=""/>
    <m/>
    <m/>
    <m/>
    <m/>
    <m/>
    <m/>
    <m/>
    <m/>
    <m/>
    <m/>
    <m/>
    <m/>
    <m/>
    <m/>
    <m/>
    <m/>
    <m/>
    <m/>
    <m/>
    <m/>
    <m/>
    <m/>
    <m/>
    <m/>
    <m/>
    <s v=""/>
    <m/>
    <s v=""/>
    <m/>
    <s v=""/>
    <m/>
    <m/>
    <m/>
    <m/>
    <m/>
    <m/>
    <m/>
    <m/>
    <m/>
    <m/>
    <m/>
    <m/>
    <m/>
    <m/>
    <s v=""/>
  </r>
  <r>
    <x v="3927"/>
    <x v="6"/>
    <x v="3235"/>
    <s v="豊富中頓別線"/>
    <n v="1981"/>
    <n v="16"/>
    <n v="2017"/>
    <s v="Ⅰ"/>
    <n v="2021"/>
    <s v="Ⅰ"/>
    <n v="2021"/>
    <s v="Ⅰ"/>
    <x v="5"/>
    <x v="0"/>
    <m/>
    <m/>
    <n v="2026"/>
    <s v=""/>
    <s v=""/>
    <s v="修繕"/>
    <m/>
    <s v=""/>
    <s v=""/>
    <m/>
    <m/>
    <m/>
    <m/>
    <m/>
    <m/>
    <m/>
    <m/>
    <m/>
    <m/>
    <m/>
    <m/>
    <m/>
    <m/>
    <m/>
    <m/>
    <m/>
    <m/>
    <m/>
    <m/>
    <m/>
    <m/>
    <m/>
    <m/>
    <s v=""/>
    <s v=""/>
    <m/>
    <s v=""/>
    <m/>
    <s v=""/>
    <m/>
    <m/>
    <m/>
    <m/>
    <m/>
    <m/>
    <m/>
    <m/>
    <m/>
    <m/>
    <m/>
    <m/>
    <m/>
    <m/>
    <m/>
  </r>
  <r>
    <x v="3928"/>
    <x v="6"/>
    <x v="206"/>
    <s v="豊富中頓別線"/>
    <n v="1981"/>
    <n v="99"/>
    <n v="2017"/>
    <s v="Ⅱ"/>
    <n v="2021"/>
    <s v="Ⅱ"/>
    <n v="2021"/>
    <s v="Ⅱ"/>
    <x v="5"/>
    <x v="2"/>
    <m/>
    <m/>
    <n v="2026"/>
    <s v=""/>
    <s v=""/>
    <s v="修繕"/>
    <m/>
    <s v=""/>
    <s v=""/>
    <m/>
    <m/>
    <m/>
    <m/>
    <m/>
    <m/>
    <m/>
    <m/>
    <m/>
    <m/>
    <m/>
    <m/>
    <m/>
    <m/>
    <m/>
    <m/>
    <m/>
    <m/>
    <m/>
    <m/>
    <m/>
    <m/>
    <m/>
    <m/>
    <m/>
    <s v=""/>
    <m/>
    <s v=""/>
    <m/>
    <s v=""/>
    <m/>
    <m/>
    <m/>
    <m/>
    <m/>
    <m/>
    <m/>
    <m/>
    <m/>
    <m/>
    <m/>
    <m/>
    <m/>
    <m/>
    <s v=""/>
  </r>
  <r>
    <x v="3929"/>
    <x v="6"/>
    <x v="3236"/>
    <s v="勇知上勇知線"/>
    <n v="1993"/>
    <n v="33"/>
    <n v="2017"/>
    <s v="Ⅰ"/>
    <n v="2017"/>
    <s v="Ⅰ"/>
    <n v="2022"/>
    <s v="Ⅱ"/>
    <x v="2"/>
    <x v="2"/>
    <m/>
    <m/>
    <n v="2027"/>
    <s v=""/>
    <s v=""/>
    <s v="修繕"/>
    <m/>
    <s v=""/>
    <s v=""/>
    <m/>
    <m/>
    <m/>
    <m/>
    <m/>
    <m/>
    <m/>
    <m/>
    <m/>
    <m/>
    <m/>
    <m/>
    <m/>
    <m/>
    <m/>
    <m/>
    <m/>
    <m/>
    <m/>
    <m/>
    <m/>
    <m/>
    <m/>
    <m/>
    <s v=""/>
    <s v=""/>
    <m/>
    <s v=""/>
    <m/>
    <s v=""/>
    <m/>
    <m/>
    <m/>
    <m/>
    <m/>
    <m/>
    <m/>
    <m/>
    <m/>
    <m/>
    <m/>
    <m/>
    <m/>
    <m/>
    <m/>
  </r>
  <r>
    <x v="3930"/>
    <x v="6"/>
    <x v="1405"/>
    <s v="勇知上勇知線"/>
    <n v="1986"/>
    <n v="21.5"/>
    <n v="2018"/>
    <s v="Ⅱ"/>
    <n v="2018"/>
    <s v="Ⅱ"/>
    <n v="2018"/>
    <s v="Ⅱ"/>
    <x v="6"/>
    <x v="2"/>
    <m/>
    <m/>
    <n v="2023"/>
    <s v=""/>
    <s v=""/>
    <s v="修繕"/>
    <m/>
    <s v=""/>
    <s v=""/>
    <m/>
    <m/>
    <m/>
    <m/>
    <m/>
    <m/>
    <m/>
    <m/>
    <m/>
    <m/>
    <m/>
    <m/>
    <m/>
    <m/>
    <m/>
    <m/>
    <m/>
    <m/>
    <m/>
    <m/>
    <m/>
    <m/>
    <m/>
    <m/>
    <m/>
    <s v=""/>
    <m/>
    <s v=""/>
    <m/>
    <s v=""/>
    <m/>
    <m/>
    <m/>
    <m/>
    <m/>
    <m/>
    <m/>
    <m/>
    <m/>
    <m/>
    <m/>
    <m/>
    <m/>
    <m/>
    <s v=""/>
  </r>
  <r>
    <x v="3931"/>
    <x v="6"/>
    <x v="3237"/>
    <s v="勇知上勇知線"/>
    <n v="1979"/>
    <n v="13.5"/>
    <n v="2018"/>
    <s v="Ⅲ"/>
    <n v="2018"/>
    <s v="Ⅲ"/>
    <n v="2018"/>
    <s v="Ⅲ"/>
    <x v="6"/>
    <x v="1"/>
    <m/>
    <m/>
    <n v="2023"/>
    <s v="修繕"/>
    <s v="修繕"/>
    <s v="修繕"/>
    <s v="修繕"/>
    <n v="2019"/>
    <n v="2022"/>
    <m/>
    <m/>
    <m/>
    <m/>
    <m/>
    <m/>
    <s v="補助"/>
    <n v="25"/>
    <s v="補助"/>
    <n v="5"/>
    <m/>
    <m/>
    <s v="補助"/>
    <n v="9.6999999999999993"/>
    <m/>
    <m/>
    <s v=""/>
    <m/>
    <s v="修繕"/>
    <s v="支承補修、伸縮装置取替"/>
    <n v="2019"/>
    <s v="2020.02"/>
    <m/>
    <m/>
    <s v="修繕"/>
    <s v="支承補修、伸縮装置取替"/>
    <n v="2019"/>
    <n v="2020.02"/>
    <n v="2022"/>
    <n v="2023.01"/>
    <m/>
    <m/>
    <m/>
    <m/>
    <m/>
    <m/>
    <m/>
    <m/>
    <m/>
    <m/>
    <m/>
    <m/>
    <m/>
    <m/>
    <n v="25"/>
  </r>
  <r>
    <x v="3932"/>
    <x v="6"/>
    <x v="3238"/>
    <s v="上音標音標線"/>
    <n v="1989"/>
    <n v="30"/>
    <n v="2017"/>
    <s v="Ⅰ"/>
    <n v="2017"/>
    <s v="Ⅰ"/>
    <n v="2022"/>
    <s v="Ⅰ"/>
    <x v="2"/>
    <x v="0"/>
    <m/>
    <m/>
    <n v="2027"/>
    <s v=""/>
    <s v=""/>
    <s v="修繕"/>
    <m/>
    <s v=""/>
    <s v=""/>
    <m/>
    <m/>
    <m/>
    <m/>
    <m/>
    <m/>
    <m/>
    <m/>
    <m/>
    <m/>
    <m/>
    <m/>
    <m/>
    <m/>
    <m/>
    <m/>
    <m/>
    <m/>
    <m/>
    <m/>
    <m/>
    <m/>
    <m/>
    <m/>
    <s v=""/>
    <s v=""/>
    <m/>
    <s v=""/>
    <m/>
    <s v=""/>
    <m/>
    <m/>
    <m/>
    <m/>
    <m/>
    <m/>
    <m/>
    <m/>
    <m/>
    <m/>
    <m/>
    <m/>
    <m/>
    <m/>
    <m/>
  </r>
  <r>
    <x v="3933"/>
    <x v="6"/>
    <x v="3239"/>
    <s v="上音標音標線"/>
    <n v="1962"/>
    <n v="20"/>
    <n v="2016"/>
    <s v="Ⅲ"/>
    <n v="2021"/>
    <s v="Ⅰ"/>
    <n v="2021"/>
    <s v="Ⅰ"/>
    <x v="5"/>
    <x v="0"/>
    <m/>
    <m/>
    <n v="2026"/>
    <s v=""/>
    <m/>
    <s v="修繕"/>
    <m/>
    <m/>
    <m/>
    <m/>
    <m/>
    <m/>
    <m/>
    <m/>
    <m/>
    <m/>
    <m/>
    <m/>
    <m/>
    <m/>
    <m/>
    <m/>
    <m/>
    <m/>
    <m/>
    <s v=""/>
    <m/>
    <m/>
    <s v="塗装塗替、支承補修、伸縮取替、橋面防水"/>
    <m/>
    <s v="2016.04"/>
    <m/>
    <s v="2019.12"/>
    <s v="修繕"/>
    <s v="橋面防水、伸縮装置取替、支承補修"/>
    <n v="2017"/>
    <n v="2017.09"/>
    <n v="2019"/>
    <n v="2020.01"/>
    <m/>
    <m/>
    <m/>
    <m/>
    <m/>
    <m/>
    <m/>
    <m/>
    <m/>
    <m/>
    <m/>
    <m/>
    <m/>
    <m/>
    <m/>
  </r>
  <r>
    <x v="3934"/>
    <x v="6"/>
    <x v="3240"/>
    <s v="上猿払清浜線"/>
    <n v="1989"/>
    <n v="126"/>
    <n v="2017"/>
    <s v="Ⅰ"/>
    <n v="2017"/>
    <s v="Ⅰ"/>
    <n v="2022"/>
    <s v="Ⅰ"/>
    <x v="2"/>
    <x v="0"/>
    <m/>
    <m/>
    <n v="2027"/>
    <s v=""/>
    <s v=""/>
    <s v="修繕"/>
    <m/>
    <s v=""/>
    <s v=""/>
    <m/>
    <m/>
    <m/>
    <m/>
    <m/>
    <m/>
    <m/>
    <m/>
    <m/>
    <m/>
    <m/>
    <m/>
    <m/>
    <m/>
    <m/>
    <m/>
    <s v=""/>
    <m/>
    <m/>
    <m/>
    <m/>
    <m/>
    <m/>
    <m/>
    <s v=""/>
    <s v=""/>
    <m/>
    <s v=""/>
    <m/>
    <s v=""/>
    <m/>
    <m/>
    <m/>
    <m/>
    <m/>
    <m/>
    <m/>
    <m/>
    <m/>
    <m/>
    <m/>
    <m/>
    <m/>
    <m/>
    <m/>
  </r>
  <r>
    <x v="3935"/>
    <x v="6"/>
    <x v="3241"/>
    <s v="上猿払清浜線"/>
    <n v="1996"/>
    <n v="103"/>
    <n v="2017"/>
    <s v="Ⅰ"/>
    <n v="2017"/>
    <s v="Ⅰ"/>
    <n v="2022"/>
    <s v="Ⅰ"/>
    <x v="2"/>
    <x v="0"/>
    <m/>
    <m/>
    <n v="2027"/>
    <s v=""/>
    <s v=""/>
    <s v="修繕"/>
    <m/>
    <s v=""/>
    <s v=""/>
    <m/>
    <m/>
    <m/>
    <m/>
    <m/>
    <m/>
    <m/>
    <m/>
    <m/>
    <m/>
    <m/>
    <m/>
    <m/>
    <m/>
    <m/>
    <m/>
    <m/>
    <m/>
    <m/>
    <m/>
    <m/>
    <m/>
    <m/>
    <m/>
    <s v=""/>
    <s v=""/>
    <m/>
    <s v=""/>
    <m/>
    <s v=""/>
    <m/>
    <m/>
    <m/>
    <m/>
    <m/>
    <m/>
    <m/>
    <m/>
    <m/>
    <m/>
    <m/>
    <m/>
    <m/>
    <m/>
    <m/>
  </r>
  <r>
    <x v="3936"/>
    <x v="6"/>
    <x v="3242"/>
    <s v="上猿払清浜線"/>
    <n v="1990"/>
    <n v="24"/>
    <n v="2017"/>
    <s v="Ⅰ"/>
    <n v="2017"/>
    <s v="Ⅰ"/>
    <n v="2022"/>
    <s v="Ⅰ"/>
    <x v="2"/>
    <x v="0"/>
    <m/>
    <m/>
    <n v="2027"/>
    <s v=""/>
    <s v=""/>
    <s v="修繕"/>
    <m/>
    <s v=""/>
    <s v=""/>
    <m/>
    <m/>
    <m/>
    <m/>
    <m/>
    <m/>
    <m/>
    <m/>
    <m/>
    <m/>
    <m/>
    <m/>
    <m/>
    <m/>
    <m/>
    <m/>
    <m/>
    <m/>
    <m/>
    <m/>
    <m/>
    <m/>
    <m/>
    <m/>
    <s v=""/>
    <s v=""/>
    <m/>
    <s v=""/>
    <m/>
    <s v=""/>
    <m/>
    <m/>
    <m/>
    <m/>
    <m/>
    <m/>
    <m/>
    <m/>
    <m/>
    <m/>
    <m/>
    <m/>
    <m/>
    <m/>
    <m/>
  </r>
  <r>
    <x v="3937"/>
    <x v="6"/>
    <x v="840"/>
    <s v="上猿払清浜線"/>
    <n v="1986"/>
    <n v="34"/>
    <n v="2017"/>
    <s v="Ⅰ"/>
    <n v="2017"/>
    <s v="Ⅰ"/>
    <n v="2022"/>
    <s v="Ⅱ"/>
    <x v="2"/>
    <x v="2"/>
    <m/>
    <m/>
    <n v="2027"/>
    <s v=""/>
    <s v=""/>
    <s v="修繕"/>
    <m/>
    <s v=""/>
    <s v=""/>
    <m/>
    <m/>
    <m/>
    <m/>
    <m/>
    <m/>
    <m/>
    <m/>
    <m/>
    <m/>
    <m/>
    <m/>
    <m/>
    <m/>
    <m/>
    <m/>
    <m/>
    <m/>
    <m/>
    <m/>
    <m/>
    <m/>
    <m/>
    <m/>
    <s v=""/>
    <s v=""/>
    <m/>
    <s v=""/>
    <m/>
    <s v=""/>
    <m/>
    <m/>
    <m/>
    <m/>
    <m/>
    <m/>
    <m/>
    <m/>
    <m/>
    <m/>
    <m/>
    <m/>
    <m/>
    <m/>
    <m/>
  </r>
  <r>
    <x v="3938"/>
    <x v="6"/>
    <x v="106"/>
    <s v="上猿払清浜線"/>
    <n v="1993"/>
    <n v="70"/>
    <n v="2017"/>
    <s v="Ⅰ"/>
    <n v="2017"/>
    <s v="Ⅰ"/>
    <n v="2022"/>
    <s v="Ⅰ"/>
    <x v="2"/>
    <x v="0"/>
    <m/>
    <m/>
    <n v="2027"/>
    <s v=""/>
    <s v=""/>
    <s v="修繕"/>
    <m/>
    <s v=""/>
    <s v=""/>
    <m/>
    <m/>
    <m/>
    <m/>
    <m/>
    <m/>
    <m/>
    <m/>
    <m/>
    <m/>
    <m/>
    <m/>
    <m/>
    <m/>
    <m/>
    <m/>
    <m/>
    <m/>
    <m/>
    <s v="塗装塗替、ひび割れ補修、橋面防水"/>
    <m/>
    <m/>
    <m/>
    <m/>
    <s v=""/>
    <s v=""/>
    <m/>
    <s v=""/>
    <m/>
    <s v=""/>
    <m/>
    <m/>
    <m/>
    <m/>
    <m/>
    <m/>
    <m/>
    <m/>
    <m/>
    <m/>
    <m/>
    <m/>
    <m/>
    <m/>
    <m/>
  </r>
  <r>
    <x v="3939"/>
    <x v="6"/>
    <x v="3243"/>
    <s v="上猿払清浜線"/>
    <n v="1993"/>
    <n v="80"/>
    <n v="2017"/>
    <s v="Ⅰ"/>
    <n v="2017"/>
    <s v="Ⅰ"/>
    <n v="2022"/>
    <s v="Ⅰ"/>
    <x v="2"/>
    <x v="0"/>
    <m/>
    <m/>
    <n v="2027"/>
    <s v=""/>
    <s v=""/>
    <s v="修繕"/>
    <m/>
    <s v=""/>
    <s v=""/>
    <m/>
    <m/>
    <m/>
    <m/>
    <m/>
    <m/>
    <m/>
    <m/>
    <m/>
    <m/>
    <m/>
    <m/>
    <m/>
    <m/>
    <m/>
    <m/>
    <m/>
    <m/>
    <m/>
    <m/>
    <m/>
    <m/>
    <m/>
    <m/>
    <s v=""/>
    <s v=""/>
    <m/>
    <s v=""/>
    <m/>
    <s v=""/>
    <m/>
    <m/>
    <m/>
    <m/>
    <m/>
    <m/>
    <m/>
    <m/>
    <m/>
    <m/>
    <m/>
    <m/>
    <m/>
    <m/>
    <m/>
  </r>
  <r>
    <x v="3940"/>
    <x v="6"/>
    <x v="3244"/>
    <s v="上猿払清浜線"/>
    <n v="1991"/>
    <n v="81"/>
    <n v="2017"/>
    <s v="Ⅱ"/>
    <n v="2017"/>
    <s v="Ⅱ"/>
    <n v="2022"/>
    <s v="Ⅰ"/>
    <x v="2"/>
    <x v="0"/>
    <m/>
    <m/>
    <n v="2027"/>
    <s v=""/>
    <m/>
    <s v="修繕"/>
    <m/>
    <s v=""/>
    <s v=""/>
    <m/>
    <m/>
    <m/>
    <m/>
    <m/>
    <m/>
    <m/>
    <m/>
    <m/>
    <m/>
    <m/>
    <m/>
    <m/>
    <m/>
    <m/>
    <m/>
    <s v=""/>
    <m/>
    <s v="修繕"/>
    <s v="塗装塗替、伸縮装置補修、橋面防水"/>
    <m/>
    <m/>
    <m/>
    <m/>
    <s v=""/>
    <s v=""/>
    <m/>
    <s v=""/>
    <m/>
    <s v=""/>
    <m/>
    <m/>
    <m/>
    <m/>
    <m/>
    <m/>
    <m/>
    <m/>
    <m/>
    <m/>
    <m/>
    <m/>
    <m/>
    <m/>
    <s v=""/>
  </r>
  <r>
    <x v="3941"/>
    <x v="6"/>
    <x v="3245"/>
    <s v="上猿払清浜線"/>
    <n v="1993"/>
    <n v="147"/>
    <n v="2017"/>
    <s v="Ⅱ"/>
    <n v="2017"/>
    <s v="Ⅱ"/>
    <n v="2022"/>
    <s v="Ⅰ"/>
    <x v="2"/>
    <x v="0"/>
    <m/>
    <m/>
    <n v="2027"/>
    <s v=""/>
    <s v=""/>
    <s v="修繕"/>
    <m/>
    <s v=""/>
    <s v=""/>
    <m/>
    <m/>
    <m/>
    <m/>
    <m/>
    <m/>
    <m/>
    <m/>
    <m/>
    <m/>
    <m/>
    <m/>
    <m/>
    <m/>
    <m/>
    <m/>
    <m/>
    <m/>
    <m/>
    <m/>
    <m/>
    <m/>
    <m/>
    <m/>
    <s v=""/>
    <s v=""/>
    <m/>
    <s v=""/>
    <m/>
    <s v=""/>
    <m/>
    <m/>
    <m/>
    <m/>
    <m/>
    <m/>
    <m/>
    <m/>
    <m/>
    <m/>
    <m/>
    <m/>
    <m/>
    <m/>
    <s v=""/>
  </r>
  <r>
    <x v="3942"/>
    <x v="6"/>
    <x v="3246"/>
    <s v="上猿払清浜線"/>
    <n v="1993"/>
    <n v="48"/>
    <n v="2017"/>
    <s v="Ⅰ"/>
    <n v="2017"/>
    <s v="Ⅰ"/>
    <n v="2022"/>
    <s v="Ⅰ"/>
    <x v="2"/>
    <x v="0"/>
    <m/>
    <m/>
    <n v="2027"/>
    <s v=""/>
    <s v=""/>
    <s v="修繕"/>
    <m/>
    <s v=""/>
    <s v=""/>
    <m/>
    <m/>
    <m/>
    <m/>
    <m/>
    <m/>
    <m/>
    <m/>
    <m/>
    <m/>
    <m/>
    <m/>
    <m/>
    <m/>
    <m/>
    <m/>
    <s v=""/>
    <m/>
    <m/>
    <s v="塗装塗替、ひび割れ補修"/>
    <m/>
    <m/>
    <m/>
    <m/>
    <s v=""/>
    <s v=""/>
    <m/>
    <s v=""/>
    <m/>
    <s v=""/>
    <m/>
    <m/>
    <m/>
    <m/>
    <m/>
    <m/>
    <m/>
    <m/>
    <m/>
    <m/>
    <m/>
    <m/>
    <m/>
    <m/>
    <m/>
  </r>
  <r>
    <x v="3943"/>
    <x v="6"/>
    <x v="3247"/>
    <s v="上猿払清浜線"/>
    <n v="1988"/>
    <n v="29"/>
    <n v="2017"/>
    <s v="Ⅰ"/>
    <n v="2017"/>
    <s v="Ⅰ"/>
    <n v="2022"/>
    <s v="Ⅱ"/>
    <x v="2"/>
    <x v="2"/>
    <m/>
    <m/>
    <n v="2027"/>
    <s v=""/>
    <s v=""/>
    <s v="修繕"/>
    <m/>
    <s v=""/>
    <s v=""/>
    <m/>
    <m/>
    <m/>
    <m/>
    <m/>
    <m/>
    <m/>
    <m/>
    <m/>
    <m/>
    <m/>
    <m/>
    <m/>
    <m/>
    <m/>
    <m/>
    <m/>
    <m/>
    <m/>
    <m/>
    <m/>
    <m/>
    <m/>
    <m/>
    <s v=""/>
    <s v=""/>
    <m/>
    <s v=""/>
    <m/>
    <s v=""/>
    <m/>
    <m/>
    <m/>
    <m/>
    <m/>
    <m/>
    <m/>
    <m/>
    <m/>
    <m/>
    <m/>
    <m/>
    <m/>
    <m/>
    <m/>
  </r>
  <r>
    <x v="3944"/>
    <x v="6"/>
    <x v="3248"/>
    <s v="上猿払清浜線"/>
    <n v="1980"/>
    <n v="20"/>
    <n v="2017"/>
    <s v="Ⅱ"/>
    <n v="2017"/>
    <s v="Ⅱ"/>
    <n v="2022"/>
    <s v="Ⅱ"/>
    <x v="2"/>
    <x v="2"/>
    <m/>
    <m/>
    <n v="2027"/>
    <s v=""/>
    <m/>
    <s v="修繕"/>
    <m/>
    <s v=""/>
    <s v=""/>
    <m/>
    <m/>
    <m/>
    <m/>
    <m/>
    <m/>
    <m/>
    <m/>
    <m/>
    <m/>
    <m/>
    <m/>
    <m/>
    <m/>
    <m/>
    <m/>
    <m/>
    <m/>
    <s v="修繕"/>
    <s v="断面補修、ひび割れ補修、伸縮装置取替、橋面防水、防護柵部分取替"/>
    <m/>
    <m/>
    <m/>
    <m/>
    <s v=""/>
    <s v=""/>
    <m/>
    <s v=""/>
    <m/>
    <s v=""/>
    <m/>
    <m/>
    <m/>
    <m/>
    <m/>
    <m/>
    <m/>
    <m/>
    <m/>
    <m/>
    <m/>
    <m/>
    <m/>
    <m/>
    <s v=""/>
  </r>
  <r>
    <x v="3945"/>
    <x v="6"/>
    <x v="3249"/>
    <s v="メナシベツ豊富線"/>
    <n v="2002"/>
    <n v="44"/>
    <n v="2015"/>
    <s v="Ⅰ"/>
    <n v="2019"/>
    <s v="Ⅰ"/>
    <n v="2019"/>
    <s v="Ⅰ"/>
    <x v="0"/>
    <x v="0"/>
    <m/>
    <m/>
    <n v="2024"/>
    <s v=""/>
    <s v=""/>
    <s v="修繕"/>
    <m/>
    <s v=""/>
    <s v=""/>
    <m/>
    <m/>
    <m/>
    <m/>
    <m/>
    <m/>
    <m/>
    <m/>
    <m/>
    <m/>
    <m/>
    <m/>
    <m/>
    <m/>
    <m/>
    <m/>
    <m/>
    <m/>
    <m/>
    <m/>
    <m/>
    <m/>
    <m/>
    <m/>
    <s v=""/>
    <s v=""/>
    <m/>
    <s v=""/>
    <m/>
    <s v=""/>
    <m/>
    <m/>
    <m/>
    <m/>
    <m/>
    <m/>
    <m/>
    <m/>
    <m/>
    <m/>
    <m/>
    <m/>
    <m/>
    <m/>
    <m/>
  </r>
  <r>
    <x v="3946"/>
    <x v="6"/>
    <x v="3250"/>
    <s v="浜里下沼線"/>
    <n v="1973"/>
    <n v="13.4"/>
    <n v="2017"/>
    <s v="Ⅰ"/>
    <n v="2017"/>
    <s v="Ⅰ"/>
    <n v="2022"/>
    <s v="Ⅰ"/>
    <x v="2"/>
    <x v="0"/>
    <m/>
    <m/>
    <n v="2027"/>
    <s v=""/>
    <s v=""/>
    <s v="修繕"/>
    <m/>
    <s v=""/>
    <s v=""/>
    <m/>
    <m/>
    <m/>
    <m/>
    <m/>
    <m/>
    <m/>
    <m/>
    <m/>
    <m/>
    <m/>
    <m/>
    <m/>
    <m/>
    <m/>
    <m/>
    <m/>
    <m/>
    <m/>
    <m/>
    <m/>
    <m/>
    <m/>
    <m/>
    <s v=""/>
    <s v=""/>
    <m/>
    <s v=""/>
    <m/>
    <s v=""/>
    <m/>
    <m/>
    <m/>
    <m/>
    <m/>
    <m/>
    <m/>
    <m/>
    <m/>
    <m/>
    <m/>
    <m/>
    <m/>
    <m/>
    <m/>
  </r>
  <r>
    <x v="3947"/>
    <x v="6"/>
    <x v="3251"/>
    <s v="浜里下沼線"/>
    <n v="1992"/>
    <n v="91.2"/>
    <n v="2018"/>
    <s v="Ⅰ"/>
    <n v="2018"/>
    <s v="Ⅰ"/>
    <n v="2018"/>
    <s v="Ⅰ"/>
    <x v="6"/>
    <x v="0"/>
    <m/>
    <m/>
    <n v="2023"/>
    <s v=""/>
    <s v=""/>
    <s v="修繕"/>
    <m/>
    <s v=""/>
    <s v=""/>
    <m/>
    <m/>
    <m/>
    <m/>
    <m/>
    <m/>
    <m/>
    <m/>
    <m/>
    <m/>
    <m/>
    <m/>
    <m/>
    <m/>
    <m/>
    <m/>
    <s v=""/>
    <m/>
    <m/>
    <s v="塗装塗替、断面補修、ひび割れ補修、伸縮装置取替、鏡面防水、防護柵部分取替"/>
    <m/>
    <m/>
    <m/>
    <m/>
    <s v=""/>
    <s v=""/>
    <m/>
    <s v=""/>
    <m/>
    <s v=""/>
    <m/>
    <m/>
    <m/>
    <m/>
    <m/>
    <m/>
    <m/>
    <m/>
    <m/>
    <m/>
    <m/>
    <m/>
    <m/>
    <m/>
    <m/>
  </r>
  <r>
    <x v="3948"/>
    <x v="6"/>
    <x v="3252"/>
    <s v="浜里下沼線"/>
    <n v="1983"/>
    <n v="20.5"/>
    <n v="2017"/>
    <s v="Ⅲ"/>
    <n v="2017"/>
    <s v="Ⅲ"/>
    <n v="2022"/>
    <s v="Ⅰ"/>
    <x v="2"/>
    <x v="0"/>
    <m/>
    <m/>
    <n v="2027"/>
    <s v="修繕"/>
    <m/>
    <s v="修繕"/>
    <m/>
    <m/>
    <m/>
    <m/>
    <m/>
    <m/>
    <m/>
    <m/>
    <m/>
    <s v="補助"/>
    <n v="20"/>
    <s v="補助"/>
    <n v="5"/>
    <m/>
    <m/>
    <s v="補助"/>
    <n v="14.55"/>
    <m/>
    <m/>
    <s v=""/>
    <m/>
    <s v="修繕"/>
    <s v="縦目地取替、伸縮取替、支承補修"/>
    <n v="2016"/>
    <s v="2016.04"/>
    <m/>
    <m/>
    <s v=""/>
    <s v=""/>
    <m/>
    <s v=""/>
    <m/>
    <s v=""/>
    <m/>
    <m/>
    <m/>
    <m/>
    <m/>
    <m/>
    <m/>
    <m/>
    <m/>
    <m/>
    <m/>
    <m/>
    <m/>
    <m/>
    <n v="21"/>
  </r>
  <r>
    <x v="3949"/>
    <x v="6"/>
    <x v="3253"/>
    <s v="浜里下沼線"/>
    <n v="1963"/>
    <n v="8"/>
    <n v="2015"/>
    <s v="Ⅱ"/>
    <n v="2019"/>
    <s v="Ⅰ"/>
    <n v="2019"/>
    <s v="Ⅰ"/>
    <x v="0"/>
    <x v="0"/>
    <m/>
    <m/>
    <n v="2024"/>
    <s v=""/>
    <s v=""/>
    <s v="修繕"/>
    <m/>
    <s v=""/>
    <s v=""/>
    <m/>
    <m/>
    <m/>
    <m/>
    <m/>
    <m/>
    <m/>
    <m/>
    <m/>
    <m/>
    <m/>
    <m/>
    <m/>
    <m/>
    <m/>
    <m/>
    <m/>
    <m/>
    <m/>
    <m/>
    <m/>
    <m/>
    <m/>
    <m/>
    <s v=""/>
    <s v=""/>
    <m/>
    <s v=""/>
    <m/>
    <s v=""/>
    <m/>
    <m/>
    <m/>
    <m/>
    <m/>
    <m/>
    <m/>
    <m/>
    <m/>
    <m/>
    <m/>
    <m/>
    <m/>
    <m/>
    <m/>
  </r>
  <r>
    <x v="3950"/>
    <x v="6"/>
    <x v="3254"/>
    <s v="上徳志別乙忠部線"/>
    <n v="1974"/>
    <n v="11"/>
    <n v="2017"/>
    <s v="Ⅱ"/>
    <n v="2017"/>
    <s v="Ⅱ"/>
    <n v="2022"/>
    <s v="Ⅱ"/>
    <x v="2"/>
    <x v="2"/>
    <m/>
    <m/>
    <n v="2027"/>
    <s v=""/>
    <s v=""/>
    <s v="修繕"/>
    <m/>
    <s v=""/>
    <s v=""/>
    <m/>
    <m/>
    <m/>
    <m/>
    <m/>
    <m/>
    <m/>
    <m/>
    <m/>
    <m/>
    <m/>
    <m/>
    <m/>
    <m/>
    <m/>
    <m/>
    <m/>
    <m/>
    <m/>
    <m/>
    <m/>
    <m/>
    <m/>
    <m/>
    <s v=""/>
    <s v=""/>
    <m/>
    <s v=""/>
    <m/>
    <s v=""/>
    <m/>
    <m/>
    <m/>
    <m/>
    <m/>
    <m/>
    <m/>
    <m/>
    <m/>
    <m/>
    <m/>
    <m/>
    <m/>
    <m/>
    <s v=""/>
  </r>
  <r>
    <x v="3951"/>
    <x v="6"/>
    <x v="321"/>
    <s v="上徳志別乙忠部線"/>
    <n v="1979"/>
    <n v="7"/>
    <n v="2017"/>
    <s v="Ⅱ"/>
    <n v="2017"/>
    <s v="Ⅱ"/>
    <n v="2022"/>
    <s v="Ⅱ"/>
    <x v="2"/>
    <x v="2"/>
    <m/>
    <m/>
    <n v="2027"/>
    <s v=""/>
    <s v=""/>
    <s v="修繕"/>
    <m/>
    <s v=""/>
    <s v=""/>
    <m/>
    <m/>
    <m/>
    <m/>
    <m/>
    <m/>
    <m/>
    <m/>
    <m/>
    <m/>
    <m/>
    <m/>
    <m/>
    <m/>
    <m/>
    <m/>
    <m/>
    <m/>
    <m/>
    <m/>
    <m/>
    <m/>
    <m/>
    <m/>
    <s v=""/>
    <s v=""/>
    <m/>
    <s v=""/>
    <m/>
    <s v=""/>
    <m/>
    <m/>
    <m/>
    <m/>
    <m/>
    <m/>
    <m/>
    <m/>
    <m/>
    <m/>
    <m/>
    <m/>
    <m/>
    <m/>
    <s v=""/>
  </r>
  <r>
    <x v="3952"/>
    <x v="6"/>
    <x v="3255"/>
    <s v="上徳志別乙忠部線"/>
    <n v="1978"/>
    <n v="9"/>
    <n v="2017"/>
    <s v="Ⅱ"/>
    <n v="2017"/>
    <s v="Ⅱ"/>
    <n v="2022"/>
    <s v="Ⅱ"/>
    <x v="2"/>
    <x v="2"/>
    <m/>
    <m/>
    <n v="2027"/>
    <s v=""/>
    <s v=""/>
    <s v="修繕"/>
    <m/>
    <s v=""/>
    <s v=""/>
    <m/>
    <m/>
    <m/>
    <m/>
    <m/>
    <m/>
    <m/>
    <m/>
    <m/>
    <m/>
    <m/>
    <m/>
    <m/>
    <m/>
    <m/>
    <m/>
    <m/>
    <m/>
    <m/>
    <m/>
    <m/>
    <m/>
    <m/>
    <m/>
    <s v=""/>
    <s v=""/>
    <m/>
    <s v=""/>
    <m/>
    <s v=""/>
    <m/>
    <m/>
    <m/>
    <m/>
    <m/>
    <m/>
    <m/>
    <m/>
    <m/>
    <m/>
    <m/>
    <m/>
    <m/>
    <m/>
    <s v=""/>
  </r>
  <r>
    <x v="3953"/>
    <x v="6"/>
    <x v="922"/>
    <s v="上徳志別乙忠部線"/>
    <n v="1978"/>
    <n v="9"/>
    <n v="2017"/>
    <s v="Ⅱ"/>
    <n v="2017"/>
    <s v="Ⅱ"/>
    <n v="2022"/>
    <s v="Ⅱ"/>
    <x v="2"/>
    <x v="2"/>
    <m/>
    <m/>
    <n v="2027"/>
    <s v=""/>
    <s v=""/>
    <s v="修繕"/>
    <m/>
    <s v=""/>
    <s v=""/>
    <m/>
    <m/>
    <m/>
    <m/>
    <m/>
    <m/>
    <m/>
    <m/>
    <m/>
    <m/>
    <m/>
    <m/>
    <m/>
    <m/>
    <m/>
    <m/>
    <m/>
    <m/>
    <m/>
    <m/>
    <m/>
    <m/>
    <m/>
    <m/>
    <s v=""/>
    <s v=""/>
    <m/>
    <s v=""/>
    <m/>
    <s v=""/>
    <m/>
    <m/>
    <m/>
    <m/>
    <m/>
    <m/>
    <m/>
    <m/>
    <m/>
    <m/>
    <m/>
    <m/>
    <m/>
    <m/>
    <s v=""/>
  </r>
  <r>
    <x v="3954"/>
    <x v="6"/>
    <x v="3256"/>
    <s v="上徳志別乙忠部線"/>
    <n v="1977"/>
    <n v="3"/>
    <n v="2016"/>
    <s v="Ⅰ"/>
    <n v="2021"/>
    <s v="Ⅰ"/>
    <n v="2021"/>
    <s v="Ⅰ"/>
    <x v="5"/>
    <x v="0"/>
    <m/>
    <m/>
    <n v="2026"/>
    <s v=""/>
    <s v=""/>
    <s v="修繕"/>
    <m/>
    <s v=""/>
    <s v=""/>
    <m/>
    <m/>
    <m/>
    <m/>
    <m/>
    <m/>
    <m/>
    <m/>
    <m/>
    <m/>
    <m/>
    <m/>
    <m/>
    <m/>
    <m/>
    <m/>
    <m/>
    <m/>
    <m/>
    <m/>
    <m/>
    <m/>
    <m/>
    <m/>
    <s v=""/>
    <s v=""/>
    <m/>
    <s v=""/>
    <m/>
    <s v=""/>
    <m/>
    <m/>
    <m/>
    <m/>
    <m/>
    <m/>
    <m/>
    <m/>
    <m/>
    <m/>
    <m/>
    <m/>
    <m/>
    <m/>
    <m/>
  </r>
  <r>
    <x v="3955"/>
    <x v="6"/>
    <x v="3257"/>
    <s v="上徳志別乙忠部線"/>
    <n v="1982"/>
    <n v="9"/>
    <n v="2017"/>
    <s v="Ⅰ"/>
    <n v="2017"/>
    <s v="Ⅰ"/>
    <n v="2022"/>
    <s v="Ⅰ"/>
    <x v="2"/>
    <x v="0"/>
    <m/>
    <m/>
    <n v="2027"/>
    <s v=""/>
    <s v=""/>
    <s v="修繕"/>
    <m/>
    <s v=""/>
    <s v=""/>
    <m/>
    <m/>
    <m/>
    <m/>
    <m/>
    <m/>
    <m/>
    <m/>
    <m/>
    <m/>
    <m/>
    <m/>
    <m/>
    <m/>
    <m/>
    <m/>
    <m/>
    <m/>
    <m/>
    <m/>
    <m/>
    <m/>
    <m/>
    <m/>
    <s v=""/>
    <s v=""/>
    <m/>
    <s v=""/>
    <m/>
    <s v=""/>
    <m/>
    <m/>
    <m/>
    <m/>
    <m/>
    <m/>
    <m/>
    <m/>
    <m/>
    <m/>
    <m/>
    <m/>
    <m/>
    <m/>
    <m/>
  </r>
  <r>
    <x v="3956"/>
    <x v="6"/>
    <x v="3258"/>
    <s v="上徳志別乙忠部線"/>
    <n v="1978"/>
    <n v="7"/>
    <n v="2017"/>
    <s v="Ⅱ"/>
    <n v="2017"/>
    <s v="Ⅱ"/>
    <n v="2022"/>
    <s v="Ⅱ"/>
    <x v="2"/>
    <x v="2"/>
    <m/>
    <m/>
    <n v="2027"/>
    <s v=""/>
    <s v=""/>
    <s v="修繕"/>
    <m/>
    <s v=""/>
    <s v=""/>
    <m/>
    <m/>
    <m/>
    <m/>
    <m/>
    <m/>
    <m/>
    <m/>
    <m/>
    <m/>
    <m/>
    <m/>
    <m/>
    <m/>
    <m/>
    <m/>
    <m/>
    <m/>
    <m/>
    <m/>
    <m/>
    <m/>
    <m/>
    <m/>
    <s v=""/>
    <s v=""/>
    <m/>
    <s v=""/>
    <m/>
    <s v=""/>
    <m/>
    <m/>
    <m/>
    <m/>
    <m/>
    <m/>
    <m/>
    <m/>
    <m/>
    <m/>
    <m/>
    <m/>
    <m/>
    <m/>
    <s v=""/>
  </r>
  <r>
    <x v="3957"/>
    <x v="6"/>
    <x v="3259"/>
    <s v="ウエンナイ幌内保線"/>
    <n v="1953"/>
    <n v="36.700000000000003"/>
    <n v="2016"/>
    <s v="Ⅲ"/>
    <n v="2021"/>
    <s v="Ⅲ"/>
    <n v="2021"/>
    <s v="Ⅲ"/>
    <x v="5"/>
    <x v="1"/>
    <m/>
    <m/>
    <n v="2026"/>
    <s v="更新"/>
    <s v="更新"/>
    <s v="更新"/>
    <s v="更新"/>
    <n v="2021"/>
    <n v="2028"/>
    <m/>
    <m/>
    <m/>
    <m/>
    <m/>
    <m/>
    <m/>
    <m/>
    <s v="補助"/>
    <n v="5"/>
    <m/>
    <m/>
    <m/>
    <m/>
    <m/>
    <m/>
    <s v="補助"/>
    <n v="76.8"/>
    <s v="修繕"/>
    <s v="桁、伸縮補修、伸縮装置補修、防護柵補修"/>
    <m/>
    <m/>
    <m/>
    <m/>
    <s v="更新"/>
    <s v=""/>
    <m/>
    <s v=""/>
    <m/>
    <s v=""/>
    <s v="更新"/>
    <n v="2021"/>
    <n v="2028"/>
    <s v="更新"/>
    <n v="2021"/>
    <n v="2028"/>
    <s v="更新"/>
    <n v="76.8"/>
    <s v="更新"/>
    <n v="2021"/>
    <n v="2028"/>
    <s v="更新"/>
    <n v="2021"/>
    <n v="2028"/>
    <n v="990"/>
  </r>
  <r>
    <x v="3958"/>
    <x v="6"/>
    <x v="3260"/>
    <s v="ウエンナイ幌内保線"/>
    <n v="1985"/>
    <n v="37"/>
    <n v="2016"/>
    <s v="Ⅲ"/>
    <n v="2021"/>
    <s v="Ⅰ"/>
    <n v="2021"/>
    <s v="Ⅰ"/>
    <x v="5"/>
    <x v="0"/>
    <m/>
    <m/>
    <n v="2026"/>
    <s v=""/>
    <m/>
    <s v="更新"/>
    <m/>
    <s v=""/>
    <s v=""/>
    <m/>
    <m/>
    <m/>
    <m/>
    <m/>
    <m/>
    <m/>
    <m/>
    <s v="補助"/>
    <n v="5"/>
    <m/>
    <m/>
    <m/>
    <m/>
    <m/>
    <m/>
    <m/>
    <m/>
    <m/>
    <s v="桁、伸縮補修"/>
    <m/>
    <m/>
    <m/>
    <m/>
    <s v="更新"/>
    <s v=""/>
    <m/>
    <s v=""/>
    <m/>
    <s v=""/>
    <m/>
    <m/>
    <m/>
    <m/>
    <m/>
    <m/>
    <m/>
    <m/>
    <m/>
    <m/>
    <m/>
    <m/>
    <m/>
    <m/>
    <m/>
  </r>
  <r>
    <x v="3959"/>
    <x v="6"/>
    <x v="3261"/>
    <s v="ウエンナイ幌内保線"/>
    <n v="1976"/>
    <n v="36.700000000000003"/>
    <n v="2016"/>
    <s v="Ⅲ"/>
    <n v="2021"/>
    <s v="Ⅲ"/>
    <n v="2021"/>
    <s v="Ⅲ"/>
    <x v="5"/>
    <x v="1"/>
    <m/>
    <m/>
    <n v="2026"/>
    <s v="更新"/>
    <s v="更新"/>
    <s v="更新"/>
    <s v="更新"/>
    <n v="2021"/>
    <n v="2028"/>
    <m/>
    <m/>
    <m/>
    <m/>
    <m/>
    <m/>
    <m/>
    <m/>
    <s v="補助"/>
    <n v="5"/>
    <m/>
    <m/>
    <m/>
    <m/>
    <m/>
    <m/>
    <m/>
    <m/>
    <s v="修繕"/>
    <s v="桁、伸縮補修、伸縮装置補修、防護柵補修"/>
    <m/>
    <m/>
    <m/>
    <m/>
    <s v="更新"/>
    <s v=""/>
    <m/>
    <s v=""/>
    <m/>
    <s v=""/>
    <s v="更新"/>
    <n v="2021"/>
    <n v="2028"/>
    <m/>
    <m/>
    <m/>
    <m/>
    <m/>
    <m/>
    <m/>
    <m/>
    <m/>
    <m/>
    <m/>
    <n v="490"/>
  </r>
  <r>
    <x v="3960"/>
    <x v="6"/>
    <x v="3262"/>
    <s v="頓別港線"/>
    <n v="1990"/>
    <n v="47"/>
    <n v="2017"/>
    <s v="Ⅰ"/>
    <n v="2017"/>
    <s v="Ⅰ"/>
    <n v="2022"/>
    <s v="Ⅰ"/>
    <x v="2"/>
    <x v="0"/>
    <m/>
    <m/>
    <n v="2027"/>
    <s v=""/>
    <s v=""/>
    <s v="修繕"/>
    <m/>
    <s v=""/>
    <s v=""/>
    <m/>
    <m/>
    <m/>
    <m/>
    <m/>
    <m/>
    <m/>
    <m/>
    <m/>
    <m/>
    <m/>
    <m/>
    <m/>
    <m/>
    <m/>
    <m/>
    <m/>
    <m/>
    <m/>
    <m/>
    <m/>
    <m/>
    <m/>
    <m/>
    <s v=""/>
    <s v=""/>
    <m/>
    <s v=""/>
    <m/>
    <s v=""/>
    <m/>
    <m/>
    <m/>
    <m/>
    <m/>
    <m/>
    <m/>
    <m/>
    <m/>
    <m/>
    <m/>
    <m/>
    <m/>
    <m/>
    <m/>
  </r>
  <r>
    <x v="3961"/>
    <x v="6"/>
    <x v="3263"/>
    <s v="利尻富士利尻自転車道線"/>
    <n v="1997"/>
    <n v="50"/>
    <n v="2017"/>
    <s v="Ⅰ"/>
    <n v="2017"/>
    <s v="Ⅰ"/>
    <n v="2022"/>
    <s v="Ⅱ"/>
    <x v="2"/>
    <x v="2"/>
    <m/>
    <m/>
    <n v="2027"/>
    <s v=""/>
    <s v=""/>
    <s v="修繕"/>
    <m/>
    <s v=""/>
    <s v=""/>
    <m/>
    <m/>
    <m/>
    <m/>
    <m/>
    <m/>
    <m/>
    <m/>
    <m/>
    <m/>
    <m/>
    <m/>
    <m/>
    <m/>
    <m/>
    <m/>
    <m/>
    <m/>
    <m/>
    <m/>
    <m/>
    <m/>
    <m/>
    <m/>
    <s v=""/>
    <s v=""/>
    <m/>
    <s v=""/>
    <m/>
    <s v=""/>
    <m/>
    <m/>
    <m/>
    <m/>
    <m/>
    <m/>
    <m/>
    <m/>
    <m/>
    <m/>
    <m/>
    <m/>
    <m/>
    <m/>
    <m/>
  </r>
  <r>
    <x v="3962"/>
    <x v="6"/>
    <x v="3264"/>
    <s v="利尻富士利尻自転車道線"/>
    <n v="1992"/>
    <n v="13.2"/>
    <n v="2017"/>
    <s v="Ⅰ"/>
    <n v="2017"/>
    <s v="Ⅰ"/>
    <n v="2022"/>
    <s v="Ⅰ"/>
    <x v="2"/>
    <x v="0"/>
    <m/>
    <m/>
    <n v="2027"/>
    <s v=""/>
    <s v=""/>
    <s v="修繕"/>
    <m/>
    <s v=""/>
    <s v=""/>
    <m/>
    <m/>
    <m/>
    <m/>
    <m/>
    <m/>
    <m/>
    <m/>
    <m/>
    <m/>
    <m/>
    <m/>
    <m/>
    <m/>
    <m/>
    <m/>
    <m/>
    <m/>
    <m/>
    <m/>
    <m/>
    <m/>
    <m/>
    <m/>
    <s v=""/>
    <s v=""/>
    <m/>
    <s v=""/>
    <m/>
    <s v=""/>
    <m/>
    <m/>
    <m/>
    <m/>
    <m/>
    <m/>
    <m/>
    <m/>
    <m/>
    <m/>
    <m/>
    <m/>
    <m/>
    <m/>
    <m/>
  </r>
  <r>
    <x v="3963"/>
    <x v="6"/>
    <x v="3265"/>
    <s v="利尻富士利尻自転車道線"/>
    <n v="1996"/>
    <n v="40"/>
    <n v="2017"/>
    <s v="Ⅰ"/>
    <n v="2017"/>
    <s v="Ⅰ"/>
    <n v="2022"/>
    <s v="Ⅱ"/>
    <x v="2"/>
    <x v="2"/>
    <m/>
    <m/>
    <n v="2027"/>
    <s v=""/>
    <s v=""/>
    <s v="修繕"/>
    <m/>
    <s v=""/>
    <s v=""/>
    <m/>
    <m/>
    <m/>
    <m/>
    <m/>
    <m/>
    <m/>
    <m/>
    <m/>
    <m/>
    <m/>
    <m/>
    <m/>
    <m/>
    <m/>
    <m/>
    <m/>
    <m/>
    <m/>
    <m/>
    <m/>
    <m/>
    <m/>
    <m/>
    <s v=""/>
    <s v=""/>
    <m/>
    <s v=""/>
    <m/>
    <s v=""/>
    <m/>
    <m/>
    <m/>
    <m/>
    <m/>
    <m/>
    <m/>
    <m/>
    <m/>
    <m/>
    <m/>
    <m/>
    <m/>
    <m/>
    <m/>
  </r>
  <r>
    <x v="3964"/>
    <x v="6"/>
    <x v="3266"/>
    <s v="利尻富士利尻自転車道線"/>
    <n v="1995"/>
    <n v="56"/>
    <n v="2018"/>
    <s v="Ⅱ"/>
    <n v="2018"/>
    <s v="Ⅱ"/>
    <n v="2018"/>
    <s v="Ⅱ"/>
    <x v="6"/>
    <x v="2"/>
    <m/>
    <m/>
    <n v="2023"/>
    <s v=""/>
    <s v=""/>
    <s v="修繕"/>
    <m/>
    <s v=""/>
    <s v=""/>
    <m/>
    <m/>
    <m/>
    <m/>
    <m/>
    <m/>
    <m/>
    <m/>
    <m/>
    <m/>
    <m/>
    <m/>
    <m/>
    <m/>
    <m/>
    <m/>
    <s v=""/>
    <m/>
    <m/>
    <m/>
    <m/>
    <m/>
    <m/>
    <m/>
    <m/>
    <s v=""/>
    <m/>
    <s v=""/>
    <m/>
    <s v=""/>
    <m/>
    <m/>
    <m/>
    <m/>
    <m/>
    <m/>
    <m/>
    <m/>
    <m/>
    <m/>
    <m/>
    <m/>
    <m/>
    <m/>
    <s v=""/>
  </r>
  <r>
    <x v="3965"/>
    <x v="6"/>
    <x v="3267"/>
    <s v="利尻富士利尻自転車道線"/>
    <n v="1993"/>
    <n v="80"/>
    <n v="2018"/>
    <s v="Ⅱ"/>
    <n v="2018"/>
    <s v="Ⅱ"/>
    <n v="2018"/>
    <s v="Ⅱ"/>
    <x v="6"/>
    <x v="2"/>
    <m/>
    <m/>
    <n v="2023"/>
    <s v=""/>
    <s v=""/>
    <s v="修繕"/>
    <m/>
    <s v=""/>
    <s v=""/>
    <m/>
    <m/>
    <m/>
    <m/>
    <m/>
    <m/>
    <m/>
    <m/>
    <m/>
    <m/>
    <m/>
    <m/>
    <m/>
    <m/>
    <m/>
    <m/>
    <s v=""/>
    <m/>
    <m/>
    <m/>
    <m/>
    <m/>
    <m/>
    <m/>
    <m/>
    <s v=""/>
    <m/>
    <s v=""/>
    <m/>
    <s v=""/>
    <m/>
    <m/>
    <m/>
    <m/>
    <m/>
    <m/>
    <m/>
    <m/>
    <m/>
    <m/>
    <m/>
    <m/>
    <m/>
    <m/>
    <s v=""/>
  </r>
  <r>
    <x v="3966"/>
    <x v="6"/>
    <x v="3268"/>
    <s v="利尻富士利尻自転車道線"/>
    <n v="1997"/>
    <n v="165"/>
    <n v="2018"/>
    <s v="Ⅰ"/>
    <n v="2018"/>
    <s v="Ⅰ"/>
    <n v="2018"/>
    <s v="Ⅰ"/>
    <x v="6"/>
    <x v="0"/>
    <m/>
    <m/>
    <n v="2023"/>
    <s v=""/>
    <s v=""/>
    <s v="修繕"/>
    <m/>
    <s v=""/>
    <s v=""/>
    <m/>
    <m/>
    <m/>
    <m/>
    <m/>
    <m/>
    <m/>
    <m/>
    <m/>
    <m/>
    <m/>
    <m/>
    <m/>
    <m/>
    <m/>
    <m/>
    <m/>
    <m/>
    <m/>
    <m/>
    <m/>
    <m/>
    <m/>
    <m/>
    <s v=""/>
    <s v=""/>
    <m/>
    <s v=""/>
    <m/>
    <s v=""/>
    <m/>
    <m/>
    <m/>
    <m/>
    <m/>
    <m/>
    <m/>
    <m/>
    <m/>
    <m/>
    <m/>
    <m/>
    <m/>
    <m/>
    <m/>
  </r>
  <r>
    <x v="3967"/>
    <x v="6"/>
    <x v="3269"/>
    <s v="利尻富士利尻自転車道線"/>
    <n v="1996"/>
    <n v="193"/>
    <n v="2018"/>
    <s v="Ⅰ"/>
    <n v="2018"/>
    <s v="Ⅰ"/>
    <n v="2018"/>
    <s v="Ⅰ"/>
    <x v="6"/>
    <x v="0"/>
    <m/>
    <m/>
    <n v="2023"/>
    <s v=""/>
    <s v=""/>
    <s v="修繕"/>
    <m/>
    <s v=""/>
    <s v=""/>
    <m/>
    <m/>
    <m/>
    <m/>
    <m/>
    <m/>
    <m/>
    <m/>
    <m/>
    <m/>
    <m/>
    <m/>
    <m/>
    <m/>
    <m/>
    <m/>
    <m/>
    <m/>
    <m/>
    <m/>
    <m/>
    <m/>
    <m/>
    <m/>
    <s v=""/>
    <s v=""/>
    <m/>
    <s v=""/>
    <m/>
    <s v=""/>
    <m/>
    <m/>
    <m/>
    <m/>
    <m/>
    <m/>
    <m/>
    <m/>
    <m/>
    <m/>
    <m/>
    <m/>
    <m/>
    <m/>
    <m/>
  </r>
  <r>
    <x v="3968"/>
    <x v="6"/>
    <x v="3270"/>
    <s v="稚内猿払線"/>
    <n v="1997"/>
    <n v="63.5"/>
    <n v="2018"/>
    <s v="Ⅱ"/>
    <n v="2018"/>
    <s v="Ⅱ"/>
    <n v="2018"/>
    <s v="Ⅱ"/>
    <x v="6"/>
    <x v="2"/>
    <m/>
    <m/>
    <n v="2023"/>
    <s v=""/>
    <s v=""/>
    <s v="修繕"/>
    <m/>
    <s v=""/>
    <s v=""/>
    <m/>
    <m/>
    <m/>
    <m/>
    <m/>
    <m/>
    <m/>
    <m/>
    <m/>
    <m/>
    <m/>
    <m/>
    <m/>
    <m/>
    <m/>
    <m/>
    <m/>
    <m/>
    <m/>
    <m/>
    <m/>
    <m/>
    <m/>
    <m/>
    <m/>
    <s v=""/>
    <m/>
    <s v=""/>
    <m/>
    <s v=""/>
    <m/>
    <m/>
    <m/>
    <m/>
    <m/>
    <m/>
    <m/>
    <m/>
    <m/>
    <m/>
    <m/>
    <m/>
    <m/>
    <m/>
    <s v=""/>
  </r>
  <r>
    <x v="3969"/>
    <x v="6"/>
    <x v="3271"/>
    <s v="稚内猿払線"/>
    <n v="1998"/>
    <n v="233"/>
    <n v="2017"/>
    <s v="Ⅰ"/>
    <n v="2017"/>
    <s v="Ⅰ"/>
    <n v="2022"/>
    <s v="Ⅰ"/>
    <x v="2"/>
    <x v="0"/>
    <m/>
    <m/>
    <n v="2027"/>
    <s v=""/>
    <s v=""/>
    <s v="修繕"/>
    <m/>
    <s v=""/>
    <s v=""/>
    <m/>
    <m/>
    <m/>
    <m/>
    <m/>
    <m/>
    <m/>
    <m/>
    <m/>
    <m/>
    <m/>
    <m/>
    <m/>
    <m/>
    <m/>
    <m/>
    <s v=""/>
    <m/>
    <m/>
    <s v="塗装塗替"/>
    <m/>
    <m/>
    <m/>
    <m/>
    <s v=""/>
    <s v=""/>
    <m/>
    <s v=""/>
    <m/>
    <s v=""/>
    <m/>
    <m/>
    <m/>
    <m/>
    <m/>
    <m/>
    <m/>
    <m/>
    <m/>
    <m/>
    <m/>
    <m/>
    <m/>
    <m/>
    <m/>
  </r>
  <r>
    <x v="3970"/>
    <x v="6"/>
    <x v="2375"/>
    <s v="稚内猿払線"/>
    <n v="1996"/>
    <n v="128"/>
    <n v="2017"/>
    <s v="Ⅰ"/>
    <n v="2017"/>
    <s v="Ⅰ"/>
    <n v="2022"/>
    <s v="Ⅰ"/>
    <x v="2"/>
    <x v="0"/>
    <m/>
    <m/>
    <n v="2027"/>
    <s v=""/>
    <s v=""/>
    <s v="修繕"/>
    <m/>
    <s v=""/>
    <s v=""/>
    <m/>
    <m/>
    <m/>
    <m/>
    <m/>
    <m/>
    <m/>
    <m/>
    <m/>
    <m/>
    <m/>
    <m/>
    <m/>
    <m/>
    <m/>
    <m/>
    <m/>
    <m/>
    <m/>
    <m/>
    <m/>
    <m/>
    <m/>
    <m/>
    <s v=""/>
    <s v=""/>
    <m/>
    <s v=""/>
    <m/>
    <s v=""/>
    <m/>
    <m/>
    <m/>
    <m/>
    <m/>
    <m/>
    <m/>
    <m/>
    <m/>
    <m/>
    <m/>
    <m/>
    <m/>
    <m/>
    <m/>
  </r>
  <r>
    <x v="3971"/>
    <x v="6"/>
    <x v="870"/>
    <s v="稚内猿払線"/>
    <n v="1979"/>
    <n v="90"/>
    <n v="2017"/>
    <s v="Ⅱ"/>
    <n v="2017"/>
    <s v="Ⅱ"/>
    <n v="2022"/>
    <s v="Ⅰ"/>
    <x v="2"/>
    <x v="0"/>
    <m/>
    <m/>
    <n v="2027"/>
    <s v="修繕"/>
    <m/>
    <s v="修繕"/>
    <m/>
    <m/>
    <m/>
    <m/>
    <m/>
    <m/>
    <m/>
    <m/>
    <m/>
    <m/>
    <m/>
    <m/>
    <m/>
    <m/>
    <m/>
    <m/>
    <m/>
    <m/>
    <m/>
    <m/>
    <m/>
    <s v="修繕"/>
    <s v="伸縮取替、防護柵取替、断面補修"/>
    <n v="2015"/>
    <s v="2015.04"/>
    <n v="2018"/>
    <s v="2018.12"/>
    <s v=""/>
    <s v=""/>
    <m/>
    <s v=""/>
    <m/>
    <s v=""/>
    <m/>
    <m/>
    <m/>
    <m/>
    <m/>
    <m/>
    <m/>
    <m/>
    <m/>
    <m/>
    <m/>
    <m/>
    <m/>
    <m/>
    <n v="50"/>
  </r>
  <r>
    <x v="3972"/>
    <x v="6"/>
    <x v="3272"/>
    <s v="稚内猿払線"/>
    <n v="2010"/>
    <n v="23.7"/>
    <n v="2017"/>
    <s v="Ⅰ"/>
    <n v="2017"/>
    <s v="Ⅰ"/>
    <n v="2022"/>
    <s v="Ⅰ"/>
    <x v="2"/>
    <x v="0"/>
    <m/>
    <m/>
    <n v="2027"/>
    <s v=""/>
    <s v=""/>
    <s v="修繕"/>
    <m/>
    <s v=""/>
    <s v=""/>
    <m/>
    <m/>
    <m/>
    <m/>
    <m/>
    <m/>
    <m/>
    <m/>
    <m/>
    <m/>
    <m/>
    <m/>
    <m/>
    <m/>
    <m/>
    <m/>
    <m/>
    <m/>
    <m/>
    <m/>
    <m/>
    <m/>
    <m/>
    <m/>
    <s v=""/>
    <s v=""/>
    <m/>
    <s v=""/>
    <m/>
    <s v=""/>
    <m/>
    <m/>
    <m/>
    <m/>
    <m/>
    <m/>
    <m/>
    <m/>
    <m/>
    <m/>
    <m/>
    <m/>
    <m/>
    <m/>
    <m/>
  </r>
  <r>
    <x v="3973"/>
    <x v="6"/>
    <x v="3273"/>
    <s v="稚内猿払線"/>
    <n v="2011"/>
    <n v="20.5"/>
    <n v="2017"/>
    <s v="Ⅰ"/>
    <n v="2017"/>
    <s v="Ⅰ"/>
    <n v="2022"/>
    <s v="Ⅰ"/>
    <x v="2"/>
    <x v="0"/>
    <m/>
    <m/>
    <n v="2027"/>
    <s v=""/>
    <s v=""/>
    <s v="修繕"/>
    <m/>
    <s v=""/>
    <s v=""/>
    <m/>
    <m/>
    <m/>
    <m/>
    <m/>
    <m/>
    <m/>
    <m/>
    <m/>
    <m/>
    <m/>
    <m/>
    <m/>
    <m/>
    <m/>
    <m/>
    <m/>
    <m/>
    <m/>
    <m/>
    <m/>
    <m/>
    <m/>
    <m/>
    <s v=""/>
    <s v=""/>
    <m/>
    <s v=""/>
    <m/>
    <s v=""/>
    <m/>
    <m/>
    <m/>
    <m/>
    <m/>
    <m/>
    <m/>
    <m/>
    <m/>
    <m/>
    <m/>
    <m/>
    <m/>
    <m/>
    <m/>
  </r>
  <r>
    <x v="3974"/>
    <x v="6"/>
    <x v="2742"/>
    <s v="稚内猿払線"/>
    <n v="2012"/>
    <n v="21.9"/>
    <n v="2017"/>
    <s v="Ⅰ"/>
    <n v="2017"/>
    <s v="Ⅰ"/>
    <n v="2022"/>
    <s v="Ⅰ"/>
    <x v="2"/>
    <x v="0"/>
    <m/>
    <m/>
    <n v="2027"/>
    <s v=""/>
    <s v=""/>
    <s v="修繕"/>
    <m/>
    <s v=""/>
    <s v=""/>
    <m/>
    <m/>
    <m/>
    <m/>
    <m/>
    <m/>
    <m/>
    <m/>
    <m/>
    <m/>
    <m/>
    <m/>
    <m/>
    <m/>
    <m/>
    <m/>
    <m/>
    <m/>
    <m/>
    <m/>
    <m/>
    <m/>
    <m/>
    <m/>
    <s v=""/>
    <s v=""/>
    <m/>
    <s v=""/>
    <m/>
    <s v=""/>
    <m/>
    <m/>
    <m/>
    <m/>
    <m/>
    <m/>
    <m/>
    <m/>
    <m/>
    <m/>
    <m/>
    <m/>
    <m/>
    <m/>
    <m/>
  </r>
  <r>
    <x v="3975"/>
    <x v="6"/>
    <x v="923"/>
    <s v="稚内猿払線"/>
    <n v="2011"/>
    <n v="29.1"/>
    <n v="2017"/>
    <s v="Ⅰ"/>
    <n v="2017"/>
    <s v="Ⅰ"/>
    <n v="2022"/>
    <s v="Ⅰ"/>
    <x v="2"/>
    <x v="0"/>
    <m/>
    <m/>
    <n v="2027"/>
    <s v=""/>
    <s v=""/>
    <s v="修繕"/>
    <m/>
    <s v=""/>
    <s v=""/>
    <m/>
    <m/>
    <m/>
    <m/>
    <m/>
    <m/>
    <m/>
    <m/>
    <m/>
    <m/>
    <m/>
    <m/>
    <m/>
    <m/>
    <m/>
    <m/>
    <m/>
    <m/>
    <m/>
    <m/>
    <m/>
    <m/>
    <m/>
    <m/>
    <s v=""/>
    <s v=""/>
    <m/>
    <s v=""/>
    <m/>
    <s v=""/>
    <m/>
    <m/>
    <m/>
    <m/>
    <m/>
    <m/>
    <m/>
    <m/>
    <m/>
    <m/>
    <m/>
    <m/>
    <m/>
    <m/>
    <m/>
  </r>
  <r>
    <x v="3976"/>
    <x v="6"/>
    <x v="3274"/>
    <s v="稚内猿払線"/>
    <n v="2011"/>
    <n v="40.1"/>
    <n v="2017"/>
    <s v="Ⅰ"/>
    <n v="2017"/>
    <s v="Ⅰ"/>
    <n v="2022"/>
    <s v="Ⅰ"/>
    <x v="2"/>
    <x v="0"/>
    <m/>
    <m/>
    <n v="2027"/>
    <s v=""/>
    <s v=""/>
    <s v="修繕"/>
    <m/>
    <s v=""/>
    <s v=""/>
    <m/>
    <m/>
    <m/>
    <m/>
    <m/>
    <m/>
    <m/>
    <m/>
    <m/>
    <m/>
    <m/>
    <m/>
    <m/>
    <m/>
    <m/>
    <m/>
    <m/>
    <m/>
    <m/>
    <m/>
    <m/>
    <m/>
    <m/>
    <m/>
    <s v=""/>
    <s v=""/>
    <m/>
    <s v=""/>
    <m/>
    <s v=""/>
    <m/>
    <m/>
    <m/>
    <m/>
    <m/>
    <m/>
    <m/>
    <m/>
    <m/>
    <m/>
    <m/>
    <m/>
    <m/>
    <m/>
    <m/>
  </r>
  <r>
    <x v="3977"/>
    <x v="6"/>
    <x v="399"/>
    <s v="稚内猿払線"/>
    <n v="1991"/>
    <n v="30"/>
    <n v="2017"/>
    <s v="Ⅱ"/>
    <n v="2017"/>
    <s v="Ⅱ"/>
    <n v="2022"/>
    <s v="Ⅱ"/>
    <x v="2"/>
    <x v="2"/>
    <m/>
    <m/>
    <n v="2027"/>
    <s v=""/>
    <s v=""/>
    <s v="修繕"/>
    <m/>
    <s v=""/>
    <s v=""/>
    <m/>
    <m/>
    <m/>
    <m/>
    <m/>
    <m/>
    <m/>
    <m/>
    <m/>
    <m/>
    <m/>
    <m/>
    <m/>
    <m/>
    <m/>
    <m/>
    <m/>
    <m/>
    <m/>
    <m/>
    <m/>
    <m/>
    <m/>
    <m/>
    <s v=""/>
    <s v=""/>
    <m/>
    <s v=""/>
    <m/>
    <s v=""/>
    <m/>
    <m/>
    <m/>
    <m/>
    <m/>
    <m/>
    <m/>
    <m/>
    <m/>
    <m/>
    <m/>
    <m/>
    <m/>
    <m/>
    <s v=""/>
  </r>
  <r>
    <x v="3978"/>
    <x v="6"/>
    <x v="3275"/>
    <s v="稚内猿払線"/>
    <n v="2005"/>
    <n v="6"/>
    <n v="2016"/>
    <s v="Ⅰ"/>
    <n v="2021"/>
    <s v="Ⅰ"/>
    <n v="2021"/>
    <s v="Ⅰ"/>
    <x v="5"/>
    <x v="0"/>
    <m/>
    <m/>
    <n v="2026"/>
    <s v=""/>
    <s v=""/>
    <s v="修繕"/>
    <m/>
    <s v=""/>
    <s v=""/>
    <m/>
    <m/>
    <m/>
    <m/>
    <m/>
    <m/>
    <m/>
    <m/>
    <m/>
    <m/>
    <m/>
    <m/>
    <m/>
    <m/>
    <m/>
    <m/>
    <m/>
    <m/>
    <m/>
    <m/>
    <m/>
    <m/>
    <m/>
    <m/>
    <s v=""/>
    <s v=""/>
    <m/>
    <s v=""/>
    <m/>
    <s v=""/>
    <m/>
    <m/>
    <m/>
    <m/>
    <m/>
    <m/>
    <m/>
    <m/>
    <m/>
    <m/>
    <m/>
    <m/>
    <m/>
    <m/>
    <m/>
  </r>
  <r>
    <x v="3979"/>
    <x v="6"/>
    <x v="3276"/>
    <s v="稚内猿払線"/>
    <n v="2005"/>
    <n v="3"/>
    <n v="2016"/>
    <s v="Ⅰ"/>
    <n v="2021"/>
    <s v="Ⅰ"/>
    <n v="2021"/>
    <s v="Ⅰ"/>
    <x v="5"/>
    <x v="0"/>
    <m/>
    <m/>
    <n v="2026"/>
    <s v=""/>
    <s v=""/>
    <s v="修繕"/>
    <m/>
    <s v=""/>
    <s v=""/>
    <m/>
    <m/>
    <m/>
    <m/>
    <m/>
    <m/>
    <m/>
    <m/>
    <m/>
    <m/>
    <m/>
    <m/>
    <m/>
    <m/>
    <m/>
    <m/>
    <m/>
    <m/>
    <m/>
    <m/>
    <m/>
    <m/>
    <m/>
    <m/>
    <s v=""/>
    <s v=""/>
    <m/>
    <s v=""/>
    <m/>
    <s v=""/>
    <m/>
    <m/>
    <m/>
    <m/>
    <m/>
    <m/>
    <m/>
    <m/>
    <m/>
    <m/>
    <m/>
    <m/>
    <m/>
    <m/>
    <m/>
  </r>
  <r>
    <x v="3980"/>
    <x v="6"/>
    <x v="3277"/>
    <s v="稚内猿払線"/>
    <n v="2005"/>
    <n v="4"/>
    <n v="2016"/>
    <s v="Ⅰ"/>
    <n v="2021"/>
    <s v="Ⅰ"/>
    <n v="2021"/>
    <s v="Ⅰ"/>
    <x v="5"/>
    <x v="0"/>
    <m/>
    <m/>
    <n v="2026"/>
    <s v=""/>
    <s v=""/>
    <s v="修繕"/>
    <m/>
    <s v=""/>
    <s v=""/>
    <m/>
    <m/>
    <m/>
    <m/>
    <m/>
    <m/>
    <m/>
    <m/>
    <m/>
    <m/>
    <m/>
    <m/>
    <m/>
    <m/>
    <m/>
    <m/>
    <m/>
    <m/>
    <m/>
    <m/>
    <m/>
    <m/>
    <m/>
    <m/>
    <s v=""/>
    <s v=""/>
    <m/>
    <s v=""/>
    <m/>
    <s v=""/>
    <m/>
    <m/>
    <m/>
    <m/>
    <m/>
    <m/>
    <m/>
    <m/>
    <m/>
    <m/>
    <m/>
    <m/>
    <m/>
    <m/>
    <m/>
  </r>
  <r>
    <x v="3981"/>
    <x v="6"/>
    <x v="3278"/>
    <s v="稚内猿払線"/>
    <n v="1980"/>
    <n v="13.5"/>
    <n v="2017"/>
    <s v="Ⅲ"/>
    <n v="2017"/>
    <s v="Ⅲ"/>
    <n v="2022"/>
    <s v="Ⅱ"/>
    <x v="2"/>
    <x v="2"/>
    <m/>
    <m/>
    <n v="2027"/>
    <s v="修繕"/>
    <m/>
    <s v="修繕"/>
    <m/>
    <m/>
    <m/>
    <m/>
    <m/>
    <m/>
    <m/>
    <s v="補助"/>
    <n v="4"/>
    <m/>
    <m/>
    <m/>
    <m/>
    <m/>
    <m/>
    <m/>
    <m/>
    <m/>
    <m/>
    <s v=""/>
    <m/>
    <s v="修繕"/>
    <s v="橋面防水"/>
    <n v="2017"/>
    <s v="2017.04"/>
    <n v="2020"/>
    <s v="2020.11"/>
    <s v=""/>
    <s v=""/>
    <m/>
    <s v=""/>
    <m/>
    <s v=""/>
    <m/>
    <m/>
    <m/>
    <m/>
    <m/>
    <m/>
    <m/>
    <m/>
    <m/>
    <m/>
    <m/>
    <m/>
    <m/>
    <m/>
    <n v="6"/>
  </r>
  <r>
    <x v="3982"/>
    <x v="6"/>
    <x v="3279"/>
    <s v="猿払鬼志別線"/>
    <n v="1992"/>
    <n v="9"/>
    <n v="2017"/>
    <s v="Ⅰ"/>
    <n v="2017"/>
    <s v="Ⅰ"/>
    <n v="2022"/>
    <s v="Ⅰ"/>
    <x v="2"/>
    <x v="0"/>
    <m/>
    <m/>
    <n v="2027"/>
    <s v=""/>
    <s v=""/>
    <s v="修繕"/>
    <m/>
    <s v=""/>
    <s v=""/>
    <m/>
    <m/>
    <m/>
    <m/>
    <m/>
    <m/>
    <m/>
    <m/>
    <m/>
    <m/>
    <m/>
    <m/>
    <m/>
    <m/>
    <m/>
    <m/>
    <m/>
    <m/>
    <m/>
    <m/>
    <m/>
    <m/>
    <m/>
    <m/>
    <s v=""/>
    <s v=""/>
    <m/>
    <s v=""/>
    <m/>
    <s v=""/>
    <m/>
    <m/>
    <m/>
    <m/>
    <m/>
    <m/>
    <m/>
    <m/>
    <m/>
    <m/>
    <m/>
    <m/>
    <m/>
    <m/>
    <m/>
  </r>
  <r>
    <x v="3983"/>
    <x v="6"/>
    <x v="3280"/>
    <s v="猿払鬼志別線"/>
    <n v="2005"/>
    <n v="44"/>
    <n v="2017"/>
    <s v="Ⅰ"/>
    <n v="2017"/>
    <s v="Ⅰ"/>
    <n v="2022"/>
    <s v="Ⅰ"/>
    <x v="2"/>
    <x v="0"/>
    <m/>
    <m/>
    <n v="2027"/>
    <s v=""/>
    <s v=""/>
    <s v="修繕"/>
    <m/>
    <s v=""/>
    <s v=""/>
    <m/>
    <m/>
    <m/>
    <m/>
    <m/>
    <m/>
    <m/>
    <m/>
    <m/>
    <m/>
    <m/>
    <m/>
    <m/>
    <m/>
    <m/>
    <m/>
    <m/>
    <m/>
    <m/>
    <m/>
    <m/>
    <m/>
    <m/>
    <m/>
    <s v=""/>
    <s v=""/>
    <m/>
    <s v=""/>
    <m/>
    <s v=""/>
    <m/>
    <m/>
    <m/>
    <m/>
    <m/>
    <m/>
    <m/>
    <m/>
    <m/>
    <m/>
    <m/>
    <m/>
    <m/>
    <m/>
    <m/>
  </r>
  <r>
    <x v="3984"/>
    <x v="6"/>
    <x v="3281"/>
    <s v="猿払鬼志別線"/>
    <n v="1993"/>
    <n v="36"/>
    <n v="2017"/>
    <s v="Ⅰ"/>
    <n v="2017"/>
    <s v="Ⅰ"/>
    <n v="2022"/>
    <s v="Ⅱ"/>
    <x v="2"/>
    <x v="2"/>
    <m/>
    <m/>
    <n v="2027"/>
    <s v=""/>
    <s v=""/>
    <s v="修繕"/>
    <m/>
    <s v=""/>
    <s v=""/>
    <m/>
    <m/>
    <m/>
    <m/>
    <m/>
    <m/>
    <m/>
    <m/>
    <m/>
    <m/>
    <m/>
    <m/>
    <m/>
    <m/>
    <m/>
    <m/>
    <m/>
    <m/>
    <m/>
    <m/>
    <m/>
    <m/>
    <m/>
    <m/>
    <s v=""/>
    <s v=""/>
    <m/>
    <s v=""/>
    <m/>
    <s v=""/>
    <m/>
    <m/>
    <m/>
    <m/>
    <m/>
    <m/>
    <m/>
    <m/>
    <m/>
    <m/>
    <m/>
    <m/>
    <m/>
    <m/>
    <m/>
  </r>
  <r>
    <x v="3985"/>
    <x v="6"/>
    <x v="3282"/>
    <s v="猿払鬼志別線"/>
    <n v="1996"/>
    <n v="53.1"/>
    <n v="2018"/>
    <s v="Ⅰ"/>
    <n v="2018"/>
    <s v="Ⅰ"/>
    <n v="2018"/>
    <s v="Ⅰ"/>
    <x v="6"/>
    <x v="0"/>
    <m/>
    <m/>
    <n v="2023"/>
    <s v=""/>
    <s v=""/>
    <s v="修繕"/>
    <m/>
    <s v=""/>
    <s v=""/>
    <m/>
    <m/>
    <m/>
    <m/>
    <m/>
    <m/>
    <m/>
    <m/>
    <m/>
    <m/>
    <m/>
    <m/>
    <m/>
    <m/>
    <m/>
    <m/>
    <s v=""/>
    <m/>
    <m/>
    <s v="伸縮装置補修、防護柵塗装塗替"/>
    <m/>
    <m/>
    <m/>
    <m/>
    <s v=""/>
    <s v=""/>
    <m/>
    <s v=""/>
    <m/>
    <s v=""/>
    <m/>
    <m/>
    <m/>
    <m/>
    <m/>
    <m/>
    <m/>
    <m/>
    <m/>
    <m/>
    <m/>
    <m/>
    <m/>
    <m/>
    <m/>
  </r>
  <r>
    <x v="3986"/>
    <x v="6"/>
    <x v="3283"/>
    <s v="兜沼停車場線"/>
    <n v="1993"/>
    <n v="12"/>
    <n v="2017"/>
    <s v="Ⅰ"/>
    <n v="2017"/>
    <s v="Ⅰ"/>
    <n v="2022"/>
    <s v="Ⅱ"/>
    <x v="2"/>
    <x v="2"/>
    <m/>
    <m/>
    <n v="2027"/>
    <s v=""/>
    <s v=""/>
    <s v="修繕"/>
    <m/>
    <s v=""/>
    <s v=""/>
    <m/>
    <m/>
    <m/>
    <m/>
    <m/>
    <m/>
    <m/>
    <m/>
    <m/>
    <m/>
    <m/>
    <m/>
    <m/>
    <m/>
    <m/>
    <m/>
    <m/>
    <m/>
    <m/>
    <m/>
    <m/>
    <m/>
    <m/>
    <m/>
    <s v=""/>
    <s v=""/>
    <m/>
    <s v=""/>
    <m/>
    <s v=""/>
    <m/>
    <m/>
    <m/>
    <m/>
    <m/>
    <m/>
    <m/>
    <m/>
    <m/>
    <m/>
    <m/>
    <m/>
    <m/>
    <m/>
    <m/>
  </r>
  <r>
    <x v="3987"/>
    <x v="6"/>
    <x v="3284"/>
    <s v="兜沼停車場線"/>
    <n v="1966"/>
    <n v="47.4"/>
    <n v="2017"/>
    <s v="Ⅱ"/>
    <n v="2017"/>
    <s v="Ⅱ"/>
    <n v="2022"/>
    <s v="Ⅱ"/>
    <x v="2"/>
    <x v="2"/>
    <m/>
    <m/>
    <n v="2027"/>
    <s v=""/>
    <s v=""/>
    <s v="修繕"/>
    <m/>
    <s v=""/>
    <s v=""/>
    <m/>
    <m/>
    <m/>
    <m/>
    <m/>
    <m/>
    <m/>
    <m/>
    <m/>
    <m/>
    <m/>
    <m/>
    <m/>
    <m/>
    <m/>
    <m/>
    <m/>
    <m/>
    <m/>
    <m/>
    <m/>
    <m/>
    <m/>
    <m/>
    <s v=""/>
    <s v=""/>
    <m/>
    <s v=""/>
    <m/>
    <s v=""/>
    <m/>
    <m/>
    <m/>
    <m/>
    <m/>
    <m/>
    <m/>
    <m/>
    <m/>
    <m/>
    <m/>
    <m/>
    <m/>
    <m/>
    <s v=""/>
  </r>
  <r>
    <x v="3988"/>
    <x v="6"/>
    <x v="3285"/>
    <s v="稚内豊富線"/>
    <n v="1990"/>
    <n v="52"/>
    <n v="2017"/>
    <s v="Ⅰ"/>
    <n v="2017"/>
    <s v="Ⅰ"/>
    <n v="2022"/>
    <s v="Ⅰ"/>
    <x v="2"/>
    <x v="0"/>
    <m/>
    <m/>
    <n v="2027"/>
    <s v=""/>
    <s v=""/>
    <s v="修繕"/>
    <m/>
    <s v=""/>
    <s v=""/>
    <m/>
    <m/>
    <m/>
    <m/>
    <m/>
    <m/>
    <m/>
    <m/>
    <m/>
    <m/>
    <m/>
    <m/>
    <m/>
    <m/>
    <m/>
    <m/>
    <s v=""/>
    <m/>
    <m/>
    <m/>
    <m/>
    <m/>
    <m/>
    <m/>
    <s v=""/>
    <s v=""/>
    <m/>
    <s v=""/>
    <m/>
    <s v=""/>
    <m/>
    <m/>
    <m/>
    <m/>
    <m/>
    <m/>
    <m/>
    <m/>
    <m/>
    <m/>
    <m/>
    <m/>
    <m/>
    <m/>
    <m/>
  </r>
  <r>
    <x v="3989"/>
    <x v="6"/>
    <x v="3286"/>
    <s v="稚内豊富線"/>
    <n v="1993"/>
    <n v="41"/>
    <n v="2017"/>
    <s v="Ⅱ"/>
    <n v="2017"/>
    <s v="Ⅱ"/>
    <n v="2022"/>
    <s v="Ⅱ"/>
    <x v="2"/>
    <x v="2"/>
    <m/>
    <m/>
    <n v="2027"/>
    <s v=""/>
    <s v=""/>
    <s v="修繕"/>
    <m/>
    <s v=""/>
    <s v=""/>
    <m/>
    <m/>
    <m/>
    <m/>
    <m/>
    <m/>
    <m/>
    <m/>
    <m/>
    <m/>
    <m/>
    <m/>
    <m/>
    <m/>
    <m/>
    <m/>
    <m/>
    <m/>
    <m/>
    <m/>
    <m/>
    <m/>
    <m/>
    <m/>
    <s v=""/>
    <s v=""/>
    <m/>
    <s v=""/>
    <m/>
    <s v=""/>
    <m/>
    <m/>
    <m/>
    <m/>
    <m/>
    <m/>
    <m/>
    <m/>
    <m/>
    <m/>
    <m/>
    <m/>
    <m/>
    <m/>
    <s v=""/>
  </r>
  <r>
    <x v="3990"/>
    <x v="6"/>
    <x v="3287"/>
    <s v="稚内豊富線"/>
    <n v="1976"/>
    <n v="11.9"/>
    <n v="2017"/>
    <s v="Ⅰ"/>
    <n v="2017"/>
    <s v="Ⅰ"/>
    <n v="2022"/>
    <s v="Ⅰ"/>
    <x v="2"/>
    <x v="0"/>
    <m/>
    <m/>
    <n v="2027"/>
    <s v=""/>
    <s v=""/>
    <s v="修繕"/>
    <m/>
    <s v=""/>
    <s v=""/>
    <m/>
    <m/>
    <m/>
    <m/>
    <m/>
    <m/>
    <m/>
    <m/>
    <m/>
    <m/>
    <m/>
    <m/>
    <m/>
    <m/>
    <m/>
    <m/>
    <m/>
    <m/>
    <m/>
    <m/>
    <m/>
    <m/>
    <m/>
    <m/>
    <s v=""/>
    <s v=""/>
    <m/>
    <s v=""/>
    <m/>
    <s v=""/>
    <m/>
    <m/>
    <m/>
    <m/>
    <m/>
    <m/>
    <m/>
    <m/>
    <m/>
    <m/>
    <m/>
    <m/>
    <m/>
    <m/>
    <m/>
  </r>
  <r>
    <x v="3991"/>
    <x v="6"/>
    <x v="640"/>
    <s v="稚内豊富線"/>
    <n v="1994"/>
    <n v="23"/>
    <n v="2017"/>
    <s v="Ⅰ"/>
    <n v="2017"/>
    <s v="Ⅰ"/>
    <n v="2022"/>
    <s v="Ⅰ"/>
    <x v="2"/>
    <x v="0"/>
    <m/>
    <m/>
    <n v="2027"/>
    <s v=""/>
    <s v=""/>
    <s v="修繕"/>
    <m/>
    <s v=""/>
    <s v=""/>
    <m/>
    <m/>
    <m/>
    <m/>
    <m/>
    <m/>
    <m/>
    <m/>
    <m/>
    <m/>
    <m/>
    <m/>
    <m/>
    <m/>
    <m/>
    <m/>
    <m/>
    <m/>
    <m/>
    <m/>
    <m/>
    <m/>
    <m/>
    <m/>
    <s v=""/>
    <s v=""/>
    <m/>
    <s v=""/>
    <m/>
    <s v=""/>
    <m/>
    <m/>
    <m/>
    <m/>
    <m/>
    <m/>
    <m/>
    <m/>
    <m/>
    <m/>
    <m/>
    <m/>
    <m/>
    <m/>
    <m/>
  </r>
  <r>
    <x v="3992"/>
    <x v="6"/>
    <x v="3288"/>
    <s v="稚内豊富線"/>
    <n v="1969"/>
    <n v="3"/>
    <n v="2017"/>
    <s v="Ⅱ"/>
    <n v="2017"/>
    <s v="Ⅱ"/>
    <n v="2022"/>
    <s v="Ⅱ"/>
    <x v="2"/>
    <x v="2"/>
    <m/>
    <m/>
    <n v="2027"/>
    <s v=""/>
    <s v=""/>
    <s v="修繕"/>
    <m/>
    <s v=""/>
    <s v=""/>
    <m/>
    <m/>
    <m/>
    <m/>
    <m/>
    <m/>
    <m/>
    <m/>
    <m/>
    <m/>
    <m/>
    <m/>
    <m/>
    <m/>
    <m/>
    <m/>
    <m/>
    <m/>
    <m/>
    <m/>
    <m/>
    <m/>
    <m/>
    <m/>
    <s v=""/>
    <s v=""/>
    <m/>
    <s v=""/>
    <m/>
    <s v=""/>
    <m/>
    <m/>
    <m/>
    <m/>
    <m/>
    <m/>
    <m/>
    <m/>
    <m/>
    <m/>
    <m/>
    <m/>
    <m/>
    <m/>
    <s v=""/>
  </r>
  <r>
    <x v="3993"/>
    <x v="6"/>
    <x v="3289"/>
    <s v="稚内豊富線"/>
    <n v="1976"/>
    <n v="4"/>
    <n v="2016"/>
    <s v="Ⅱ"/>
    <n v="2020"/>
    <s v="Ⅱ"/>
    <n v="2020"/>
    <s v="Ⅱ"/>
    <x v="1"/>
    <x v="2"/>
    <m/>
    <m/>
    <n v="2025"/>
    <s v=""/>
    <s v=""/>
    <s v="修繕"/>
    <m/>
    <s v=""/>
    <s v=""/>
    <m/>
    <m/>
    <m/>
    <m/>
    <m/>
    <m/>
    <m/>
    <m/>
    <m/>
    <m/>
    <m/>
    <m/>
    <m/>
    <m/>
    <m/>
    <m/>
    <m/>
    <m/>
    <m/>
    <m/>
    <m/>
    <m/>
    <m/>
    <m/>
    <m/>
    <s v=""/>
    <m/>
    <s v=""/>
    <m/>
    <s v=""/>
    <m/>
    <m/>
    <m/>
    <m/>
    <m/>
    <m/>
    <m/>
    <m/>
    <m/>
    <m/>
    <m/>
    <m/>
    <m/>
    <m/>
    <s v=""/>
  </r>
  <r>
    <x v="3994"/>
    <x v="7"/>
    <x v="748"/>
    <s v="北見常呂線"/>
    <n v="1985"/>
    <n v="5.9"/>
    <n v="2016"/>
    <s v="Ⅰ"/>
    <n v="2020"/>
    <s v="Ⅰ"/>
    <n v="2020"/>
    <s v="Ⅰ"/>
    <x v="1"/>
    <x v="0"/>
    <m/>
    <m/>
    <n v="2025"/>
    <s v=""/>
    <s v=""/>
    <s v="修繕"/>
    <m/>
    <s v=""/>
    <s v=""/>
    <m/>
    <m/>
    <m/>
    <m/>
    <m/>
    <m/>
    <m/>
    <m/>
    <m/>
    <m/>
    <m/>
    <m/>
    <m/>
    <m/>
    <m/>
    <m/>
    <m/>
    <m/>
    <m/>
    <m/>
    <m/>
    <m/>
    <m/>
    <m/>
    <s v=""/>
    <s v=""/>
    <m/>
    <s v=""/>
    <m/>
    <s v=""/>
    <m/>
    <m/>
    <m/>
    <m/>
    <m/>
    <m/>
    <m/>
    <m/>
    <m/>
    <m/>
    <m/>
    <m/>
    <m/>
    <m/>
    <m/>
  </r>
  <r>
    <x v="3995"/>
    <x v="7"/>
    <x v="159"/>
    <s v="北見常呂線"/>
    <n v="1985"/>
    <n v="5.9"/>
    <n v="2016"/>
    <s v="Ⅱ"/>
    <n v="2020"/>
    <s v="Ⅰ"/>
    <n v="2020"/>
    <s v="Ⅰ"/>
    <x v="1"/>
    <x v="0"/>
    <m/>
    <m/>
    <n v="2025"/>
    <s v=""/>
    <s v=""/>
    <s v="修繕"/>
    <m/>
    <s v=""/>
    <s v=""/>
    <m/>
    <m/>
    <m/>
    <m/>
    <m/>
    <m/>
    <m/>
    <m/>
    <m/>
    <m/>
    <m/>
    <m/>
    <m/>
    <m/>
    <m/>
    <m/>
    <s v=""/>
    <m/>
    <m/>
    <m/>
    <m/>
    <m/>
    <m/>
    <m/>
    <s v=""/>
    <s v=""/>
    <m/>
    <s v=""/>
    <m/>
    <s v=""/>
    <m/>
    <m/>
    <m/>
    <m/>
    <m/>
    <m/>
    <m/>
    <m/>
    <m/>
    <m/>
    <m/>
    <m/>
    <m/>
    <m/>
    <m/>
  </r>
  <r>
    <x v="3996"/>
    <x v="7"/>
    <x v="3290"/>
    <s v="北見常呂線"/>
    <n v="1985"/>
    <n v="5.9"/>
    <n v="2016"/>
    <s v="Ⅱ"/>
    <n v="2020"/>
    <s v="Ⅰ"/>
    <n v="2020"/>
    <s v="Ⅰ"/>
    <x v="1"/>
    <x v="0"/>
    <m/>
    <m/>
    <n v="2025"/>
    <s v=""/>
    <s v=""/>
    <s v="修繕"/>
    <m/>
    <s v=""/>
    <s v=""/>
    <m/>
    <m/>
    <m/>
    <m/>
    <m/>
    <m/>
    <m/>
    <m/>
    <m/>
    <m/>
    <m/>
    <m/>
    <m/>
    <m/>
    <m/>
    <m/>
    <m/>
    <m/>
    <m/>
    <m/>
    <m/>
    <m/>
    <m/>
    <m/>
    <s v=""/>
    <s v=""/>
    <m/>
    <s v=""/>
    <m/>
    <s v=""/>
    <m/>
    <m/>
    <m/>
    <m/>
    <m/>
    <m/>
    <m/>
    <m/>
    <m/>
    <m/>
    <m/>
    <m/>
    <m/>
    <m/>
    <m/>
  </r>
  <r>
    <x v="3997"/>
    <x v="7"/>
    <x v="3291"/>
    <s v="北見常呂線"/>
    <n v="1980"/>
    <n v="120"/>
    <n v="2015"/>
    <s v="Ⅰ"/>
    <n v="2019"/>
    <s v="Ⅱ"/>
    <n v="2019"/>
    <s v="Ⅱ"/>
    <x v="0"/>
    <x v="2"/>
    <m/>
    <m/>
    <n v="2024"/>
    <s v=""/>
    <s v="修繕"/>
    <s v="修繕"/>
    <s v="修繕"/>
    <n v="2023"/>
    <n v="2026"/>
    <m/>
    <m/>
    <m/>
    <m/>
    <m/>
    <m/>
    <m/>
    <m/>
    <m/>
    <m/>
    <m/>
    <m/>
    <m/>
    <m/>
    <m/>
    <m/>
    <m/>
    <m/>
    <m/>
    <m/>
    <m/>
    <m/>
    <m/>
    <m/>
    <m/>
    <s v=""/>
    <m/>
    <s v=""/>
    <m/>
    <s v=""/>
    <m/>
    <m/>
    <m/>
    <m/>
    <m/>
    <m/>
    <m/>
    <m/>
    <s v="修繕"/>
    <n v="2023"/>
    <n v="2026"/>
    <s v="修繕"/>
    <n v="2023"/>
    <n v="2026"/>
    <n v="560"/>
  </r>
  <r>
    <x v="3998"/>
    <x v="7"/>
    <x v="3292"/>
    <s v="北見常呂線"/>
    <n v="1989"/>
    <n v="53.4"/>
    <n v="2015"/>
    <s v="Ⅰ"/>
    <n v="2019"/>
    <s v="Ⅱ"/>
    <n v="2019"/>
    <s v="Ⅱ"/>
    <x v="0"/>
    <x v="2"/>
    <m/>
    <m/>
    <n v="2024"/>
    <s v=""/>
    <s v="修繕"/>
    <s v="修繕"/>
    <s v="修繕"/>
    <n v="2023"/>
    <n v="2025"/>
    <m/>
    <m/>
    <m/>
    <m/>
    <m/>
    <m/>
    <m/>
    <m/>
    <m/>
    <m/>
    <m/>
    <m/>
    <m/>
    <m/>
    <m/>
    <m/>
    <m/>
    <m/>
    <m/>
    <m/>
    <m/>
    <m/>
    <m/>
    <m/>
    <m/>
    <s v=""/>
    <m/>
    <s v=""/>
    <m/>
    <s v=""/>
    <m/>
    <m/>
    <m/>
    <m/>
    <m/>
    <m/>
    <m/>
    <m/>
    <s v="修繕"/>
    <n v="2023"/>
    <n v="2025"/>
    <s v="修繕"/>
    <n v="2023"/>
    <n v="2025"/>
    <n v="200"/>
  </r>
  <r>
    <x v="3999"/>
    <x v="7"/>
    <x v="60"/>
    <s v="北見常呂線"/>
    <n v="1967"/>
    <n v="5"/>
    <n v="2017"/>
    <s v="Ⅰ"/>
    <n v="2017"/>
    <s v="Ⅰ"/>
    <n v="2022"/>
    <s v="Ⅱ"/>
    <x v="2"/>
    <x v="2"/>
    <m/>
    <m/>
    <n v="2027"/>
    <s v=""/>
    <s v=""/>
    <s v="修繕"/>
    <m/>
    <s v=""/>
    <s v=""/>
    <m/>
    <m/>
    <m/>
    <m/>
    <m/>
    <m/>
    <m/>
    <m/>
    <m/>
    <m/>
    <m/>
    <m/>
    <m/>
    <m/>
    <m/>
    <m/>
    <m/>
    <m/>
    <m/>
    <s v="伸縮装置取替"/>
    <m/>
    <s v="2013.06"/>
    <m/>
    <s v="2017.02"/>
    <s v=""/>
    <s v=""/>
    <m/>
    <s v=""/>
    <m/>
    <s v=""/>
    <m/>
    <m/>
    <m/>
    <m/>
    <m/>
    <m/>
    <m/>
    <m/>
    <m/>
    <m/>
    <m/>
    <m/>
    <m/>
    <m/>
    <m/>
  </r>
  <r>
    <x v="4000"/>
    <x v="7"/>
    <x v="3293"/>
    <s v="北見常呂線"/>
    <n v="1969"/>
    <n v="6"/>
    <n v="2015"/>
    <s v="Ⅰ"/>
    <n v="2019"/>
    <s v="Ⅰ"/>
    <n v="2019"/>
    <s v="Ⅰ"/>
    <x v="0"/>
    <x v="0"/>
    <m/>
    <m/>
    <n v="2024"/>
    <s v=""/>
    <s v=""/>
    <s v="修繕"/>
    <m/>
    <s v=""/>
    <s v=""/>
    <m/>
    <m/>
    <m/>
    <m/>
    <m/>
    <m/>
    <m/>
    <m/>
    <m/>
    <m/>
    <m/>
    <m/>
    <m/>
    <m/>
    <m/>
    <m/>
    <m/>
    <m/>
    <m/>
    <m/>
    <m/>
    <m/>
    <m/>
    <m/>
    <s v=""/>
    <s v=""/>
    <m/>
    <s v=""/>
    <m/>
    <s v=""/>
    <m/>
    <m/>
    <m/>
    <m/>
    <m/>
    <m/>
    <m/>
    <m/>
    <m/>
    <m/>
    <m/>
    <m/>
    <m/>
    <m/>
    <m/>
  </r>
  <r>
    <x v="4001"/>
    <x v="7"/>
    <x v="3294"/>
    <s v="北見常呂線"/>
    <n v="1996"/>
    <n v="11.1"/>
    <n v="2015"/>
    <s v="Ⅰ"/>
    <n v="2019"/>
    <s v="Ⅰ"/>
    <n v="2019"/>
    <s v="Ⅰ"/>
    <x v="0"/>
    <x v="0"/>
    <m/>
    <m/>
    <n v="2024"/>
    <s v=""/>
    <s v=""/>
    <s v="修繕"/>
    <m/>
    <s v=""/>
    <s v=""/>
    <m/>
    <m/>
    <m/>
    <m/>
    <m/>
    <m/>
    <m/>
    <m/>
    <m/>
    <m/>
    <m/>
    <m/>
    <m/>
    <m/>
    <m/>
    <m/>
    <m/>
    <m/>
    <m/>
    <m/>
    <m/>
    <m/>
    <m/>
    <m/>
    <s v=""/>
    <s v=""/>
    <m/>
    <s v=""/>
    <m/>
    <s v=""/>
    <m/>
    <m/>
    <m/>
    <m/>
    <m/>
    <m/>
    <m/>
    <m/>
    <m/>
    <m/>
    <m/>
    <m/>
    <m/>
    <m/>
    <m/>
  </r>
  <r>
    <x v="4002"/>
    <x v="7"/>
    <x v="3295"/>
    <s v="北見常呂線"/>
    <n v="1993"/>
    <n v="31.8"/>
    <n v="2017"/>
    <s v="Ⅰ"/>
    <n v="2017"/>
    <s v="Ⅰ"/>
    <n v="2022"/>
    <s v="Ⅰ"/>
    <x v="2"/>
    <x v="0"/>
    <m/>
    <m/>
    <n v="2027"/>
    <s v=""/>
    <s v=""/>
    <s v="修繕"/>
    <m/>
    <s v=""/>
    <s v=""/>
    <m/>
    <m/>
    <m/>
    <m/>
    <m/>
    <m/>
    <m/>
    <m/>
    <m/>
    <m/>
    <m/>
    <m/>
    <m/>
    <m/>
    <m/>
    <m/>
    <m/>
    <m/>
    <m/>
    <m/>
    <m/>
    <m/>
    <m/>
    <m/>
    <s v=""/>
    <s v=""/>
    <m/>
    <s v=""/>
    <m/>
    <s v=""/>
    <m/>
    <m/>
    <m/>
    <m/>
    <m/>
    <m/>
    <m/>
    <m/>
    <m/>
    <m/>
    <m/>
    <m/>
    <m/>
    <m/>
    <m/>
  </r>
  <r>
    <x v="4003"/>
    <x v="7"/>
    <x v="3296"/>
    <s v="北見常呂線"/>
    <n v="1991"/>
    <n v="31.6"/>
    <n v="2015"/>
    <s v="Ⅱ"/>
    <n v="2019"/>
    <s v="Ⅱ"/>
    <n v="2019"/>
    <s v="Ⅱ"/>
    <x v="0"/>
    <x v="2"/>
    <m/>
    <m/>
    <n v="2024"/>
    <s v=""/>
    <s v=""/>
    <s v="修繕"/>
    <m/>
    <s v=""/>
    <s v=""/>
    <m/>
    <m/>
    <m/>
    <m/>
    <m/>
    <m/>
    <m/>
    <m/>
    <m/>
    <m/>
    <m/>
    <m/>
    <m/>
    <m/>
    <m/>
    <m/>
    <m/>
    <m/>
    <m/>
    <m/>
    <m/>
    <m/>
    <m/>
    <m/>
    <m/>
    <s v=""/>
    <m/>
    <s v=""/>
    <m/>
    <s v=""/>
    <m/>
    <m/>
    <m/>
    <m/>
    <m/>
    <m/>
    <m/>
    <m/>
    <m/>
    <m/>
    <m/>
    <m/>
    <m/>
    <m/>
    <s v=""/>
  </r>
  <r>
    <x v="4004"/>
    <x v="7"/>
    <x v="3297"/>
    <s v="北見常呂線"/>
    <n v="2000"/>
    <n v="35.1"/>
    <n v="2016"/>
    <s v="Ⅱ"/>
    <n v="2020"/>
    <s v="Ⅰ"/>
    <n v="2020"/>
    <s v="Ⅰ"/>
    <x v="1"/>
    <x v="0"/>
    <m/>
    <m/>
    <n v="2025"/>
    <s v=""/>
    <s v=""/>
    <s v="修繕"/>
    <m/>
    <s v=""/>
    <s v=""/>
    <m/>
    <m/>
    <m/>
    <m/>
    <m/>
    <m/>
    <m/>
    <m/>
    <m/>
    <m/>
    <m/>
    <m/>
    <m/>
    <m/>
    <m/>
    <m/>
    <m/>
    <m/>
    <m/>
    <m/>
    <m/>
    <m/>
    <m/>
    <m/>
    <s v=""/>
    <s v=""/>
    <m/>
    <s v=""/>
    <m/>
    <s v=""/>
    <m/>
    <m/>
    <m/>
    <m/>
    <m/>
    <m/>
    <m/>
    <m/>
    <m/>
    <m/>
    <m/>
    <m/>
    <m/>
    <m/>
    <m/>
  </r>
  <r>
    <x v="4005"/>
    <x v="7"/>
    <x v="3298"/>
    <s v="北見常呂線"/>
    <n v="2000"/>
    <n v="7.5"/>
    <n v="2015"/>
    <s v="Ⅰ"/>
    <n v="2019"/>
    <s v="Ⅰ"/>
    <n v="2019"/>
    <s v="Ⅰ"/>
    <x v="0"/>
    <x v="0"/>
    <m/>
    <m/>
    <n v="2024"/>
    <s v=""/>
    <s v=""/>
    <s v="修繕"/>
    <m/>
    <s v=""/>
    <s v=""/>
    <m/>
    <m/>
    <m/>
    <m/>
    <m/>
    <m/>
    <m/>
    <m/>
    <m/>
    <m/>
    <m/>
    <m/>
    <m/>
    <m/>
    <m/>
    <m/>
    <m/>
    <m/>
    <m/>
    <m/>
    <m/>
    <m/>
    <m/>
    <m/>
    <s v=""/>
    <s v=""/>
    <m/>
    <s v=""/>
    <m/>
    <s v=""/>
    <m/>
    <m/>
    <m/>
    <m/>
    <m/>
    <m/>
    <m/>
    <m/>
    <m/>
    <m/>
    <m/>
    <m/>
    <m/>
    <m/>
    <m/>
  </r>
  <r>
    <x v="4006"/>
    <x v="7"/>
    <x v="3299"/>
    <s v="北見常呂線"/>
    <n v="2003"/>
    <n v="20.3"/>
    <n v="2015"/>
    <s v="Ⅰ"/>
    <n v="2019"/>
    <s v="Ⅰ"/>
    <n v="2019"/>
    <s v="Ⅰ"/>
    <x v="0"/>
    <x v="0"/>
    <m/>
    <m/>
    <n v="2024"/>
    <s v=""/>
    <s v=""/>
    <s v="修繕"/>
    <m/>
    <s v=""/>
    <s v=""/>
    <m/>
    <m/>
    <m/>
    <m/>
    <m/>
    <m/>
    <m/>
    <m/>
    <m/>
    <m/>
    <m/>
    <m/>
    <m/>
    <m/>
    <m/>
    <m/>
    <m/>
    <m/>
    <m/>
    <m/>
    <m/>
    <m/>
    <m/>
    <m/>
    <s v=""/>
    <s v=""/>
    <m/>
    <s v=""/>
    <m/>
    <s v=""/>
    <m/>
    <m/>
    <m/>
    <m/>
    <m/>
    <m/>
    <m/>
    <m/>
    <m/>
    <m/>
    <m/>
    <m/>
    <m/>
    <m/>
    <m/>
  </r>
  <r>
    <x v="4007"/>
    <x v="7"/>
    <x v="3300"/>
    <s v="北見常呂線"/>
    <n v="1978"/>
    <n v="78.3"/>
    <n v="2016"/>
    <s v="Ⅱ"/>
    <n v="2020"/>
    <s v="Ⅰ"/>
    <n v="2020"/>
    <s v="Ⅰ"/>
    <x v="1"/>
    <x v="0"/>
    <m/>
    <m/>
    <n v="2025"/>
    <s v=""/>
    <s v=""/>
    <s v="修繕"/>
    <m/>
    <s v=""/>
    <s v=""/>
    <m/>
    <m/>
    <m/>
    <m/>
    <m/>
    <m/>
    <m/>
    <m/>
    <m/>
    <m/>
    <m/>
    <m/>
    <m/>
    <m/>
    <m/>
    <m/>
    <m/>
    <m/>
    <m/>
    <m/>
    <m/>
    <m/>
    <m/>
    <m/>
    <s v=""/>
    <s v=""/>
    <m/>
    <s v=""/>
    <m/>
    <s v=""/>
    <m/>
    <m/>
    <m/>
    <m/>
    <m/>
    <m/>
    <m/>
    <m/>
    <m/>
    <m/>
    <m/>
    <m/>
    <m/>
    <m/>
    <m/>
  </r>
  <r>
    <x v="4008"/>
    <x v="7"/>
    <x v="3301"/>
    <s v="北見常呂線"/>
    <n v="2020"/>
    <n v="28.2"/>
    <s v=""/>
    <s v=""/>
    <s v="点検対象外"/>
    <s v="点検対象外"/>
    <n v="2021"/>
    <s v="Ⅰ"/>
    <x v="5"/>
    <x v="0"/>
    <m/>
    <m/>
    <n v="2026"/>
    <s v=""/>
    <s v=""/>
    <m/>
    <m/>
    <s v=""/>
    <s v=""/>
    <m/>
    <m/>
    <m/>
    <m/>
    <m/>
    <m/>
    <m/>
    <m/>
    <m/>
    <m/>
    <m/>
    <m/>
    <m/>
    <m/>
    <m/>
    <m/>
    <m/>
    <m/>
    <m/>
    <m/>
    <m/>
    <m/>
    <m/>
    <m/>
    <s v=""/>
    <s v=""/>
    <m/>
    <s v=""/>
    <m/>
    <s v=""/>
    <m/>
    <m/>
    <m/>
    <m/>
    <m/>
    <m/>
    <m/>
    <m/>
    <m/>
    <m/>
    <m/>
    <m/>
    <m/>
    <m/>
    <m/>
  </r>
  <r>
    <x v="4009"/>
    <x v="7"/>
    <x v="3302"/>
    <s v="北見常呂線"/>
    <s v="不明"/>
    <n v="8.4"/>
    <s v=""/>
    <s v=""/>
    <s v="未点検"/>
    <s v="未点検"/>
    <s v=""/>
    <s v=""/>
    <x v="3"/>
    <x v="3"/>
    <m/>
    <m/>
    <m/>
    <s v=""/>
    <s v=""/>
    <m/>
    <m/>
    <s v=""/>
    <s v=""/>
    <m/>
    <m/>
    <m/>
    <m/>
    <m/>
    <m/>
    <m/>
    <m/>
    <m/>
    <m/>
    <m/>
    <m/>
    <m/>
    <m/>
    <m/>
    <m/>
    <m/>
    <m/>
    <m/>
    <m/>
    <m/>
    <m/>
    <m/>
    <m/>
    <s v=""/>
    <s v=""/>
    <m/>
    <s v=""/>
    <m/>
    <s v=""/>
    <m/>
    <m/>
    <m/>
    <m/>
    <m/>
    <m/>
    <m/>
    <m/>
    <m/>
    <m/>
    <m/>
    <m/>
    <m/>
    <m/>
    <m/>
  </r>
  <r>
    <x v="4010"/>
    <x v="7"/>
    <x v="511"/>
    <s v="北見津別線"/>
    <n v="1990"/>
    <n v="162"/>
    <n v="2016"/>
    <s v="Ⅰ"/>
    <n v="2020"/>
    <s v="Ⅰ"/>
    <n v="2020"/>
    <s v="Ⅰ"/>
    <x v="1"/>
    <x v="0"/>
    <m/>
    <m/>
    <n v="2025"/>
    <s v=""/>
    <s v=""/>
    <s v="修繕"/>
    <m/>
    <s v=""/>
    <s v=""/>
    <m/>
    <m/>
    <m/>
    <m/>
    <m/>
    <m/>
    <m/>
    <m/>
    <m/>
    <m/>
    <m/>
    <m/>
    <m/>
    <m/>
    <m/>
    <m/>
    <m/>
    <m/>
    <m/>
    <m/>
    <m/>
    <m/>
    <m/>
    <m/>
    <s v=""/>
    <s v=""/>
    <m/>
    <s v=""/>
    <m/>
    <s v=""/>
    <m/>
    <m/>
    <m/>
    <m/>
    <m/>
    <m/>
    <m/>
    <m/>
    <m/>
    <m/>
    <m/>
    <m/>
    <m/>
    <m/>
    <m/>
  </r>
  <r>
    <x v="4011"/>
    <x v="7"/>
    <x v="3303"/>
    <s v="北見津別線"/>
    <n v="1982"/>
    <n v="4"/>
    <n v="2016"/>
    <s v="Ⅱ"/>
    <n v="2020"/>
    <s v="Ⅰ"/>
    <n v="2020"/>
    <s v="Ⅰ"/>
    <x v="1"/>
    <x v="0"/>
    <m/>
    <m/>
    <n v="2025"/>
    <s v=""/>
    <s v=""/>
    <s v="修繕"/>
    <m/>
    <s v=""/>
    <s v=""/>
    <m/>
    <m/>
    <m/>
    <m/>
    <m/>
    <m/>
    <m/>
    <m/>
    <m/>
    <m/>
    <m/>
    <m/>
    <m/>
    <m/>
    <m/>
    <m/>
    <m/>
    <m/>
    <m/>
    <m/>
    <m/>
    <m/>
    <m/>
    <m/>
    <s v=""/>
    <s v=""/>
    <m/>
    <s v=""/>
    <m/>
    <s v=""/>
    <m/>
    <m/>
    <m/>
    <m/>
    <m/>
    <m/>
    <m/>
    <m/>
    <m/>
    <m/>
    <m/>
    <m/>
    <m/>
    <m/>
    <m/>
  </r>
  <r>
    <x v="4012"/>
    <x v="7"/>
    <x v="2291"/>
    <s v="北見津別線"/>
    <n v="1991"/>
    <n v="11"/>
    <n v="2016"/>
    <s v="Ⅰ"/>
    <n v="2020"/>
    <s v="Ⅰ"/>
    <n v="2020"/>
    <s v="Ⅰ"/>
    <x v="1"/>
    <x v="0"/>
    <m/>
    <m/>
    <n v="2025"/>
    <s v=""/>
    <s v=""/>
    <s v="修繕"/>
    <m/>
    <s v=""/>
    <s v=""/>
    <m/>
    <m/>
    <m/>
    <m/>
    <m/>
    <m/>
    <m/>
    <m/>
    <m/>
    <m/>
    <m/>
    <m/>
    <m/>
    <m/>
    <m/>
    <m/>
    <m/>
    <m/>
    <m/>
    <m/>
    <m/>
    <m/>
    <m/>
    <m/>
    <s v=""/>
    <s v=""/>
    <m/>
    <s v=""/>
    <m/>
    <s v=""/>
    <m/>
    <m/>
    <m/>
    <m/>
    <m/>
    <m/>
    <m/>
    <m/>
    <m/>
    <m/>
    <m/>
    <m/>
    <m/>
    <m/>
    <m/>
  </r>
  <r>
    <x v="4013"/>
    <x v="7"/>
    <x v="3304"/>
    <s v="北見津別線"/>
    <n v="1981"/>
    <n v="29.7"/>
    <n v="2016"/>
    <s v="Ⅰ"/>
    <n v="2020"/>
    <s v="Ⅰ"/>
    <n v="2020"/>
    <s v="Ⅰ"/>
    <x v="1"/>
    <x v="0"/>
    <m/>
    <m/>
    <n v="2025"/>
    <s v=""/>
    <s v=""/>
    <s v="修繕"/>
    <m/>
    <s v=""/>
    <s v=""/>
    <m/>
    <m/>
    <m/>
    <m/>
    <m/>
    <m/>
    <m/>
    <m/>
    <m/>
    <m/>
    <m/>
    <m/>
    <m/>
    <m/>
    <m/>
    <m/>
    <s v=""/>
    <m/>
    <m/>
    <s v="舗装打替、伸縮装置取替、高欄補修"/>
    <m/>
    <s v="2013.07"/>
    <m/>
    <s v="2015.03"/>
    <s v=""/>
    <s v=""/>
    <m/>
    <s v=""/>
    <m/>
    <s v=""/>
    <m/>
    <m/>
    <m/>
    <m/>
    <m/>
    <m/>
    <m/>
    <m/>
    <m/>
    <m/>
    <m/>
    <m/>
    <m/>
    <m/>
    <m/>
  </r>
  <r>
    <x v="4014"/>
    <x v="7"/>
    <x v="1096"/>
    <s v="北見津別線"/>
    <n v="1980"/>
    <n v="31"/>
    <n v="2016"/>
    <s v="Ⅰ"/>
    <n v="2020"/>
    <s v="Ⅰ"/>
    <n v="2020"/>
    <s v="Ⅰ"/>
    <x v="1"/>
    <x v="0"/>
    <m/>
    <m/>
    <n v="2025"/>
    <s v=""/>
    <s v=""/>
    <s v="修繕"/>
    <m/>
    <s v=""/>
    <s v=""/>
    <m/>
    <m/>
    <m/>
    <m/>
    <m/>
    <m/>
    <m/>
    <m/>
    <m/>
    <m/>
    <m/>
    <m/>
    <m/>
    <m/>
    <m/>
    <m/>
    <m/>
    <m/>
    <m/>
    <s v="舗装打替、伸縮装置取替、高欄補修"/>
    <m/>
    <s v="2013.07"/>
    <m/>
    <s v="2015.03"/>
    <s v=""/>
    <s v=""/>
    <m/>
    <s v=""/>
    <m/>
    <s v=""/>
    <m/>
    <m/>
    <m/>
    <m/>
    <m/>
    <m/>
    <m/>
    <m/>
    <m/>
    <m/>
    <m/>
    <m/>
    <m/>
    <m/>
    <m/>
  </r>
  <r>
    <x v="4015"/>
    <x v="7"/>
    <x v="3305"/>
    <s v="北見津別線"/>
    <n v="1990"/>
    <n v="24.3"/>
    <n v="2015"/>
    <s v="Ⅰ"/>
    <n v="2019"/>
    <s v="Ⅰ"/>
    <n v="2019"/>
    <s v="Ⅰ"/>
    <x v="0"/>
    <x v="0"/>
    <m/>
    <m/>
    <n v="2024"/>
    <s v=""/>
    <s v=""/>
    <s v="修繕"/>
    <m/>
    <s v=""/>
    <s v=""/>
    <m/>
    <m/>
    <m/>
    <m/>
    <m/>
    <m/>
    <m/>
    <m/>
    <m/>
    <m/>
    <m/>
    <m/>
    <m/>
    <m/>
    <m/>
    <m/>
    <m/>
    <m/>
    <m/>
    <m/>
    <m/>
    <m/>
    <m/>
    <m/>
    <s v=""/>
    <s v=""/>
    <m/>
    <s v=""/>
    <m/>
    <s v=""/>
    <m/>
    <m/>
    <m/>
    <m/>
    <m/>
    <m/>
    <m/>
    <m/>
    <m/>
    <m/>
    <m/>
    <m/>
    <m/>
    <m/>
    <m/>
  </r>
  <r>
    <x v="4016"/>
    <x v="7"/>
    <x v="3306"/>
    <s v="北見津別線"/>
    <n v="1966"/>
    <n v="5"/>
    <n v="2016"/>
    <s v="Ⅱ"/>
    <n v="2020"/>
    <s v="Ⅰ"/>
    <n v="2020"/>
    <s v="Ⅰ"/>
    <x v="1"/>
    <x v="0"/>
    <m/>
    <m/>
    <n v="2025"/>
    <s v=""/>
    <s v=""/>
    <s v="修繕"/>
    <m/>
    <s v=""/>
    <s v=""/>
    <m/>
    <m/>
    <m/>
    <m/>
    <m/>
    <m/>
    <m/>
    <m/>
    <m/>
    <m/>
    <m/>
    <m/>
    <m/>
    <m/>
    <m/>
    <m/>
    <m/>
    <m/>
    <m/>
    <m/>
    <m/>
    <m/>
    <m/>
    <m/>
    <s v=""/>
    <s v=""/>
    <m/>
    <s v=""/>
    <m/>
    <s v=""/>
    <m/>
    <m/>
    <m/>
    <m/>
    <m/>
    <m/>
    <m/>
    <m/>
    <m/>
    <m/>
    <m/>
    <m/>
    <m/>
    <m/>
    <m/>
  </r>
  <r>
    <x v="4017"/>
    <x v="7"/>
    <x v="624"/>
    <s v="北見津別線"/>
    <n v="1991"/>
    <n v="21"/>
    <n v="2016"/>
    <s v="Ⅱ"/>
    <n v="2020"/>
    <s v="Ⅰ"/>
    <n v="2020"/>
    <s v="Ⅰ"/>
    <x v="1"/>
    <x v="0"/>
    <m/>
    <m/>
    <n v="2025"/>
    <s v=""/>
    <s v=""/>
    <s v="修繕"/>
    <m/>
    <s v=""/>
    <s v=""/>
    <m/>
    <m/>
    <m/>
    <m/>
    <m/>
    <m/>
    <m/>
    <m/>
    <m/>
    <m/>
    <m/>
    <m/>
    <m/>
    <m/>
    <m/>
    <m/>
    <m/>
    <m/>
    <m/>
    <m/>
    <m/>
    <m/>
    <m/>
    <m/>
    <s v=""/>
    <s v=""/>
    <m/>
    <s v=""/>
    <m/>
    <s v=""/>
    <m/>
    <m/>
    <m/>
    <m/>
    <m/>
    <m/>
    <m/>
    <m/>
    <m/>
    <m/>
    <m/>
    <m/>
    <m/>
    <m/>
    <m/>
  </r>
  <r>
    <x v="4018"/>
    <x v="7"/>
    <x v="3307"/>
    <s v="北見津別線"/>
    <n v="1990"/>
    <n v="9"/>
    <n v="2016"/>
    <s v="Ⅱ"/>
    <n v="2020"/>
    <s v="Ⅰ"/>
    <n v="2020"/>
    <s v="Ⅰ"/>
    <x v="1"/>
    <x v="0"/>
    <m/>
    <m/>
    <n v="2025"/>
    <s v=""/>
    <s v=""/>
    <s v="修繕"/>
    <m/>
    <s v=""/>
    <s v=""/>
    <m/>
    <m/>
    <m/>
    <m/>
    <m/>
    <m/>
    <m/>
    <m/>
    <m/>
    <m/>
    <m/>
    <m/>
    <m/>
    <m/>
    <m/>
    <m/>
    <m/>
    <m/>
    <m/>
    <m/>
    <m/>
    <m/>
    <m/>
    <m/>
    <s v=""/>
    <s v=""/>
    <m/>
    <s v=""/>
    <m/>
    <s v=""/>
    <m/>
    <m/>
    <m/>
    <m/>
    <m/>
    <m/>
    <m/>
    <m/>
    <m/>
    <m/>
    <m/>
    <m/>
    <m/>
    <m/>
    <m/>
  </r>
  <r>
    <x v="4019"/>
    <x v="7"/>
    <x v="3308"/>
    <s v="北見津別線"/>
    <n v="1990"/>
    <n v="24.5"/>
    <n v="2016"/>
    <s v="Ⅱ"/>
    <n v="2020"/>
    <s v="Ⅰ"/>
    <n v="2020"/>
    <s v="Ⅰ"/>
    <x v="1"/>
    <x v="0"/>
    <m/>
    <m/>
    <n v="2025"/>
    <s v=""/>
    <s v=""/>
    <s v="修繕"/>
    <m/>
    <s v=""/>
    <s v=""/>
    <m/>
    <m/>
    <m/>
    <m/>
    <m/>
    <m/>
    <m/>
    <m/>
    <m/>
    <m/>
    <m/>
    <m/>
    <m/>
    <m/>
    <m/>
    <m/>
    <m/>
    <m/>
    <m/>
    <m/>
    <m/>
    <m/>
    <m/>
    <m/>
    <s v=""/>
    <s v=""/>
    <m/>
    <s v=""/>
    <m/>
    <s v=""/>
    <m/>
    <m/>
    <m/>
    <m/>
    <m/>
    <m/>
    <m/>
    <m/>
    <m/>
    <m/>
    <m/>
    <m/>
    <m/>
    <m/>
    <m/>
  </r>
  <r>
    <x v="4020"/>
    <x v="7"/>
    <x v="3309"/>
    <s v="北見津別線"/>
    <n v="1967"/>
    <n v="78.099999999999994"/>
    <n v="2016"/>
    <s v="Ⅱ"/>
    <n v="2020"/>
    <s v="Ⅰ"/>
    <n v="2020"/>
    <s v="Ⅰ"/>
    <x v="1"/>
    <x v="0"/>
    <m/>
    <m/>
    <n v="2025"/>
    <s v=""/>
    <s v=""/>
    <s v="修繕"/>
    <m/>
    <s v=""/>
    <s v=""/>
    <m/>
    <m/>
    <m/>
    <m/>
    <m/>
    <m/>
    <m/>
    <m/>
    <m/>
    <m/>
    <m/>
    <m/>
    <m/>
    <m/>
    <m/>
    <m/>
    <s v=""/>
    <m/>
    <m/>
    <m/>
    <m/>
    <m/>
    <m/>
    <m/>
    <s v=""/>
    <s v=""/>
    <m/>
    <s v=""/>
    <m/>
    <s v=""/>
    <m/>
    <m/>
    <m/>
    <m/>
    <m/>
    <m/>
    <m/>
    <m/>
    <m/>
    <m/>
    <m/>
    <m/>
    <m/>
    <m/>
    <m/>
  </r>
  <r>
    <x v="4021"/>
    <x v="7"/>
    <x v="60"/>
    <s v="北見津別線"/>
    <n v="2002"/>
    <n v="57.5"/>
    <n v="2016"/>
    <s v="Ⅱ"/>
    <n v="2020"/>
    <s v="Ⅰ"/>
    <n v="2020"/>
    <s v="Ⅰ"/>
    <x v="1"/>
    <x v="0"/>
    <m/>
    <m/>
    <n v="2025"/>
    <s v=""/>
    <s v=""/>
    <s v="修繕"/>
    <m/>
    <s v=""/>
    <s v=""/>
    <m/>
    <m/>
    <m/>
    <m/>
    <m/>
    <m/>
    <m/>
    <m/>
    <m/>
    <m/>
    <m/>
    <m/>
    <m/>
    <m/>
    <m/>
    <m/>
    <m/>
    <m/>
    <m/>
    <m/>
    <m/>
    <m/>
    <m/>
    <m/>
    <s v=""/>
    <s v=""/>
    <m/>
    <s v=""/>
    <m/>
    <s v=""/>
    <m/>
    <m/>
    <m/>
    <m/>
    <m/>
    <m/>
    <m/>
    <m/>
    <m/>
    <m/>
    <m/>
    <m/>
    <m/>
    <m/>
    <m/>
  </r>
  <r>
    <x v="4022"/>
    <x v="7"/>
    <x v="3310"/>
    <s v="北見津別線"/>
    <n v="2001"/>
    <n v="15.7"/>
    <n v="2016"/>
    <s v="Ⅰ"/>
    <n v="2020"/>
    <s v="Ⅰ"/>
    <n v="2020"/>
    <s v="Ⅰ"/>
    <x v="1"/>
    <x v="0"/>
    <m/>
    <m/>
    <n v="2025"/>
    <s v=""/>
    <s v=""/>
    <s v="修繕"/>
    <m/>
    <s v=""/>
    <s v=""/>
    <m/>
    <m/>
    <m/>
    <m/>
    <m/>
    <m/>
    <m/>
    <m/>
    <m/>
    <m/>
    <m/>
    <m/>
    <m/>
    <m/>
    <m/>
    <m/>
    <m/>
    <m/>
    <m/>
    <m/>
    <m/>
    <m/>
    <m/>
    <m/>
    <s v=""/>
    <s v=""/>
    <m/>
    <s v=""/>
    <m/>
    <s v=""/>
    <m/>
    <m/>
    <m/>
    <m/>
    <m/>
    <m/>
    <m/>
    <m/>
    <m/>
    <m/>
    <m/>
    <m/>
    <m/>
    <m/>
    <m/>
  </r>
  <r>
    <x v="4023"/>
    <x v="7"/>
    <x v="3311"/>
    <s v="北見津別線"/>
    <n v="1968"/>
    <n v="14"/>
    <n v="2016"/>
    <s v="Ⅱ"/>
    <n v="2020"/>
    <s v="Ⅱ"/>
    <n v="2020"/>
    <s v="Ⅱ"/>
    <x v="1"/>
    <x v="2"/>
    <m/>
    <m/>
    <n v="2025"/>
    <s v=""/>
    <m/>
    <s v="修繕"/>
    <m/>
    <s v=""/>
    <s v=""/>
    <m/>
    <m/>
    <m/>
    <m/>
    <m/>
    <m/>
    <m/>
    <m/>
    <m/>
    <m/>
    <m/>
    <m/>
    <m/>
    <m/>
    <m/>
    <m/>
    <s v=""/>
    <m/>
    <m/>
    <m/>
    <m/>
    <m/>
    <m/>
    <m/>
    <s v="修繕"/>
    <s v=""/>
    <m/>
    <s v=""/>
    <m/>
    <s v=""/>
    <m/>
    <m/>
    <m/>
    <m/>
    <m/>
    <m/>
    <m/>
    <m/>
    <m/>
    <m/>
    <m/>
    <m/>
    <m/>
    <m/>
    <s v=""/>
  </r>
  <r>
    <x v="4024"/>
    <x v="7"/>
    <x v="3312"/>
    <s v="北見津別線"/>
    <n v="1975"/>
    <n v="13.5"/>
    <n v="2016"/>
    <s v="Ⅱ"/>
    <n v="2020"/>
    <s v="Ⅰ"/>
    <n v="2020"/>
    <s v="Ⅰ"/>
    <x v="1"/>
    <x v="0"/>
    <m/>
    <m/>
    <n v="2025"/>
    <s v=""/>
    <s v=""/>
    <s v="修繕"/>
    <m/>
    <s v=""/>
    <s v=""/>
    <m/>
    <m/>
    <m/>
    <m/>
    <m/>
    <m/>
    <m/>
    <m/>
    <m/>
    <m/>
    <m/>
    <m/>
    <m/>
    <m/>
    <m/>
    <m/>
    <m/>
    <m/>
    <m/>
    <m/>
    <m/>
    <m/>
    <m/>
    <m/>
    <s v=""/>
    <s v=""/>
    <m/>
    <s v=""/>
    <m/>
    <s v=""/>
    <m/>
    <m/>
    <m/>
    <m/>
    <m/>
    <m/>
    <m/>
    <m/>
    <m/>
    <m/>
    <m/>
    <m/>
    <m/>
    <m/>
    <m/>
  </r>
  <r>
    <x v="4025"/>
    <x v="7"/>
    <x v="3313"/>
    <s v="北見津別線"/>
    <n v="1969"/>
    <n v="13"/>
    <n v="2016"/>
    <s v="Ⅰ"/>
    <n v="2020"/>
    <s v="Ⅰ"/>
    <n v="2020"/>
    <s v="Ⅰ"/>
    <x v="1"/>
    <x v="0"/>
    <m/>
    <m/>
    <n v="2025"/>
    <s v=""/>
    <s v=""/>
    <s v="修繕"/>
    <m/>
    <s v=""/>
    <s v=""/>
    <m/>
    <m/>
    <m/>
    <m/>
    <m/>
    <m/>
    <m/>
    <m/>
    <m/>
    <m/>
    <m/>
    <m/>
    <m/>
    <m/>
    <m/>
    <m/>
    <m/>
    <m/>
    <m/>
    <m/>
    <m/>
    <m/>
    <m/>
    <m/>
    <s v=""/>
    <s v=""/>
    <m/>
    <s v=""/>
    <m/>
    <s v=""/>
    <m/>
    <m/>
    <m/>
    <m/>
    <m/>
    <m/>
    <m/>
    <m/>
    <m/>
    <m/>
    <m/>
    <m/>
    <m/>
    <m/>
    <m/>
  </r>
  <r>
    <x v="4026"/>
    <x v="7"/>
    <x v="3314"/>
    <s v="北見津別線"/>
    <n v="1995"/>
    <n v="73"/>
    <n v="2016"/>
    <s v="Ⅰ"/>
    <n v="2020"/>
    <s v="Ⅰ"/>
    <n v="2020"/>
    <s v="Ⅰ"/>
    <x v="1"/>
    <x v="0"/>
    <m/>
    <m/>
    <n v="2025"/>
    <s v=""/>
    <s v=""/>
    <s v="修繕"/>
    <m/>
    <s v=""/>
    <s v=""/>
    <m/>
    <m/>
    <m/>
    <m/>
    <m/>
    <m/>
    <m/>
    <m/>
    <m/>
    <m/>
    <m/>
    <m/>
    <m/>
    <m/>
    <m/>
    <m/>
    <m/>
    <m/>
    <m/>
    <m/>
    <m/>
    <m/>
    <m/>
    <m/>
    <s v=""/>
    <s v=""/>
    <m/>
    <s v=""/>
    <m/>
    <s v=""/>
    <m/>
    <m/>
    <m/>
    <m/>
    <m/>
    <m/>
    <m/>
    <m/>
    <m/>
    <m/>
    <m/>
    <m/>
    <m/>
    <m/>
    <m/>
  </r>
  <r>
    <x v="4027"/>
    <x v="7"/>
    <x v="3315"/>
    <s v="北見津別線"/>
    <n v="1969"/>
    <n v="81"/>
    <n v="2015"/>
    <s v="Ⅰ"/>
    <n v="2019"/>
    <s v="Ⅱ"/>
    <n v="2019"/>
    <s v="Ⅱ"/>
    <x v="0"/>
    <x v="2"/>
    <m/>
    <m/>
    <n v="2024"/>
    <s v=""/>
    <s v="修繕"/>
    <s v="修繕"/>
    <s v="修繕"/>
    <n v="2023"/>
    <n v="2026"/>
    <m/>
    <m/>
    <m/>
    <m/>
    <m/>
    <m/>
    <m/>
    <m/>
    <m/>
    <m/>
    <m/>
    <m/>
    <m/>
    <m/>
    <m/>
    <m/>
    <m/>
    <m/>
    <m/>
    <m/>
    <m/>
    <m/>
    <m/>
    <m/>
    <s v="修繕"/>
    <s v=""/>
    <m/>
    <s v=""/>
    <m/>
    <s v=""/>
    <m/>
    <m/>
    <m/>
    <m/>
    <m/>
    <m/>
    <m/>
    <m/>
    <s v="修繕"/>
    <n v="2023"/>
    <n v="2026"/>
    <s v="修繕"/>
    <n v="2023"/>
    <n v="2026"/>
    <n v="115"/>
  </r>
  <r>
    <x v="4028"/>
    <x v="7"/>
    <x v="3316"/>
    <s v="北見津別線"/>
    <n v="1988"/>
    <n v="50"/>
    <n v="2016"/>
    <s v="Ⅱ"/>
    <n v="2020"/>
    <s v="Ⅱ"/>
    <n v="2020"/>
    <s v="Ⅱ"/>
    <x v="1"/>
    <x v="2"/>
    <m/>
    <m/>
    <n v="2025"/>
    <s v="修繕"/>
    <s v="修繕"/>
    <s v="修繕"/>
    <s v="修繕"/>
    <n v="2020"/>
    <n v="2025"/>
    <m/>
    <m/>
    <m/>
    <m/>
    <m/>
    <m/>
    <s v="補助"/>
    <n v="12"/>
    <m/>
    <m/>
    <m/>
    <m/>
    <m/>
    <m/>
    <s v="補助"/>
    <n v="10"/>
    <s v="補助"/>
    <n v="5"/>
    <s v="修繕"/>
    <s v="伸縮装置、耐震補強"/>
    <n v="2020"/>
    <s v="2021.03"/>
    <m/>
    <m/>
    <s v="修繕"/>
    <s v=""/>
    <n v="2021"/>
    <n v="2021.06"/>
    <m/>
    <s v=""/>
    <s v="修繕"/>
    <n v="2020"/>
    <n v="2024"/>
    <s v="修繕"/>
    <n v="2020"/>
    <n v="2024"/>
    <s v="修繕"/>
    <n v="2.85"/>
    <s v="修繕"/>
    <n v="2020"/>
    <n v="2024"/>
    <s v="修繕"/>
    <n v="2020"/>
    <n v="2025"/>
    <n v="155"/>
  </r>
  <r>
    <x v="4029"/>
    <x v="7"/>
    <x v="3317"/>
    <s v="北見津別線"/>
    <n v="1966"/>
    <n v="6"/>
    <n v="2016"/>
    <s v="Ⅰ"/>
    <n v="2020"/>
    <s v="Ⅰ"/>
    <n v="2020"/>
    <s v="Ⅰ"/>
    <x v="1"/>
    <x v="0"/>
    <m/>
    <m/>
    <n v="2025"/>
    <s v=""/>
    <s v=""/>
    <s v="修繕"/>
    <m/>
    <s v=""/>
    <s v=""/>
    <m/>
    <m/>
    <m/>
    <m/>
    <m/>
    <m/>
    <m/>
    <m/>
    <m/>
    <m/>
    <m/>
    <m/>
    <m/>
    <m/>
    <m/>
    <m/>
    <m/>
    <m/>
    <m/>
    <m/>
    <m/>
    <m/>
    <m/>
    <m/>
    <s v=""/>
    <s v=""/>
    <m/>
    <s v=""/>
    <m/>
    <s v=""/>
    <m/>
    <m/>
    <m/>
    <m/>
    <m/>
    <m/>
    <m/>
    <m/>
    <m/>
    <m/>
    <m/>
    <m/>
    <m/>
    <m/>
    <m/>
  </r>
  <r>
    <x v="4030"/>
    <x v="7"/>
    <x v="3318"/>
    <s v="北見津別線"/>
    <n v="1982"/>
    <n v="166.1"/>
    <n v="2016"/>
    <s v="Ⅱ"/>
    <n v="2020"/>
    <s v="Ⅱ"/>
    <n v="2020"/>
    <s v="Ⅱ"/>
    <x v="1"/>
    <x v="2"/>
    <m/>
    <m/>
    <n v="2025"/>
    <s v="修繕"/>
    <s v="修繕"/>
    <s v="修繕"/>
    <s v="修繕"/>
    <n v="2022"/>
    <n v="2025"/>
    <m/>
    <m/>
    <m/>
    <m/>
    <m/>
    <m/>
    <m/>
    <m/>
    <m/>
    <m/>
    <m/>
    <m/>
    <m/>
    <m/>
    <s v="補助"/>
    <n v="10"/>
    <s v="補助"/>
    <n v="10"/>
    <s v="修繕"/>
    <s v="橋梁下部断面補修、伸縮装置取替、橋面防水"/>
    <n v="2017"/>
    <s v="2017.11"/>
    <n v="2019"/>
    <s v="2020.02"/>
    <s v="修繕"/>
    <s v=""/>
    <m/>
    <s v=""/>
    <m/>
    <s v=""/>
    <s v="修繕"/>
    <n v="2023"/>
    <n v="2025"/>
    <s v="修繕"/>
    <n v="2022"/>
    <n v="2025"/>
    <s v="修繕"/>
    <n v="5.7"/>
    <s v="修繕"/>
    <n v="2022"/>
    <n v="2026"/>
    <s v="修繕"/>
    <n v="2022"/>
    <n v="2025"/>
    <n v="345"/>
  </r>
  <r>
    <x v="4031"/>
    <x v="7"/>
    <x v="3319"/>
    <s v="北見津別線"/>
    <n v="2013"/>
    <n v="6.9"/>
    <n v="2016"/>
    <s v="Ⅰ"/>
    <n v="2021"/>
    <s v="Ⅰ"/>
    <n v="2021"/>
    <s v="Ⅰ"/>
    <x v="5"/>
    <x v="0"/>
    <m/>
    <m/>
    <n v="2026"/>
    <s v=""/>
    <s v=""/>
    <s v="更新※"/>
    <m/>
    <s v=""/>
    <s v=""/>
    <m/>
    <m/>
    <m/>
    <m/>
    <m/>
    <m/>
    <m/>
    <m/>
    <m/>
    <m/>
    <m/>
    <m/>
    <m/>
    <m/>
    <m/>
    <m/>
    <m/>
    <m/>
    <m/>
    <s v="架替"/>
    <m/>
    <m/>
    <m/>
    <m/>
    <s v=""/>
    <s v=""/>
    <m/>
    <s v=""/>
    <m/>
    <s v=""/>
    <m/>
    <m/>
    <m/>
    <m/>
    <m/>
    <m/>
    <m/>
    <m/>
    <m/>
    <m/>
    <m/>
    <m/>
    <m/>
    <m/>
    <m/>
  </r>
  <r>
    <x v="4032"/>
    <x v="7"/>
    <x v="3320"/>
    <s v="北見津別線"/>
    <n v="2015"/>
    <n v="68.2"/>
    <n v="2018"/>
    <s v="Ⅱ"/>
    <n v="2018"/>
    <s v="Ⅱ"/>
    <n v="2018"/>
    <s v="Ⅱ"/>
    <x v="6"/>
    <x v="2"/>
    <m/>
    <m/>
    <n v="2023"/>
    <s v=""/>
    <s v=""/>
    <s v="修繕"/>
    <m/>
    <s v=""/>
    <s v=""/>
    <m/>
    <m/>
    <m/>
    <m/>
    <m/>
    <m/>
    <m/>
    <m/>
    <m/>
    <m/>
    <m/>
    <m/>
    <m/>
    <m/>
    <m/>
    <m/>
    <m/>
    <m/>
    <m/>
    <m/>
    <m/>
    <m/>
    <m/>
    <m/>
    <m/>
    <s v=""/>
    <m/>
    <s v=""/>
    <m/>
    <s v=""/>
    <m/>
    <m/>
    <m/>
    <m/>
    <m/>
    <m/>
    <m/>
    <m/>
    <m/>
    <m/>
    <m/>
    <m/>
    <m/>
    <m/>
    <s v=""/>
  </r>
  <r>
    <x v="4033"/>
    <x v="7"/>
    <x v="3321"/>
    <s v="北見津別線"/>
    <n v="2018"/>
    <n v="52.2"/>
    <s v=""/>
    <s v=""/>
    <s v="点検対象外"/>
    <s v="点検対象外"/>
    <n v="2020"/>
    <s v="Ⅰ"/>
    <x v="1"/>
    <x v="0"/>
    <m/>
    <m/>
    <n v="2025"/>
    <s v=""/>
    <s v=""/>
    <m/>
    <m/>
    <s v=""/>
    <s v=""/>
    <m/>
    <m/>
    <m/>
    <m/>
    <m/>
    <m/>
    <m/>
    <m/>
    <m/>
    <m/>
    <m/>
    <m/>
    <m/>
    <m/>
    <m/>
    <m/>
    <m/>
    <m/>
    <m/>
    <s v="架替"/>
    <m/>
    <s v="2012.07"/>
    <m/>
    <s v="2018.03"/>
    <s v=""/>
    <s v=""/>
    <m/>
    <s v=""/>
    <m/>
    <s v=""/>
    <m/>
    <m/>
    <m/>
    <m/>
    <m/>
    <m/>
    <m/>
    <m/>
    <m/>
    <m/>
    <m/>
    <m/>
    <m/>
    <m/>
    <m/>
  </r>
  <r>
    <x v="4034"/>
    <x v="7"/>
    <x v="3322"/>
    <s v="美深雄武線"/>
    <n v="1993"/>
    <n v="14"/>
    <n v="2015"/>
    <s v="Ⅰ"/>
    <n v="2019"/>
    <s v="Ⅰ"/>
    <n v="2019"/>
    <s v="Ⅰ"/>
    <x v="0"/>
    <x v="0"/>
    <m/>
    <m/>
    <n v="2024"/>
    <s v=""/>
    <s v=""/>
    <s v="修繕"/>
    <m/>
    <s v=""/>
    <s v=""/>
    <m/>
    <m/>
    <m/>
    <m/>
    <m/>
    <m/>
    <m/>
    <m/>
    <m/>
    <m/>
    <m/>
    <m/>
    <m/>
    <m/>
    <m/>
    <m/>
    <m/>
    <m/>
    <m/>
    <m/>
    <m/>
    <m/>
    <m/>
    <m/>
    <s v=""/>
    <s v=""/>
    <m/>
    <s v=""/>
    <m/>
    <s v=""/>
    <m/>
    <m/>
    <m/>
    <m/>
    <m/>
    <m/>
    <m/>
    <m/>
    <m/>
    <m/>
    <m/>
    <m/>
    <m/>
    <m/>
    <m/>
  </r>
  <r>
    <x v="4035"/>
    <x v="7"/>
    <x v="3323"/>
    <s v="美深雄武線"/>
    <n v="1990"/>
    <n v="19"/>
    <n v="2017"/>
    <s v="Ⅱ"/>
    <n v="2021"/>
    <s v="Ⅰ"/>
    <n v="2021"/>
    <s v="Ⅰ"/>
    <x v="5"/>
    <x v="0"/>
    <m/>
    <m/>
    <n v="2026"/>
    <s v=""/>
    <s v=""/>
    <s v="修繕"/>
    <m/>
    <s v=""/>
    <s v=""/>
    <m/>
    <m/>
    <m/>
    <m/>
    <m/>
    <m/>
    <m/>
    <m/>
    <m/>
    <m/>
    <m/>
    <m/>
    <m/>
    <m/>
    <m/>
    <m/>
    <m/>
    <m/>
    <m/>
    <m/>
    <m/>
    <m/>
    <m/>
    <m/>
    <s v=""/>
    <s v=""/>
    <m/>
    <s v=""/>
    <m/>
    <s v=""/>
    <m/>
    <m/>
    <m/>
    <m/>
    <m/>
    <m/>
    <m/>
    <m/>
    <m/>
    <m/>
    <m/>
    <m/>
    <m/>
    <m/>
    <m/>
  </r>
  <r>
    <x v="4036"/>
    <x v="7"/>
    <x v="3324"/>
    <s v="美深雄武線"/>
    <n v="1966"/>
    <n v="11"/>
    <n v="2015"/>
    <s v="Ⅱ"/>
    <n v="2019"/>
    <s v="Ⅱ"/>
    <n v="2019"/>
    <s v="Ⅱ"/>
    <x v="0"/>
    <x v="2"/>
    <m/>
    <m/>
    <n v="2024"/>
    <s v=""/>
    <s v=""/>
    <s v="更新※"/>
    <m/>
    <s v=""/>
    <s v=""/>
    <m/>
    <m/>
    <m/>
    <m/>
    <m/>
    <m/>
    <m/>
    <m/>
    <m/>
    <m/>
    <m/>
    <m/>
    <m/>
    <m/>
    <m/>
    <m/>
    <m/>
    <m/>
    <m/>
    <m/>
    <m/>
    <m/>
    <m/>
    <m/>
    <m/>
    <s v=""/>
    <m/>
    <s v=""/>
    <m/>
    <s v=""/>
    <m/>
    <m/>
    <m/>
    <m/>
    <m/>
    <m/>
    <m/>
    <m/>
    <m/>
    <m/>
    <m/>
    <m/>
    <m/>
    <m/>
    <s v=""/>
  </r>
  <r>
    <x v="4037"/>
    <x v="7"/>
    <x v="3325"/>
    <s v="美深雄武線"/>
    <n v="1997"/>
    <n v="13.7"/>
    <n v="2015"/>
    <s v="Ⅰ"/>
    <n v="2019"/>
    <s v="Ⅰ"/>
    <n v="2019"/>
    <s v="Ⅰ"/>
    <x v="0"/>
    <x v="0"/>
    <m/>
    <m/>
    <n v="2024"/>
    <s v=""/>
    <s v=""/>
    <s v="修繕"/>
    <m/>
    <s v=""/>
    <s v=""/>
    <m/>
    <m/>
    <m/>
    <m/>
    <m/>
    <m/>
    <m/>
    <m/>
    <m/>
    <m/>
    <m/>
    <m/>
    <m/>
    <m/>
    <m/>
    <m/>
    <m/>
    <m/>
    <m/>
    <m/>
    <m/>
    <m/>
    <m/>
    <m/>
    <s v=""/>
    <s v=""/>
    <m/>
    <s v=""/>
    <m/>
    <s v=""/>
    <m/>
    <m/>
    <m/>
    <m/>
    <m/>
    <m/>
    <m/>
    <m/>
    <m/>
    <m/>
    <m/>
    <m/>
    <m/>
    <m/>
    <m/>
  </r>
  <r>
    <x v="4038"/>
    <x v="7"/>
    <x v="3326"/>
    <s v="美深雄武線"/>
    <n v="1989"/>
    <n v="19.7"/>
    <n v="2017"/>
    <s v="Ⅱ"/>
    <n v="2021"/>
    <s v="Ⅱ"/>
    <n v="2021"/>
    <s v="Ⅱ"/>
    <x v="5"/>
    <x v="2"/>
    <m/>
    <m/>
    <n v="2026"/>
    <s v=""/>
    <s v=""/>
    <s v="修繕"/>
    <m/>
    <s v=""/>
    <s v=""/>
    <m/>
    <m/>
    <m/>
    <m/>
    <m/>
    <m/>
    <m/>
    <m/>
    <m/>
    <m/>
    <m/>
    <m/>
    <m/>
    <m/>
    <m/>
    <m/>
    <m/>
    <m/>
    <m/>
    <m/>
    <m/>
    <m/>
    <m/>
    <m/>
    <m/>
    <s v=""/>
    <m/>
    <s v=""/>
    <m/>
    <s v=""/>
    <m/>
    <m/>
    <m/>
    <m/>
    <m/>
    <m/>
    <m/>
    <m/>
    <m/>
    <m/>
    <m/>
    <m/>
    <m/>
    <m/>
    <s v=""/>
  </r>
  <r>
    <x v="4039"/>
    <x v="7"/>
    <x v="3327"/>
    <s v="美深雄武線"/>
    <n v="1991"/>
    <n v="10"/>
    <n v="2015"/>
    <s v="Ⅰ"/>
    <n v="2019"/>
    <s v="Ⅰ"/>
    <n v="2019"/>
    <s v="Ⅰ"/>
    <x v="0"/>
    <x v="0"/>
    <m/>
    <m/>
    <n v="2024"/>
    <s v=""/>
    <s v=""/>
    <s v="修繕"/>
    <m/>
    <s v=""/>
    <s v=""/>
    <m/>
    <m/>
    <m/>
    <m/>
    <m/>
    <m/>
    <m/>
    <m/>
    <m/>
    <m/>
    <m/>
    <m/>
    <m/>
    <m/>
    <m/>
    <m/>
    <m/>
    <m/>
    <m/>
    <m/>
    <m/>
    <m/>
    <m/>
    <m/>
    <s v=""/>
    <s v=""/>
    <m/>
    <s v=""/>
    <m/>
    <s v=""/>
    <m/>
    <m/>
    <m/>
    <m/>
    <m/>
    <m/>
    <m/>
    <m/>
    <m/>
    <m/>
    <m/>
    <m/>
    <m/>
    <m/>
    <m/>
  </r>
  <r>
    <x v="4040"/>
    <x v="7"/>
    <x v="3328"/>
    <s v="美深雄武線"/>
    <n v="1996"/>
    <n v="30"/>
    <n v="2015"/>
    <s v="Ⅰ"/>
    <n v="2019"/>
    <s v="Ⅰ"/>
    <n v="2019"/>
    <s v="Ⅰ"/>
    <x v="0"/>
    <x v="0"/>
    <m/>
    <m/>
    <n v="2024"/>
    <s v=""/>
    <s v=""/>
    <s v="修繕"/>
    <m/>
    <s v=""/>
    <s v=""/>
    <m/>
    <m/>
    <m/>
    <m/>
    <m/>
    <m/>
    <m/>
    <m/>
    <m/>
    <m/>
    <m/>
    <m/>
    <m/>
    <m/>
    <m/>
    <m/>
    <m/>
    <m/>
    <m/>
    <m/>
    <m/>
    <m/>
    <m/>
    <m/>
    <s v=""/>
    <s v=""/>
    <m/>
    <s v=""/>
    <m/>
    <s v=""/>
    <m/>
    <m/>
    <m/>
    <m/>
    <m/>
    <m/>
    <m/>
    <m/>
    <m/>
    <m/>
    <m/>
    <m/>
    <m/>
    <m/>
    <m/>
  </r>
  <r>
    <x v="4041"/>
    <x v="7"/>
    <x v="1683"/>
    <s v="美深雄武線"/>
    <n v="1975"/>
    <n v="17"/>
    <n v="2015"/>
    <s v="Ⅰ"/>
    <n v="2019"/>
    <s v="Ⅱ"/>
    <n v="2019"/>
    <s v="Ⅱ"/>
    <x v="0"/>
    <x v="2"/>
    <m/>
    <m/>
    <n v="2024"/>
    <s v=""/>
    <s v=""/>
    <s v="修繕"/>
    <m/>
    <s v=""/>
    <s v=""/>
    <m/>
    <m/>
    <m/>
    <m/>
    <m/>
    <m/>
    <m/>
    <m/>
    <m/>
    <m/>
    <m/>
    <m/>
    <m/>
    <m/>
    <m/>
    <m/>
    <m/>
    <m/>
    <m/>
    <m/>
    <m/>
    <m/>
    <m/>
    <m/>
    <m/>
    <s v=""/>
    <m/>
    <s v=""/>
    <m/>
    <s v=""/>
    <m/>
    <m/>
    <m/>
    <m/>
    <m/>
    <m/>
    <m/>
    <m/>
    <m/>
    <m/>
    <m/>
    <m/>
    <m/>
    <m/>
    <s v=""/>
  </r>
  <r>
    <x v="4042"/>
    <x v="7"/>
    <x v="2291"/>
    <s v="美深雄武線"/>
    <n v="1974"/>
    <n v="17"/>
    <n v="2015"/>
    <s v="Ⅰ"/>
    <n v="2019"/>
    <s v="Ⅰ"/>
    <n v="2019"/>
    <s v="Ⅰ"/>
    <x v="0"/>
    <x v="0"/>
    <m/>
    <m/>
    <n v="2024"/>
    <s v=""/>
    <s v=""/>
    <s v="修繕"/>
    <m/>
    <s v=""/>
    <s v=""/>
    <m/>
    <m/>
    <m/>
    <m/>
    <m/>
    <m/>
    <m/>
    <m/>
    <m/>
    <m/>
    <m/>
    <m/>
    <m/>
    <m/>
    <m/>
    <m/>
    <m/>
    <m/>
    <m/>
    <m/>
    <m/>
    <m/>
    <m/>
    <m/>
    <s v=""/>
    <s v=""/>
    <m/>
    <s v=""/>
    <m/>
    <s v=""/>
    <m/>
    <m/>
    <m/>
    <m/>
    <m/>
    <m/>
    <m/>
    <m/>
    <m/>
    <m/>
    <m/>
    <m/>
    <m/>
    <m/>
    <m/>
  </r>
  <r>
    <x v="4043"/>
    <x v="7"/>
    <x v="3329"/>
    <s v="美深雄武線"/>
    <n v="1990"/>
    <n v="11"/>
    <n v="2015"/>
    <s v="Ⅰ"/>
    <n v="2019"/>
    <s v="Ⅱ"/>
    <n v="2019"/>
    <s v="Ⅱ"/>
    <x v="0"/>
    <x v="2"/>
    <m/>
    <m/>
    <n v="2024"/>
    <s v=""/>
    <s v=""/>
    <s v="修繕"/>
    <m/>
    <s v=""/>
    <s v=""/>
    <m/>
    <m/>
    <m/>
    <m/>
    <m/>
    <m/>
    <m/>
    <m/>
    <m/>
    <m/>
    <m/>
    <m/>
    <m/>
    <m/>
    <m/>
    <m/>
    <m/>
    <m/>
    <m/>
    <m/>
    <m/>
    <m/>
    <m/>
    <m/>
    <m/>
    <s v=""/>
    <m/>
    <s v=""/>
    <m/>
    <s v=""/>
    <m/>
    <m/>
    <m/>
    <m/>
    <m/>
    <m/>
    <m/>
    <m/>
    <m/>
    <m/>
    <m/>
    <m/>
    <m/>
    <m/>
    <s v=""/>
  </r>
  <r>
    <x v="4044"/>
    <x v="7"/>
    <x v="3330"/>
    <s v="美深雄武線"/>
    <n v="1990"/>
    <n v="46.6"/>
    <n v="2015"/>
    <s v="Ⅰ"/>
    <n v="2019"/>
    <s v="Ⅰ"/>
    <n v="2019"/>
    <s v="Ⅰ"/>
    <x v="0"/>
    <x v="0"/>
    <m/>
    <m/>
    <n v="2024"/>
    <s v=""/>
    <s v=""/>
    <s v="修繕"/>
    <m/>
    <s v=""/>
    <s v=""/>
    <m/>
    <m/>
    <m/>
    <m/>
    <m/>
    <m/>
    <m/>
    <m/>
    <m/>
    <m/>
    <m/>
    <m/>
    <m/>
    <m/>
    <m/>
    <m/>
    <m/>
    <m/>
    <m/>
    <m/>
    <m/>
    <m/>
    <m/>
    <m/>
    <s v=""/>
    <s v=""/>
    <m/>
    <s v=""/>
    <m/>
    <s v=""/>
    <m/>
    <m/>
    <m/>
    <m/>
    <m/>
    <m/>
    <m/>
    <m/>
    <m/>
    <m/>
    <m/>
    <m/>
    <m/>
    <m/>
    <m/>
  </r>
  <r>
    <x v="4045"/>
    <x v="7"/>
    <x v="3331"/>
    <s v="美深雄武線"/>
    <n v="1993"/>
    <n v="71.8"/>
    <n v="2015"/>
    <s v="Ⅱ"/>
    <n v="2019"/>
    <s v="Ⅱ"/>
    <n v="2019"/>
    <s v="Ⅱ"/>
    <x v="0"/>
    <x v="2"/>
    <m/>
    <m/>
    <n v="2024"/>
    <s v="修繕"/>
    <s v="修繕"/>
    <s v="修繕"/>
    <s v="修繕"/>
    <n v="2020"/>
    <n v="2025"/>
    <m/>
    <m/>
    <m/>
    <m/>
    <m/>
    <m/>
    <s v="補助"/>
    <n v="15"/>
    <m/>
    <m/>
    <m/>
    <m/>
    <m/>
    <m/>
    <s v="補助"/>
    <n v="8"/>
    <s v="補助"/>
    <n v="7"/>
    <m/>
    <m/>
    <m/>
    <m/>
    <m/>
    <m/>
    <s v="修繕"/>
    <s v="ひび割れ補修、舗装段差擦付け、橋脚根固め"/>
    <n v="2020"/>
    <n v="2021.1"/>
    <m/>
    <s v=""/>
    <s v="修繕"/>
    <n v="2020"/>
    <n v="2024"/>
    <s v="修繕"/>
    <n v="2020"/>
    <n v="2024"/>
    <s v="修繕"/>
    <n v="3.99"/>
    <s v="修繕"/>
    <n v="2020"/>
    <n v="2024"/>
    <s v="修繕"/>
    <n v="2020"/>
    <n v="2025"/>
    <n v="430.36"/>
  </r>
  <r>
    <x v="4046"/>
    <x v="7"/>
    <x v="3332"/>
    <s v="美深雄武線"/>
    <n v="1974"/>
    <n v="20"/>
    <n v="2015"/>
    <s v="Ⅱ"/>
    <n v="2019"/>
    <s v="Ⅰ"/>
    <n v="2019"/>
    <s v="Ⅰ"/>
    <x v="0"/>
    <x v="0"/>
    <m/>
    <m/>
    <n v="2024"/>
    <s v=""/>
    <s v=""/>
    <s v="修繕"/>
    <m/>
    <s v=""/>
    <s v=""/>
    <m/>
    <m/>
    <m/>
    <m/>
    <m/>
    <m/>
    <m/>
    <m/>
    <m/>
    <m/>
    <m/>
    <m/>
    <m/>
    <m/>
    <m/>
    <m/>
    <m/>
    <m/>
    <m/>
    <m/>
    <m/>
    <m/>
    <m/>
    <m/>
    <s v=""/>
    <s v=""/>
    <m/>
    <s v=""/>
    <m/>
    <s v=""/>
    <m/>
    <m/>
    <m/>
    <m/>
    <m/>
    <m/>
    <m/>
    <m/>
    <m/>
    <m/>
    <m/>
    <m/>
    <m/>
    <m/>
    <m/>
  </r>
  <r>
    <x v="4047"/>
    <x v="7"/>
    <x v="3333"/>
    <s v="美深雄武線"/>
    <n v="1971"/>
    <n v="26"/>
    <n v="2015"/>
    <s v="Ⅰ"/>
    <n v="2019"/>
    <s v="Ⅱ"/>
    <n v="2019"/>
    <s v="Ⅱ"/>
    <x v="0"/>
    <x v="2"/>
    <m/>
    <m/>
    <n v="2024"/>
    <s v=""/>
    <s v=""/>
    <s v="修繕"/>
    <m/>
    <s v=""/>
    <s v=""/>
    <m/>
    <m/>
    <m/>
    <m/>
    <m/>
    <m/>
    <m/>
    <m/>
    <m/>
    <m/>
    <m/>
    <m/>
    <m/>
    <m/>
    <m/>
    <m/>
    <s v=""/>
    <m/>
    <m/>
    <m/>
    <m/>
    <m/>
    <m/>
    <m/>
    <m/>
    <s v=""/>
    <m/>
    <s v=""/>
    <m/>
    <s v=""/>
    <m/>
    <m/>
    <m/>
    <m/>
    <m/>
    <m/>
    <m/>
    <m/>
    <m/>
    <m/>
    <m/>
    <m/>
    <m/>
    <m/>
    <s v=""/>
  </r>
  <r>
    <x v="4048"/>
    <x v="7"/>
    <x v="3334"/>
    <s v="美深雄武線"/>
    <n v="1972"/>
    <n v="20"/>
    <n v="2017"/>
    <s v="Ⅱ"/>
    <n v="2021"/>
    <s v="Ⅱ"/>
    <n v="2021"/>
    <s v="Ⅱ"/>
    <x v="5"/>
    <x v="2"/>
    <m/>
    <m/>
    <n v="2026"/>
    <s v=""/>
    <s v=""/>
    <s v="修繕"/>
    <m/>
    <s v=""/>
    <s v=""/>
    <m/>
    <m/>
    <m/>
    <m/>
    <m/>
    <m/>
    <m/>
    <m/>
    <m/>
    <m/>
    <m/>
    <m/>
    <m/>
    <m/>
    <m/>
    <m/>
    <m/>
    <m/>
    <m/>
    <m/>
    <m/>
    <m/>
    <m/>
    <m/>
    <m/>
    <s v=""/>
    <m/>
    <s v=""/>
    <m/>
    <s v=""/>
    <m/>
    <m/>
    <m/>
    <m/>
    <m/>
    <m/>
    <m/>
    <m/>
    <m/>
    <m/>
    <m/>
    <m/>
    <m/>
    <m/>
    <s v=""/>
  </r>
  <r>
    <x v="4049"/>
    <x v="7"/>
    <x v="3335"/>
    <s v="美深雄武線"/>
    <n v="1974"/>
    <n v="20"/>
    <n v="2015"/>
    <s v="Ⅰ"/>
    <n v="2019"/>
    <s v="Ⅰ"/>
    <n v="2019"/>
    <s v="Ⅰ"/>
    <x v="0"/>
    <x v="0"/>
    <m/>
    <m/>
    <n v="2024"/>
    <s v=""/>
    <s v=""/>
    <s v="修繕"/>
    <m/>
    <s v=""/>
    <s v=""/>
    <m/>
    <m/>
    <m/>
    <m/>
    <m/>
    <m/>
    <m/>
    <m/>
    <m/>
    <m/>
    <m/>
    <m/>
    <m/>
    <m/>
    <m/>
    <m/>
    <m/>
    <m/>
    <m/>
    <m/>
    <m/>
    <m/>
    <m/>
    <m/>
    <s v=""/>
    <s v=""/>
    <m/>
    <s v=""/>
    <m/>
    <s v=""/>
    <m/>
    <m/>
    <m/>
    <m/>
    <m/>
    <m/>
    <m/>
    <m/>
    <m/>
    <m/>
    <m/>
    <m/>
    <m/>
    <m/>
    <m/>
  </r>
  <r>
    <x v="4050"/>
    <x v="7"/>
    <x v="3336"/>
    <s v="美深雄武線"/>
    <n v="1974"/>
    <n v="19"/>
    <n v="2015"/>
    <s v="Ⅰ"/>
    <n v="2019"/>
    <s v="Ⅰ"/>
    <n v="2019"/>
    <s v="Ⅰ"/>
    <x v="0"/>
    <x v="0"/>
    <m/>
    <m/>
    <n v="2024"/>
    <s v=""/>
    <s v=""/>
    <s v="修繕"/>
    <m/>
    <s v=""/>
    <s v=""/>
    <m/>
    <m/>
    <m/>
    <m/>
    <m/>
    <m/>
    <m/>
    <m/>
    <m/>
    <m/>
    <m/>
    <m/>
    <m/>
    <m/>
    <m/>
    <m/>
    <s v=""/>
    <m/>
    <m/>
    <m/>
    <m/>
    <m/>
    <m/>
    <m/>
    <s v=""/>
    <s v=""/>
    <m/>
    <s v=""/>
    <m/>
    <s v=""/>
    <m/>
    <m/>
    <m/>
    <m/>
    <m/>
    <m/>
    <m/>
    <m/>
    <m/>
    <m/>
    <m/>
    <m/>
    <m/>
    <m/>
    <m/>
  </r>
  <r>
    <x v="4051"/>
    <x v="7"/>
    <x v="3337"/>
    <s v="美深雄武線"/>
    <n v="1978"/>
    <n v="13"/>
    <n v="2015"/>
    <s v="Ⅰ"/>
    <n v="2019"/>
    <s v="Ⅱ"/>
    <n v="2019"/>
    <s v="Ⅱ"/>
    <x v="0"/>
    <x v="2"/>
    <m/>
    <m/>
    <n v="2024"/>
    <s v=""/>
    <s v=""/>
    <s v="修繕"/>
    <m/>
    <s v=""/>
    <s v=""/>
    <m/>
    <m/>
    <m/>
    <m/>
    <m/>
    <m/>
    <m/>
    <m/>
    <m/>
    <m/>
    <m/>
    <m/>
    <m/>
    <m/>
    <m/>
    <m/>
    <m/>
    <m/>
    <m/>
    <m/>
    <m/>
    <m/>
    <m/>
    <m/>
    <m/>
    <s v=""/>
    <m/>
    <s v=""/>
    <m/>
    <s v=""/>
    <m/>
    <m/>
    <m/>
    <m/>
    <m/>
    <m/>
    <m/>
    <m/>
    <m/>
    <m/>
    <m/>
    <m/>
    <m/>
    <m/>
    <s v=""/>
  </r>
  <r>
    <x v="4052"/>
    <x v="7"/>
    <x v="2101"/>
    <s v="美深雄武線"/>
    <n v="1972"/>
    <n v="55"/>
    <n v="2015"/>
    <s v="Ⅱ"/>
    <n v="2019"/>
    <s v="Ⅱ"/>
    <n v="2019"/>
    <s v="Ⅱ"/>
    <x v="0"/>
    <x v="2"/>
    <m/>
    <m/>
    <n v="2024"/>
    <s v="修繕"/>
    <s v="修繕"/>
    <s v="修繕"/>
    <s v="修繕"/>
    <n v="2022"/>
    <n v="2024"/>
    <m/>
    <m/>
    <m/>
    <m/>
    <m/>
    <m/>
    <m/>
    <m/>
    <m/>
    <m/>
    <m/>
    <m/>
    <m/>
    <m/>
    <s v="補助"/>
    <n v="8"/>
    <s v="補助"/>
    <n v="7"/>
    <m/>
    <m/>
    <m/>
    <m/>
    <m/>
    <m/>
    <s v="修繕"/>
    <s v=""/>
    <m/>
    <s v=""/>
    <m/>
    <s v=""/>
    <s v="修繕"/>
    <n v="2023"/>
    <n v="2025"/>
    <s v="修繕"/>
    <n v="2022"/>
    <n v="2025"/>
    <s v="修繕"/>
    <n v="3.99"/>
    <s v="修繕"/>
    <n v="2022"/>
    <n v="2024"/>
    <s v="修繕"/>
    <n v="2022"/>
    <n v="2024"/>
    <n v="80"/>
  </r>
  <r>
    <x v="4053"/>
    <x v="7"/>
    <x v="3338"/>
    <s v="美深雄武線"/>
    <n v="2000"/>
    <n v="24.4"/>
    <n v="2015"/>
    <s v="Ⅰ"/>
    <n v="2019"/>
    <s v="Ⅰ"/>
    <n v="2019"/>
    <s v="Ⅰ"/>
    <x v="0"/>
    <x v="0"/>
    <m/>
    <m/>
    <n v="2024"/>
    <s v=""/>
    <s v=""/>
    <s v="修繕"/>
    <m/>
    <s v=""/>
    <s v=""/>
    <m/>
    <m/>
    <m/>
    <m/>
    <m/>
    <m/>
    <m/>
    <m/>
    <m/>
    <m/>
    <m/>
    <m/>
    <m/>
    <m/>
    <m/>
    <m/>
    <m/>
    <m/>
    <m/>
    <m/>
    <m/>
    <m/>
    <m/>
    <m/>
    <s v=""/>
    <s v=""/>
    <m/>
    <s v=""/>
    <m/>
    <s v=""/>
    <m/>
    <m/>
    <m/>
    <m/>
    <m/>
    <m/>
    <m/>
    <m/>
    <m/>
    <m/>
    <m/>
    <m/>
    <m/>
    <m/>
    <m/>
  </r>
  <r>
    <x v="4054"/>
    <x v="7"/>
    <x v="3339"/>
    <s v="美深雄武線"/>
    <n v="1969"/>
    <n v="66"/>
    <n v="2015"/>
    <s v="Ⅱ"/>
    <n v="2019"/>
    <s v="Ⅱ"/>
    <n v="2019"/>
    <s v="Ⅱ"/>
    <x v="0"/>
    <x v="2"/>
    <m/>
    <m/>
    <n v="2024"/>
    <s v="修繕"/>
    <s v="修繕"/>
    <s v="修繕"/>
    <s v="修繕"/>
    <n v="2020"/>
    <n v="2025"/>
    <m/>
    <m/>
    <m/>
    <m/>
    <m/>
    <m/>
    <s v="補助"/>
    <n v="15"/>
    <m/>
    <m/>
    <m/>
    <m/>
    <m/>
    <m/>
    <s v="補助"/>
    <n v="3"/>
    <s v="補助"/>
    <n v="12"/>
    <m/>
    <m/>
    <m/>
    <m/>
    <m/>
    <m/>
    <s v="修繕"/>
    <s v="支承モルタル補修、伸縮装置取替え"/>
    <n v="2020"/>
    <n v="2021.1"/>
    <m/>
    <s v=""/>
    <s v="修繕"/>
    <n v="2020"/>
    <n v="2024"/>
    <s v="修繕"/>
    <n v="2020"/>
    <n v="2024"/>
    <s v="修繕"/>
    <n v="6.84"/>
    <s v="修繕"/>
    <n v="2020"/>
    <n v="2024"/>
    <s v="修繕"/>
    <n v="2020"/>
    <n v="2025"/>
    <n v="230.43"/>
  </r>
  <r>
    <x v="4055"/>
    <x v="7"/>
    <x v="932"/>
    <s v="北見置戸線"/>
    <n v="2004"/>
    <n v="9.1999999999999993"/>
    <n v="2016"/>
    <s v="Ⅰ"/>
    <n v="2020"/>
    <s v="Ⅰ"/>
    <n v="2020"/>
    <s v="Ⅰ"/>
    <x v="1"/>
    <x v="0"/>
    <m/>
    <m/>
    <n v="2025"/>
    <s v=""/>
    <s v=""/>
    <s v="修繕"/>
    <m/>
    <s v=""/>
    <s v=""/>
    <m/>
    <m/>
    <m/>
    <m/>
    <m/>
    <m/>
    <m/>
    <m/>
    <m/>
    <m/>
    <m/>
    <m/>
    <m/>
    <m/>
    <m/>
    <m/>
    <m/>
    <m/>
    <m/>
    <m/>
    <m/>
    <m/>
    <m/>
    <m/>
    <s v=""/>
    <s v=""/>
    <m/>
    <s v=""/>
    <m/>
    <s v=""/>
    <m/>
    <m/>
    <m/>
    <m/>
    <m/>
    <m/>
    <m/>
    <m/>
    <m/>
    <m/>
    <m/>
    <m/>
    <m/>
    <m/>
    <m/>
  </r>
  <r>
    <x v="4056"/>
    <x v="7"/>
    <x v="3340"/>
    <s v="北見置戸線"/>
    <n v="1971"/>
    <n v="4.3"/>
    <n v="2016"/>
    <s v="Ⅱ"/>
    <n v="2021"/>
    <s v="Ⅰ"/>
    <n v="2021"/>
    <s v="Ⅰ"/>
    <x v="5"/>
    <x v="0"/>
    <m/>
    <m/>
    <n v="2026"/>
    <s v=""/>
    <s v=""/>
    <s v="修繕"/>
    <m/>
    <s v=""/>
    <s v=""/>
    <m/>
    <m/>
    <m/>
    <m/>
    <m/>
    <m/>
    <m/>
    <m/>
    <m/>
    <m/>
    <m/>
    <m/>
    <m/>
    <m/>
    <m/>
    <m/>
    <m/>
    <m/>
    <m/>
    <m/>
    <m/>
    <m/>
    <m/>
    <m/>
    <s v=""/>
    <s v=""/>
    <m/>
    <s v=""/>
    <m/>
    <s v=""/>
    <m/>
    <m/>
    <m/>
    <m/>
    <m/>
    <m/>
    <m/>
    <m/>
    <m/>
    <m/>
    <m/>
    <m/>
    <m/>
    <m/>
    <m/>
  </r>
  <r>
    <x v="4057"/>
    <x v="7"/>
    <x v="3341"/>
    <s v="北見置戸線"/>
    <n v="1975"/>
    <n v="4.9000000000000004"/>
    <n v="2016"/>
    <s v="Ⅰ"/>
    <n v="2021"/>
    <s v="Ⅰ"/>
    <n v="2021"/>
    <s v="Ⅰ"/>
    <x v="5"/>
    <x v="0"/>
    <m/>
    <m/>
    <n v="2026"/>
    <s v=""/>
    <s v=""/>
    <s v="修繕"/>
    <m/>
    <s v=""/>
    <s v=""/>
    <m/>
    <m/>
    <m/>
    <m/>
    <m/>
    <m/>
    <m/>
    <m/>
    <m/>
    <m/>
    <m/>
    <m/>
    <m/>
    <m/>
    <m/>
    <m/>
    <m/>
    <m/>
    <m/>
    <m/>
    <m/>
    <m/>
    <m/>
    <m/>
    <s v=""/>
    <s v=""/>
    <m/>
    <s v=""/>
    <m/>
    <s v=""/>
    <m/>
    <m/>
    <m/>
    <m/>
    <m/>
    <m/>
    <m/>
    <m/>
    <m/>
    <m/>
    <m/>
    <m/>
    <m/>
    <m/>
    <m/>
  </r>
  <r>
    <x v="4058"/>
    <x v="7"/>
    <x v="3342"/>
    <s v="北見置戸線"/>
    <n v="1965"/>
    <n v="2.9"/>
    <n v="2016"/>
    <s v="Ⅰ"/>
    <n v="2021"/>
    <s v="Ⅰ"/>
    <n v="2021"/>
    <s v="Ⅰ"/>
    <x v="5"/>
    <x v="0"/>
    <m/>
    <m/>
    <n v="2026"/>
    <s v=""/>
    <s v=""/>
    <s v="修繕"/>
    <m/>
    <s v=""/>
    <s v=""/>
    <m/>
    <m/>
    <m/>
    <m/>
    <m/>
    <m/>
    <m/>
    <m/>
    <m/>
    <m/>
    <m/>
    <m/>
    <m/>
    <m/>
    <m/>
    <m/>
    <m/>
    <m/>
    <m/>
    <m/>
    <m/>
    <m/>
    <m/>
    <m/>
    <s v=""/>
    <s v=""/>
    <m/>
    <s v=""/>
    <m/>
    <s v=""/>
    <m/>
    <m/>
    <m/>
    <m/>
    <m/>
    <m/>
    <m/>
    <m/>
    <m/>
    <m/>
    <m/>
    <m/>
    <m/>
    <m/>
    <m/>
  </r>
  <r>
    <x v="4059"/>
    <x v="7"/>
    <x v="3343"/>
    <s v="北見置戸線"/>
    <n v="1987"/>
    <n v="9.9"/>
    <n v="2016"/>
    <s v="Ⅰ"/>
    <n v="2020"/>
    <s v="Ⅰ"/>
    <n v="2020"/>
    <s v="Ⅰ"/>
    <x v="1"/>
    <x v="0"/>
    <m/>
    <m/>
    <n v="2025"/>
    <s v=""/>
    <s v=""/>
    <s v="修繕"/>
    <m/>
    <s v=""/>
    <s v=""/>
    <m/>
    <m/>
    <m/>
    <m/>
    <m/>
    <m/>
    <m/>
    <m/>
    <m/>
    <m/>
    <m/>
    <m/>
    <m/>
    <m/>
    <m/>
    <m/>
    <m/>
    <m/>
    <m/>
    <m/>
    <m/>
    <m/>
    <m/>
    <m/>
    <s v=""/>
    <s v=""/>
    <m/>
    <s v=""/>
    <m/>
    <s v=""/>
    <m/>
    <m/>
    <m/>
    <m/>
    <m/>
    <m/>
    <m/>
    <m/>
    <m/>
    <m/>
    <m/>
    <m/>
    <m/>
    <m/>
    <m/>
  </r>
  <r>
    <x v="4060"/>
    <x v="7"/>
    <x v="2489"/>
    <s v="北見置戸線"/>
    <n v="1969"/>
    <n v="3"/>
    <n v="2016"/>
    <s v="Ⅰ"/>
    <n v="2021"/>
    <s v="Ⅰ"/>
    <n v="2021"/>
    <s v="Ⅰ"/>
    <x v="5"/>
    <x v="0"/>
    <m/>
    <m/>
    <n v="2026"/>
    <s v=""/>
    <s v=""/>
    <s v="修繕"/>
    <m/>
    <s v=""/>
    <s v=""/>
    <m/>
    <m/>
    <m/>
    <m/>
    <m/>
    <m/>
    <m/>
    <m/>
    <m/>
    <m/>
    <m/>
    <m/>
    <m/>
    <m/>
    <m/>
    <m/>
    <m/>
    <m/>
    <m/>
    <m/>
    <m/>
    <m/>
    <m/>
    <m/>
    <s v=""/>
    <s v=""/>
    <m/>
    <s v=""/>
    <m/>
    <s v=""/>
    <m/>
    <m/>
    <m/>
    <m/>
    <m/>
    <m/>
    <m/>
    <m/>
    <m/>
    <m/>
    <m/>
    <m/>
    <m/>
    <m/>
    <m/>
  </r>
  <r>
    <x v="4061"/>
    <x v="7"/>
    <x v="3344"/>
    <s v="北見置戸線"/>
    <n v="1966"/>
    <n v="6"/>
    <n v="2016"/>
    <s v="Ⅰ"/>
    <n v="2020"/>
    <s v="Ⅰ"/>
    <n v="2020"/>
    <s v="Ⅰ"/>
    <x v="1"/>
    <x v="0"/>
    <m/>
    <m/>
    <n v="2025"/>
    <s v=""/>
    <s v=""/>
    <s v="修繕"/>
    <m/>
    <s v=""/>
    <s v=""/>
    <m/>
    <m/>
    <m/>
    <m/>
    <m/>
    <m/>
    <m/>
    <m/>
    <m/>
    <m/>
    <m/>
    <m/>
    <m/>
    <m/>
    <m/>
    <m/>
    <m/>
    <m/>
    <m/>
    <m/>
    <m/>
    <m/>
    <m/>
    <m/>
    <s v=""/>
    <s v=""/>
    <m/>
    <s v=""/>
    <m/>
    <s v=""/>
    <m/>
    <m/>
    <m/>
    <m/>
    <m/>
    <m/>
    <m/>
    <m/>
    <m/>
    <m/>
    <m/>
    <m/>
    <m/>
    <m/>
    <m/>
  </r>
  <r>
    <x v="4062"/>
    <x v="7"/>
    <x v="3345"/>
    <s v="北見置戸線"/>
    <n v="1986"/>
    <n v="4"/>
    <n v="2016"/>
    <s v="Ⅰ"/>
    <n v="2020"/>
    <s v="Ⅰ"/>
    <n v="2020"/>
    <s v="Ⅰ"/>
    <x v="1"/>
    <x v="0"/>
    <m/>
    <m/>
    <n v="2025"/>
    <s v=""/>
    <s v=""/>
    <s v="修繕"/>
    <m/>
    <s v=""/>
    <s v=""/>
    <m/>
    <m/>
    <m/>
    <m/>
    <m/>
    <m/>
    <m/>
    <m/>
    <m/>
    <m/>
    <m/>
    <m/>
    <m/>
    <m/>
    <m/>
    <m/>
    <m/>
    <m/>
    <m/>
    <m/>
    <m/>
    <m/>
    <m/>
    <m/>
    <s v=""/>
    <s v=""/>
    <m/>
    <s v=""/>
    <m/>
    <s v=""/>
    <m/>
    <m/>
    <m/>
    <m/>
    <m/>
    <m/>
    <m/>
    <m/>
    <m/>
    <m/>
    <m/>
    <m/>
    <m/>
    <m/>
    <m/>
  </r>
  <r>
    <x v="4063"/>
    <x v="7"/>
    <x v="323"/>
    <s v="北見置戸線"/>
    <n v="1969"/>
    <n v="7.7"/>
    <n v="2016"/>
    <s v="Ⅰ"/>
    <n v="2020"/>
    <s v="Ⅰ"/>
    <n v="2020"/>
    <s v="Ⅰ"/>
    <x v="1"/>
    <x v="0"/>
    <m/>
    <m/>
    <n v="2025"/>
    <s v=""/>
    <s v=""/>
    <s v="修繕"/>
    <m/>
    <s v=""/>
    <s v=""/>
    <m/>
    <m/>
    <m/>
    <m/>
    <m/>
    <m/>
    <m/>
    <m/>
    <m/>
    <m/>
    <m/>
    <m/>
    <m/>
    <m/>
    <m/>
    <m/>
    <m/>
    <m/>
    <m/>
    <m/>
    <m/>
    <m/>
    <m/>
    <m/>
    <s v=""/>
    <s v=""/>
    <m/>
    <s v=""/>
    <m/>
    <s v=""/>
    <m/>
    <m/>
    <m/>
    <m/>
    <m/>
    <m/>
    <m/>
    <m/>
    <m/>
    <m/>
    <m/>
    <m/>
    <m/>
    <m/>
    <m/>
  </r>
  <r>
    <x v="4064"/>
    <x v="7"/>
    <x v="2202"/>
    <s v="北見置戸線"/>
    <n v="1971"/>
    <n v="7.3"/>
    <n v="2016"/>
    <s v="Ⅱ"/>
    <n v="2020"/>
    <s v="Ⅱ"/>
    <n v="2020"/>
    <s v="Ⅱ"/>
    <x v="1"/>
    <x v="2"/>
    <m/>
    <m/>
    <n v="2025"/>
    <s v=""/>
    <s v=""/>
    <s v="修繕"/>
    <m/>
    <s v=""/>
    <s v=""/>
    <m/>
    <m/>
    <m/>
    <m/>
    <m/>
    <m/>
    <m/>
    <m/>
    <m/>
    <m/>
    <m/>
    <m/>
    <m/>
    <m/>
    <m/>
    <m/>
    <m/>
    <m/>
    <m/>
    <m/>
    <m/>
    <m/>
    <m/>
    <m/>
    <m/>
    <s v=""/>
    <m/>
    <s v=""/>
    <m/>
    <s v=""/>
    <m/>
    <m/>
    <m/>
    <m/>
    <m/>
    <m/>
    <m/>
    <m/>
    <m/>
    <m/>
    <m/>
    <m/>
    <m/>
    <m/>
    <s v=""/>
  </r>
  <r>
    <x v="4065"/>
    <x v="7"/>
    <x v="3346"/>
    <s v="北見置戸線"/>
    <n v="1971"/>
    <n v="6.4"/>
    <n v="2016"/>
    <s v="Ⅱ"/>
    <n v="2020"/>
    <s v="Ⅰ"/>
    <n v="2020"/>
    <s v="Ⅰ"/>
    <x v="1"/>
    <x v="0"/>
    <m/>
    <m/>
    <n v="2025"/>
    <s v=""/>
    <s v=""/>
    <s v="修繕"/>
    <m/>
    <s v=""/>
    <s v=""/>
    <m/>
    <m/>
    <m/>
    <m/>
    <m/>
    <m/>
    <m/>
    <m/>
    <m/>
    <m/>
    <m/>
    <m/>
    <m/>
    <m/>
    <m/>
    <m/>
    <s v=""/>
    <m/>
    <m/>
    <m/>
    <m/>
    <m/>
    <m/>
    <m/>
    <s v=""/>
    <s v=""/>
    <m/>
    <s v=""/>
    <m/>
    <s v=""/>
    <m/>
    <m/>
    <m/>
    <m/>
    <m/>
    <m/>
    <m/>
    <m/>
    <m/>
    <m/>
    <m/>
    <m/>
    <m/>
    <m/>
    <m/>
  </r>
  <r>
    <x v="4066"/>
    <x v="7"/>
    <x v="228"/>
    <s v="北見置戸線"/>
    <n v="1985"/>
    <n v="6.7"/>
    <n v="2016"/>
    <s v="Ⅰ"/>
    <n v="2020"/>
    <s v="Ⅰ"/>
    <n v="2020"/>
    <s v="Ⅰ"/>
    <x v="1"/>
    <x v="0"/>
    <m/>
    <m/>
    <n v="2025"/>
    <s v=""/>
    <s v=""/>
    <s v="修繕"/>
    <m/>
    <s v=""/>
    <s v=""/>
    <m/>
    <m/>
    <m/>
    <m/>
    <m/>
    <m/>
    <m/>
    <m/>
    <m/>
    <m/>
    <m/>
    <m/>
    <m/>
    <m/>
    <m/>
    <m/>
    <m/>
    <m/>
    <m/>
    <m/>
    <m/>
    <m/>
    <m/>
    <m/>
    <s v=""/>
    <s v=""/>
    <m/>
    <s v=""/>
    <m/>
    <s v=""/>
    <m/>
    <m/>
    <m/>
    <m/>
    <m/>
    <m/>
    <m/>
    <m/>
    <m/>
    <m/>
    <m/>
    <m/>
    <m/>
    <m/>
    <m/>
  </r>
  <r>
    <x v="4067"/>
    <x v="7"/>
    <x v="3347"/>
    <s v="北見置戸線"/>
    <n v="1984"/>
    <n v="9.1999999999999993"/>
    <n v="2016"/>
    <s v="Ⅱ"/>
    <n v="2020"/>
    <s v="Ⅰ"/>
    <n v="2020"/>
    <s v="Ⅰ"/>
    <x v="1"/>
    <x v="0"/>
    <m/>
    <m/>
    <n v="2025"/>
    <s v=""/>
    <s v=""/>
    <s v="修繕"/>
    <m/>
    <s v=""/>
    <s v=""/>
    <m/>
    <m/>
    <m/>
    <m/>
    <m/>
    <m/>
    <m/>
    <m/>
    <m/>
    <m/>
    <m/>
    <m/>
    <m/>
    <m/>
    <m/>
    <m/>
    <s v=""/>
    <m/>
    <m/>
    <m/>
    <m/>
    <m/>
    <m/>
    <m/>
    <s v=""/>
    <s v=""/>
    <m/>
    <s v=""/>
    <m/>
    <s v=""/>
    <m/>
    <m/>
    <m/>
    <m/>
    <m/>
    <m/>
    <m/>
    <m/>
    <m/>
    <m/>
    <m/>
    <m/>
    <m/>
    <m/>
    <m/>
  </r>
  <r>
    <x v="4068"/>
    <x v="7"/>
    <x v="3348"/>
    <s v="北見置戸線"/>
    <n v="1972"/>
    <n v="36.6"/>
    <n v="2016"/>
    <s v="Ⅱ"/>
    <n v="2020"/>
    <s v="Ⅱ"/>
    <n v="2020"/>
    <s v="Ⅱ"/>
    <x v="1"/>
    <x v="2"/>
    <m/>
    <m/>
    <n v="2025"/>
    <s v="修繕"/>
    <s v="修繕"/>
    <s v="修繕"/>
    <s v="修繕"/>
    <n v="2022"/>
    <n v="2024"/>
    <m/>
    <m/>
    <m/>
    <m/>
    <m/>
    <m/>
    <m/>
    <m/>
    <m/>
    <m/>
    <m/>
    <m/>
    <m/>
    <m/>
    <s v="補助"/>
    <n v="10"/>
    <s v="補助"/>
    <n v="10"/>
    <m/>
    <m/>
    <m/>
    <m/>
    <m/>
    <m/>
    <m/>
    <s v=""/>
    <m/>
    <s v=""/>
    <m/>
    <s v=""/>
    <s v="修繕"/>
    <n v="2023"/>
    <n v="2025"/>
    <s v="修繕"/>
    <n v="2022"/>
    <n v="2025"/>
    <s v="修繕"/>
    <n v="5.7"/>
    <s v="修繕"/>
    <n v="2022"/>
    <n v="2024"/>
    <s v="修繕"/>
    <n v="2022"/>
    <n v="2024"/>
    <n v="85"/>
  </r>
  <r>
    <x v="4069"/>
    <x v="7"/>
    <x v="3349"/>
    <s v="北見置戸線"/>
    <n v="2011"/>
    <n v="5.8"/>
    <s v=""/>
    <s v=""/>
    <n v="2020"/>
    <s v="Ⅰ"/>
    <n v="2020"/>
    <s v="Ⅰ"/>
    <x v="1"/>
    <x v="0"/>
    <m/>
    <m/>
    <n v="2025"/>
    <s v=""/>
    <s v=""/>
    <m/>
    <m/>
    <s v=""/>
    <s v=""/>
    <m/>
    <m/>
    <m/>
    <m/>
    <m/>
    <m/>
    <m/>
    <m/>
    <m/>
    <m/>
    <m/>
    <m/>
    <m/>
    <m/>
    <m/>
    <m/>
    <m/>
    <m/>
    <m/>
    <m/>
    <m/>
    <m/>
    <m/>
    <m/>
    <s v=""/>
    <s v=""/>
    <m/>
    <s v=""/>
    <m/>
    <s v=""/>
    <m/>
    <m/>
    <m/>
    <m/>
    <m/>
    <m/>
    <m/>
    <m/>
    <m/>
    <m/>
    <m/>
    <m/>
    <m/>
    <m/>
    <m/>
  </r>
  <r>
    <x v="4070"/>
    <x v="7"/>
    <x v="3132"/>
    <s v="北見置戸線"/>
    <n v="1971"/>
    <n v="7.3"/>
    <s v=""/>
    <s v=""/>
    <n v="2020"/>
    <s v="Ⅰ"/>
    <n v="2020"/>
    <s v="Ⅰ"/>
    <x v="1"/>
    <x v="0"/>
    <m/>
    <m/>
    <n v="2025"/>
    <s v=""/>
    <s v=""/>
    <m/>
    <m/>
    <s v=""/>
    <s v=""/>
    <m/>
    <m/>
    <m/>
    <m/>
    <m/>
    <m/>
    <m/>
    <m/>
    <m/>
    <m/>
    <m/>
    <m/>
    <m/>
    <m/>
    <m/>
    <m/>
    <m/>
    <m/>
    <m/>
    <m/>
    <m/>
    <m/>
    <m/>
    <m/>
    <s v=""/>
    <s v=""/>
    <m/>
    <s v=""/>
    <m/>
    <s v=""/>
    <m/>
    <m/>
    <m/>
    <m/>
    <m/>
    <m/>
    <m/>
    <m/>
    <m/>
    <m/>
    <m/>
    <m/>
    <m/>
    <m/>
    <m/>
  </r>
  <r>
    <x v="4071"/>
    <x v="7"/>
    <x v="3350"/>
    <s v="北見置戸線"/>
    <n v="2010"/>
    <n v="7.3"/>
    <s v=""/>
    <s v=""/>
    <n v="2020"/>
    <s v="Ⅰ"/>
    <n v="2020"/>
    <s v="Ⅰ"/>
    <x v="1"/>
    <x v="0"/>
    <m/>
    <m/>
    <n v="2025"/>
    <s v=""/>
    <s v=""/>
    <m/>
    <m/>
    <s v=""/>
    <s v=""/>
    <m/>
    <m/>
    <m/>
    <m/>
    <m/>
    <m/>
    <m/>
    <m/>
    <m/>
    <m/>
    <m/>
    <m/>
    <m/>
    <m/>
    <m/>
    <m/>
    <m/>
    <m/>
    <m/>
    <m/>
    <m/>
    <m/>
    <m/>
    <m/>
    <s v=""/>
    <s v=""/>
    <m/>
    <s v=""/>
    <m/>
    <s v=""/>
    <m/>
    <m/>
    <m/>
    <m/>
    <m/>
    <m/>
    <m/>
    <m/>
    <m/>
    <m/>
    <m/>
    <m/>
    <m/>
    <m/>
    <m/>
  </r>
  <r>
    <x v="4072"/>
    <x v="7"/>
    <x v="3351"/>
    <s v="津別陸別線"/>
    <n v="1997"/>
    <n v="56.3"/>
    <n v="2016"/>
    <s v="Ⅱ"/>
    <n v="2020"/>
    <s v="Ⅰ"/>
    <n v="2020"/>
    <s v="Ⅰ"/>
    <x v="1"/>
    <x v="0"/>
    <m/>
    <m/>
    <n v="2025"/>
    <s v=""/>
    <s v=""/>
    <s v="修繕"/>
    <m/>
    <s v=""/>
    <s v=""/>
    <m/>
    <m/>
    <m/>
    <m/>
    <m/>
    <m/>
    <m/>
    <m/>
    <m/>
    <m/>
    <m/>
    <m/>
    <m/>
    <m/>
    <m/>
    <m/>
    <m/>
    <m/>
    <m/>
    <m/>
    <m/>
    <m/>
    <m/>
    <m/>
    <s v=""/>
    <s v=""/>
    <m/>
    <s v=""/>
    <m/>
    <s v=""/>
    <m/>
    <m/>
    <m/>
    <m/>
    <m/>
    <m/>
    <m/>
    <m/>
    <m/>
    <m/>
    <m/>
    <m/>
    <m/>
    <m/>
    <m/>
  </r>
  <r>
    <x v="4073"/>
    <x v="7"/>
    <x v="3352"/>
    <s v="津別陸別線"/>
    <n v="1967"/>
    <n v="6.3"/>
    <n v="2016"/>
    <s v="Ⅱ"/>
    <n v="2020"/>
    <s v="Ⅰ"/>
    <n v="2020"/>
    <s v="Ⅰ"/>
    <x v="1"/>
    <x v="0"/>
    <m/>
    <m/>
    <n v="2025"/>
    <s v=""/>
    <s v=""/>
    <s v="修繕"/>
    <m/>
    <s v=""/>
    <s v=""/>
    <m/>
    <m/>
    <m/>
    <m/>
    <m/>
    <m/>
    <m/>
    <m/>
    <m/>
    <m/>
    <m/>
    <m/>
    <m/>
    <m/>
    <m/>
    <m/>
    <m/>
    <m/>
    <m/>
    <m/>
    <m/>
    <m/>
    <m/>
    <m/>
    <s v=""/>
    <s v=""/>
    <m/>
    <s v=""/>
    <m/>
    <s v=""/>
    <m/>
    <m/>
    <m/>
    <m/>
    <m/>
    <m/>
    <m/>
    <m/>
    <m/>
    <m/>
    <m/>
    <m/>
    <m/>
    <m/>
    <m/>
  </r>
  <r>
    <x v="4074"/>
    <x v="7"/>
    <x v="3353"/>
    <s v="津別陸別線"/>
    <n v="1978"/>
    <n v="17.7"/>
    <n v="2016"/>
    <s v="Ⅱ"/>
    <n v="2020"/>
    <s v="Ⅰ"/>
    <n v="2020"/>
    <s v="Ⅰ"/>
    <x v="1"/>
    <x v="0"/>
    <m/>
    <m/>
    <n v="2025"/>
    <s v=""/>
    <s v=""/>
    <s v="修繕"/>
    <m/>
    <s v=""/>
    <s v=""/>
    <m/>
    <m/>
    <m/>
    <m/>
    <m/>
    <m/>
    <m/>
    <m/>
    <m/>
    <m/>
    <m/>
    <m/>
    <m/>
    <m/>
    <m/>
    <m/>
    <m/>
    <m/>
    <m/>
    <m/>
    <m/>
    <m/>
    <m/>
    <m/>
    <s v=""/>
    <s v=""/>
    <m/>
    <s v=""/>
    <m/>
    <s v=""/>
    <m/>
    <m/>
    <m/>
    <m/>
    <m/>
    <m/>
    <m/>
    <m/>
    <m/>
    <m/>
    <m/>
    <m/>
    <m/>
    <m/>
    <m/>
  </r>
  <r>
    <x v="4075"/>
    <x v="7"/>
    <x v="3354"/>
    <s v="津別陸別線"/>
    <n v="1981"/>
    <n v="4.5999999999999996"/>
    <n v="2016"/>
    <s v="Ⅱ"/>
    <n v="2020"/>
    <s v="Ⅰ"/>
    <n v="2020"/>
    <s v="Ⅰ"/>
    <x v="1"/>
    <x v="0"/>
    <m/>
    <m/>
    <n v="2025"/>
    <s v=""/>
    <s v=""/>
    <s v="修繕"/>
    <m/>
    <s v=""/>
    <s v=""/>
    <m/>
    <m/>
    <m/>
    <m/>
    <m/>
    <m/>
    <m/>
    <m/>
    <m/>
    <m/>
    <m/>
    <m/>
    <m/>
    <m/>
    <m/>
    <m/>
    <m/>
    <m/>
    <m/>
    <m/>
    <m/>
    <m/>
    <m/>
    <m/>
    <s v=""/>
    <s v=""/>
    <m/>
    <s v=""/>
    <m/>
    <s v=""/>
    <m/>
    <m/>
    <m/>
    <m/>
    <m/>
    <m/>
    <m/>
    <m/>
    <m/>
    <m/>
    <m/>
    <m/>
    <m/>
    <m/>
    <m/>
  </r>
  <r>
    <x v="4076"/>
    <x v="7"/>
    <x v="886"/>
    <s v="津別陸別線"/>
    <n v="1981"/>
    <n v="3.2"/>
    <n v="2016"/>
    <s v="Ⅱ"/>
    <n v="2020"/>
    <s v="Ⅲ"/>
    <n v="2020"/>
    <s v="Ⅲ"/>
    <x v="1"/>
    <x v="1"/>
    <m/>
    <m/>
    <n v="2025"/>
    <s v="修繕"/>
    <s v="修繕"/>
    <s v="更新"/>
    <s v="更新"/>
    <n v="2021"/>
    <n v="2023"/>
    <s v="補助"/>
    <n v="1"/>
    <s v="補助"/>
    <n v="3.88"/>
    <m/>
    <m/>
    <m/>
    <m/>
    <m/>
    <m/>
    <s v="補助"/>
    <n v="1"/>
    <s v="補助"/>
    <n v="3.88"/>
    <m/>
    <m/>
    <s v="補助"/>
    <n v="10"/>
    <m/>
    <m/>
    <m/>
    <m/>
    <m/>
    <m/>
    <s v="修繕"/>
    <s v="修繕（洗堀対策）"/>
    <n v="2021"/>
    <n v="2022.02"/>
    <m/>
    <s v=""/>
    <s v="修繕"/>
    <n v="2021"/>
    <n v="2023"/>
    <s v="修繕"/>
    <n v="2021"/>
    <n v="2023"/>
    <s v="修繕"/>
    <n v="9.6"/>
    <m/>
    <m/>
    <m/>
    <m/>
    <m/>
    <m/>
    <n v="15"/>
  </r>
  <r>
    <x v="4077"/>
    <x v="7"/>
    <x v="3355"/>
    <s v="津別陸別線"/>
    <n v="1978"/>
    <n v="3.9"/>
    <n v="2016"/>
    <s v="Ⅰ"/>
    <n v="2020"/>
    <s v="Ⅰ"/>
    <n v="2020"/>
    <s v="Ⅰ"/>
    <x v="1"/>
    <x v="0"/>
    <m/>
    <m/>
    <n v="2025"/>
    <s v=""/>
    <s v=""/>
    <s v="更新※"/>
    <m/>
    <s v=""/>
    <s v=""/>
    <m/>
    <m/>
    <m/>
    <m/>
    <m/>
    <m/>
    <m/>
    <m/>
    <m/>
    <m/>
    <m/>
    <m/>
    <m/>
    <m/>
    <m/>
    <m/>
    <m/>
    <m/>
    <m/>
    <m/>
    <m/>
    <m/>
    <m/>
    <m/>
    <s v=""/>
    <s v=""/>
    <m/>
    <s v=""/>
    <m/>
    <s v=""/>
    <m/>
    <m/>
    <m/>
    <m/>
    <m/>
    <m/>
    <m/>
    <m/>
    <m/>
    <m/>
    <m/>
    <m/>
    <m/>
    <m/>
    <m/>
  </r>
  <r>
    <x v="4078"/>
    <x v="7"/>
    <x v="3356"/>
    <s v="津別陸別線"/>
    <n v="1977"/>
    <n v="30"/>
    <n v="2016"/>
    <s v="Ⅱ"/>
    <n v="2020"/>
    <s v="Ⅲ"/>
    <n v="2020"/>
    <s v="Ⅲ"/>
    <x v="1"/>
    <x v="1"/>
    <m/>
    <m/>
    <n v="2025"/>
    <s v="修繕"/>
    <s v="修繕"/>
    <s v="修繕"/>
    <s v="修繕"/>
    <n v="2021"/>
    <n v="2022"/>
    <m/>
    <m/>
    <m/>
    <m/>
    <m/>
    <m/>
    <m/>
    <m/>
    <m/>
    <m/>
    <s v="補助"/>
    <n v="3"/>
    <s v="補助"/>
    <n v="6.79"/>
    <m/>
    <m/>
    <s v=""/>
    <m/>
    <m/>
    <m/>
    <m/>
    <m/>
    <m/>
    <m/>
    <s v="修繕"/>
    <s v="支承モルタル補修"/>
    <n v="2021"/>
    <n v="2022.02"/>
    <n v="2022"/>
    <n v="2023.03"/>
    <m/>
    <m/>
    <m/>
    <m/>
    <m/>
    <m/>
    <m/>
    <m/>
    <m/>
    <m/>
    <m/>
    <m/>
    <m/>
    <m/>
    <s v=""/>
  </r>
  <r>
    <x v="4079"/>
    <x v="7"/>
    <x v="3357"/>
    <s v="津別陸別線"/>
    <n v="1978"/>
    <n v="6.3"/>
    <n v="2016"/>
    <s v="Ⅱ"/>
    <n v="2020"/>
    <s v="Ⅰ"/>
    <n v="2020"/>
    <s v="Ⅰ"/>
    <x v="1"/>
    <x v="0"/>
    <m/>
    <m/>
    <n v="2025"/>
    <s v=""/>
    <s v=""/>
    <s v="修繕"/>
    <m/>
    <s v=""/>
    <s v=""/>
    <m/>
    <m/>
    <m/>
    <m/>
    <m/>
    <m/>
    <m/>
    <m/>
    <m/>
    <m/>
    <m/>
    <m/>
    <m/>
    <m/>
    <m/>
    <m/>
    <m/>
    <m/>
    <m/>
    <m/>
    <m/>
    <m/>
    <m/>
    <m/>
    <s v=""/>
    <s v=""/>
    <m/>
    <s v=""/>
    <m/>
    <s v=""/>
    <m/>
    <m/>
    <m/>
    <m/>
    <m/>
    <m/>
    <m/>
    <m/>
    <m/>
    <m/>
    <m/>
    <m/>
    <m/>
    <m/>
    <m/>
  </r>
  <r>
    <x v="4080"/>
    <x v="7"/>
    <x v="3358"/>
    <s v="津別陸別線"/>
    <n v="1978"/>
    <n v="2.6"/>
    <n v="2016"/>
    <s v="Ⅱ"/>
    <n v="2020"/>
    <s v="Ⅰ"/>
    <n v="2020"/>
    <s v="Ⅰ"/>
    <x v="1"/>
    <x v="0"/>
    <m/>
    <m/>
    <n v="2025"/>
    <s v=""/>
    <s v=""/>
    <s v="修繕"/>
    <m/>
    <s v=""/>
    <s v=""/>
    <m/>
    <m/>
    <m/>
    <m/>
    <m/>
    <m/>
    <m/>
    <m/>
    <m/>
    <m/>
    <m/>
    <m/>
    <m/>
    <m/>
    <m/>
    <m/>
    <m/>
    <m/>
    <m/>
    <m/>
    <m/>
    <m/>
    <m/>
    <m/>
    <s v=""/>
    <s v=""/>
    <m/>
    <s v=""/>
    <m/>
    <s v=""/>
    <m/>
    <m/>
    <m/>
    <m/>
    <m/>
    <m/>
    <m/>
    <m/>
    <m/>
    <m/>
    <m/>
    <m/>
    <m/>
    <m/>
    <m/>
  </r>
  <r>
    <x v="4081"/>
    <x v="7"/>
    <x v="3359"/>
    <s v="津別陸別線"/>
    <n v="1978"/>
    <n v="27.1"/>
    <n v="2016"/>
    <s v="Ⅱ"/>
    <n v="2020"/>
    <s v="Ⅱ"/>
    <n v="2020"/>
    <s v="Ⅱ"/>
    <x v="1"/>
    <x v="2"/>
    <m/>
    <m/>
    <n v="2025"/>
    <s v=""/>
    <m/>
    <s v="修繕"/>
    <m/>
    <s v=""/>
    <s v=""/>
    <m/>
    <m/>
    <m/>
    <m/>
    <m/>
    <m/>
    <m/>
    <m/>
    <m/>
    <m/>
    <m/>
    <m/>
    <m/>
    <m/>
    <m/>
    <m/>
    <m/>
    <m/>
    <m/>
    <m/>
    <m/>
    <m/>
    <m/>
    <m/>
    <s v="修繕"/>
    <s v=""/>
    <m/>
    <s v=""/>
    <m/>
    <s v=""/>
    <m/>
    <m/>
    <m/>
    <m/>
    <m/>
    <m/>
    <m/>
    <m/>
    <m/>
    <m/>
    <m/>
    <m/>
    <m/>
    <m/>
    <s v=""/>
  </r>
  <r>
    <x v="4082"/>
    <x v="7"/>
    <x v="3360"/>
    <s v="津別陸別線"/>
    <n v="1969"/>
    <n v="40"/>
    <n v="2016"/>
    <s v="Ⅱ"/>
    <n v="2020"/>
    <s v="Ⅲ"/>
    <n v="2020"/>
    <s v="Ⅲ"/>
    <x v="1"/>
    <x v="1"/>
    <m/>
    <m/>
    <n v="2025"/>
    <s v="修繕"/>
    <s v="修繕"/>
    <s v="修繕"/>
    <s v="修繕"/>
    <n v="2021"/>
    <n v="2022"/>
    <m/>
    <m/>
    <m/>
    <m/>
    <m/>
    <m/>
    <m/>
    <m/>
    <s v="補助"/>
    <n v="57.5"/>
    <m/>
    <m/>
    <s v="補助"/>
    <n v="4.8499999999999996"/>
    <m/>
    <m/>
    <s v=""/>
    <m/>
    <s v="修繕"/>
    <s v="伸縮装置、地覆防護柵、耐震補強"/>
    <n v="2017"/>
    <s v="2017.09"/>
    <m/>
    <m/>
    <s v="修繕"/>
    <s v="修繕（洗堀対策）"/>
    <n v="2021"/>
    <n v="2022.02"/>
    <n v="2022"/>
    <n v="2023.03"/>
    <m/>
    <m/>
    <m/>
    <m/>
    <m/>
    <m/>
    <m/>
    <m/>
    <m/>
    <m/>
    <m/>
    <m/>
    <m/>
    <m/>
    <n v="90"/>
  </r>
  <r>
    <x v="4083"/>
    <x v="7"/>
    <x v="3361"/>
    <s v="津別陸別線"/>
    <n v="1982"/>
    <n v="3.8"/>
    <n v="2016"/>
    <s v="Ⅱ"/>
    <n v="2020"/>
    <s v="Ⅰ"/>
    <n v="2020"/>
    <s v="Ⅰ"/>
    <x v="1"/>
    <x v="0"/>
    <m/>
    <m/>
    <n v="2025"/>
    <s v=""/>
    <s v=""/>
    <s v="修繕"/>
    <m/>
    <s v=""/>
    <s v=""/>
    <m/>
    <m/>
    <m/>
    <m/>
    <m/>
    <m/>
    <m/>
    <m/>
    <m/>
    <m/>
    <m/>
    <m/>
    <m/>
    <m/>
    <m/>
    <m/>
    <m/>
    <m/>
    <m/>
    <m/>
    <m/>
    <m/>
    <m/>
    <m/>
    <s v=""/>
    <s v=""/>
    <m/>
    <s v=""/>
    <m/>
    <s v=""/>
    <m/>
    <m/>
    <m/>
    <m/>
    <m/>
    <m/>
    <m/>
    <m/>
    <m/>
    <m/>
    <m/>
    <m/>
    <m/>
    <m/>
    <m/>
  </r>
  <r>
    <x v="4084"/>
    <x v="7"/>
    <x v="3362"/>
    <s v="下川雄武線"/>
    <n v="1981"/>
    <n v="70"/>
    <n v="2016"/>
    <s v="Ⅱ"/>
    <n v="2020"/>
    <s v="Ⅱ"/>
    <n v="2020"/>
    <s v="Ⅱ"/>
    <x v="1"/>
    <x v="2"/>
    <m/>
    <m/>
    <n v="2025"/>
    <s v=""/>
    <s v=""/>
    <s v="修繕"/>
    <m/>
    <s v=""/>
    <s v=""/>
    <m/>
    <m/>
    <m/>
    <m/>
    <m/>
    <m/>
    <m/>
    <m/>
    <m/>
    <m/>
    <m/>
    <m/>
    <m/>
    <m/>
    <m/>
    <m/>
    <m/>
    <m/>
    <m/>
    <m/>
    <m/>
    <m/>
    <m/>
    <m/>
    <m/>
    <s v=""/>
    <m/>
    <s v=""/>
    <m/>
    <s v=""/>
    <m/>
    <m/>
    <m/>
    <m/>
    <m/>
    <m/>
    <m/>
    <m/>
    <m/>
    <m/>
    <m/>
    <m/>
    <m/>
    <m/>
    <s v=""/>
  </r>
  <r>
    <x v="4085"/>
    <x v="7"/>
    <x v="3363"/>
    <s v="下川雄武線"/>
    <n v="1982"/>
    <n v="26.2"/>
    <n v="2015"/>
    <s v="Ⅰ"/>
    <n v="2020"/>
    <s v="Ⅰ"/>
    <n v="2020"/>
    <s v="Ⅰ"/>
    <x v="1"/>
    <x v="0"/>
    <m/>
    <m/>
    <n v="2025"/>
    <s v=""/>
    <s v=""/>
    <s v="修繕"/>
    <m/>
    <s v=""/>
    <s v=""/>
    <m/>
    <m/>
    <m/>
    <m/>
    <m/>
    <m/>
    <m/>
    <m/>
    <m/>
    <m/>
    <m/>
    <m/>
    <m/>
    <m/>
    <m/>
    <m/>
    <m/>
    <m/>
    <m/>
    <m/>
    <m/>
    <m/>
    <m/>
    <m/>
    <s v=""/>
    <s v=""/>
    <m/>
    <s v=""/>
    <m/>
    <s v=""/>
    <m/>
    <m/>
    <m/>
    <m/>
    <m/>
    <m/>
    <m/>
    <m/>
    <m/>
    <m/>
    <m/>
    <m/>
    <m/>
    <m/>
    <m/>
  </r>
  <r>
    <x v="4086"/>
    <x v="7"/>
    <x v="657"/>
    <s v="下川雄武線"/>
    <n v="1985"/>
    <n v="60.6"/>
    <n v="2017"/>
    <s v="Ⅱ"/>
    <n v="2021"/>
    <s v="Ⅱ"/>
    <n v="2021"/>
    <s v="Ⅱ"/>
    <x v="5"/>
    <x v="2"/>
    <m/>
    <m/>
    <n v="2026"/>
    <s v="修繕"/>
    <s v="修繕"/>
    <s v="修繕"/>
    <s v="修繕"/>
    <n v="2022"/>
    <n v="2024"/>
    <m/>
    <m/>
    <s v="補助"/>
    <n v="88.9"/>
    <m/>
    <m/>
    <m/>
    <m/>
    <m/>
    <m/>
    <m/>
    <m/>
    <s v="補助"/>
    <n v="63.9"/>
    <s v="補助"/>
    <n v="10"/>
    <s v="補助"/>
    <n v="10"/>
    <s v="修繕"/>
    <s v="伸縮装置取替、護岸補修"/>
    <n v="2013"/>
    <s v="2013.06"/>
    <m/>
    <m/>
    <s v="修繕"/>
    <s v=""/>
    <m/>
    <s v=""/>
    <m/>
    <s v=""/>
    <s v="修繕"/>
    <n v="2022"/>
    <n v="2024"/>
    <s v="修繕"/>
    <n v="2022"/>
    <n v="2024"/>
    <s v="修繕"/>
    <n v="5.7"/>
    <s v="修繕"/>
    <n v="2022"/>
    <n v="2024"/>
    <s v="修繕"/>
    <n v="2022"/>
    <n v="2024"/>
    <n v="239"/>
  </r>
  <r>
    <x v="4087"/>
    <x v="7"/>
    <x v="946"/>
    <s v="下川雄武線"/>
    <n v="1981"/>
    <n v="10"/>
    <n v="2016"/>
    <s v="Ⅱ"/>
    <n v="2020"/>
    <s v="Ⅱ"/>
    <n v="2020"/>
    <s v="Ⅱ"/>
    <x v="1"/>
    <x v="2"/>
    <m/>
    <m/>
    <n v="2025"/>
    <s v=""/>
    <s v=""/>
    <s v="修繕"/>
    <m/>
    <s v=""/>
    <s v=""/>
    <m/>
    <m/>
    <m/>
    <m/>
    <m/>
    <m/>
    <m/>
    <m/>
    <m/>
    <m/>
    <m/>
    <m/>
    <m/>
    <m/>
    <m/>
    <m/>
    <m/>
    <m/>
    <m/>
    <m/>
    <m/>
    <m/>
    <m/>
    <m/>
    <m/>
    <s v=""/>
    <m/>
    <s v=""/>
    <m/>
    <s v=""/>
    <m/>
    <m/>
    <m/>
    <m/>
    <m/>
    <m/>
    <m/>
    <m/>
    <m/>
    <m/>
    <m/>
    <m/>
    <m/>
    <m/>
    <s v=""/>
  </r>
  <r>
    <x v="4088"/>
    <x v="7"/>
    <x v="3364"/>
    <s v="下川雄武線"/>
    <n v="1981"/>
    <n v="14.6"/>
    <n v="2016"/>
    <s v="Ⅱ"/>
    <n v="2020"/>
    <s v="Ⅱ"/>
    <n v="2020"/>
    <s v="Ⅱ"/>
    <x v="1"/>
    <x v="2"/>
    <m/>
    <m/>
    <n v="2025"/>
    <s v="修繕"/>
    <s v="修繕"/>
    <s v="修繕"/>
    <s v="修繕"/>
    <n v="2022"/>
    <n v="2023"/>
    <s v="補助"/>
    <n v="8"/>
    <s v="補助"/>
    <n v="1.42"/>
    <m/>
    <m/>
    <m/>
    <m/>
    <m/>
    <m/>
    <s v="補助"/>
    <n v="8"/>
    <s v="補助"/>
    <n v="1.42"/>
    <s v="補助"/>
    <n v="15"/>
    <s v="補助"/>
    <n v="10"/>
    <m/>
    <m/>
    <m/>
    <m/>
    <m/>
    <m/>
    <s v="修繕"/>
    <s v="支承補修、伸縮装置取替え、橋台根固め"/>
    <n v="2022"/>
    <n v="2022.06"/>
    <m/>
    <s v=""/>
    <s v="修繕"/>
    <n v="2021"/>
    <n v="2023"/>
    <s v="修繕"/>
    <n v="2021"/>
    <n v="2023"/>
    <s v="修繕"/>
    <n v="9.3000000000000007"/>
    <m/>
    <m/>
    <m/>
    <m/>
    <m/>
    <m/>
    <n v="35"/>
  </r>
  <r>
    <x v="4089"/>
    <x v="7"/>
    <x v="2169"/>
    <s v="下川雄武線"/>
    <n v="1978"/>
    <n v="19.100000000000001"/>
    <n v="2016"/>
    <s v="Ⅱ"/>
    <n v="2020"/>
    <s v="Ⅰ"/>
    <n v="2020"/>
    <s v="Ⅰ"/>
    <x v="1"/>
    <x v="0"/>
    <m/>
    <m/>
    <n v="2025"/>
    <s v=""/>
    <s v=""/>
    <s v="修繕"/>
    <m/>
    <s v=""/>
    <s v=""/>
    <m/>
    <m/>
    <m/>
    <m/>
    <m/>
    <m/>
    <m/>
    <m/>
    <m/>
    <m/>
    <m/>
    <m/>
    <m/>
    <m/>
    <m/>
    <m/>
    <m/>
    <m/>
    <m/>
    <m/>
    <m/>
    <m/>
    <m/>
    <m/>
    <s v=""/>
    <s v=""/>
    <m/>
    <s v=""/>
    <m/>
    <s v=""/>
    <m/>
    <m/>
    <m/>
    <m/>
    <m/>
    <m/>
    <m/>
    <m/>
    <m/>
    <m/>
    <m/>
    <m/>
    <m/>
    <m/>
    <m/>
  </r>
  <r>
    <x v="4090"/>
    <x v="7"/>
    <x v="3365"/>
    <s v="士別滝の上線"/>
    <n v="2001"/>
    <n v="11.2"/>
    <n v="2016"/>
    <s v="Ⅱ"/>
    <n v="2020"/>
    <s v="Ⅰ"/>
    <n v="2020"/>
    <s v="Ⅰ"/>
    <x v="1"/>
    <x v="0"/>
    <m/>
    <m/>
    <n v="2025"/>
    <s v=""/>
    <s v=""/>
    <s v="修繕"/>
    <m/>
    <s v=""/>
    <s v=""/>
    <m/>
    <m/>
    <m/>
    <m/>
    <m/>
    <m/>
    <m/>
    <m/>
    <m/>
    <m/>
    <m/>
    <m/>
    <m/>
    <m/>
    <m/>
    <m/>
    <m/>
    <m/>
    <m/>
    <m/>
    <m/>
    <m/>
    <m/>
    <m/>
    <s v=""/>
    <s v=""/>
    <m/>
    <s v=""/>
    <m/>
    <s v=""/>
    <m/>
    <m/>
    <m/>
    <m/>
    <m/>
    <m/>
    <m/>
    <m/>
    <m/>
    <m/>
    <m/>
    <m/>
    <m/>
    <m/>
    <m/>
  </r>
  <r>
    <x v="4091"/>
    <x v="7"/>
    <x v="716"/>
    <s v="士別滝の上線"/>
    <n v="1994"/>
    <n v="25.4"/>
    <n v="2016"/>
    <s v="Ⅱ"/>
    <n v="2020"/>
    <s v="Ⅰ"/>
    <n v="2020"/>
    <s v="Ⅰ"/>
    <x v="1"/>
    <x v="0"/>
    <m/>
    <m/>
    <n v="2025"/>
    <s v=""/>
    <s v=""/>
    <s v="修繕"/>
    <m/>
    <s v=""/>
    <s v=""/>
    <m/>
    <m/>
    <m/>
    <m/>
    <m/>
    <m/>
    <m/>
    <m/>
    <m/>
    <m/>
    <m/>
    <m/>
    <m/>
    <m/>
    <m/>
    <m/>
    <m/>
    <m/>
    <m/>
    <m/>
    <m/>
    <m/>
    <m/>
    <m/>
    <s v=""/>
    <s v=""/>
    <m/>
    <s v=""/>
    <m/>
    <s v=""/>
    <m/>
    <m/>
    <m/>
    <m/>
    <m/>
    <m/>
    <m/>
    <m/>
    <m/>
    <m/>
    <m/>
    <m/>
    <m/>
    <m/>
    <m/>
  </r>
  <r>
    <x v="4092"/>
    <x v="7"/>
    <x v="3366"/>
    <s v="士別滝の上線"/>
    <n v="1966"/>
    <n v="62.3"/>
    <n v="2016"/>
    <s v="Ⅱ"/>
    <n v="2020"/>
    <s v="Ⅱ"/>
    <n v="2020"/>
    <s v="Ⅱ"/>
    <x v="1"/>
    <x v="2"/>
    <m/>
    <m/>
    <n v="2025"/>
    <s v="修繕"/>
    <s v="修繕"/>
    <s v="修繕"/>
    <s v="修繕"/>
    <n v="2021"/>
    <n v="2024"/>
    <s v="補助"/>
    <n v="7"/>
    <s v="補助"/>
    <n v="2.13"/>
    <m/>
    <m/>
    <m/>
    <m/>
    <m/>
    <m/>
    <s v="補助"/>
    <n v="8"/>
    <s v="補助"/>
    <n v="2.13"/>
    <s v="補助"/>
    <n v="16"/>
    <s v="補助"/>
    <n v="19"/>
    <m/>
    <m/>
    <m/>
    <m/>
    <m/>
    <m/>
    <s v="修繕"/>
    <s v="ひび割れ補修、支承モルタル補修"/>
    <n v="2022"/>
    <n v="2022.06"/>
    <m/>
    <s v=""/>
    <s v="修繕"/>
    <n v="2021"/>
    <n v="2024"/>
    <s v="修繕"/>
    <n v="2021"/>
    <n v="2024"/>
    <s v="修繕"/>
    <n v="10.83"/>
    <s v="修繕"/>
    <n v="2021"/>
    <n v="2024"/>
    <s v="修繕"/>
    <n v="2021"/>
    <n v="2024"/>
    <n v="84.025999999999996"/>
  </r>
  <r>
    <x v="4093"/>
    <x v="7"/>
    <x v="3367"/>
    <s v="士別滝の上線"/>
    <n v="1999"/>
    <n v="63.5"/>
    <n v="2016"/>
    <s v="Ⅱ"/>
    <n v="2020"/>
    <s v="Ⅰ"/>
    <n v="2020"/>
    <s v="Ⅰ"/>
    <x v="1"/>
    <x v="0"/>
    <m/>
    <m/>
    <n v="2025"/>
    <s v=""/>
    <s v=""/>
    <s v="修繕"/>
    <m/>
    <s v=""/>
    <s v=""/>
    <m/>
    <m/>
    <m/>
    <m/>
    <m/>
    <m/>
    <m/>
    <m/>
    <m/>
    <m/>
    <m/>
    <m/>
    <m/>
    <m/>
    <m/>
    <m/>
    <m/>
    <m/>
    <m/>
    <m/>
    <m/>
    <m/>
    <m/>
    <m/>
    <s v=""/>
    <s v=""/>
    <m/>
    <s v=""/>
    <m/>
    <s v=""/>
    <m/>
    <m/>
    <m/>
    <m/>
    <m/>
    <m/>
    <m/>
    <m/>
    <m/>
    <m/>
    <m/>
    <m/>
    <m/>
    <m/>
    <m/>
  </r>
  <r>
    <x v="4094"/>
    <x v="7"/>
    <x v="3368"/>
    <s v="士別滝の上線"/>
    <n v="1964"/>
    <n v="19"/>
    <n v="2016"/>
    <s v="Ⅱ"/>
    <n v="2020"/>
    <s v="Ⅱ"/>
    <n v="2020"/>
    <s v="Ⅱ"/>
    <x v="1"/>
    <x v="2"/>
    <m/>
    <m/>
    <n v="2025"/>
    <s v=""/>
    <s v=""/>
    <s v="修繕"/>
    <m/>
    <s v=""/>
    <s v=""/>
    <m/>
    <m/>
    <m/>
    <m/>
    <m/>
    <m/>
    <m/>
    <m/>
    <m/>
    <m/>
    <m/>
    <m/>
    <m/>
    <m/>
    <m/>
    <m/>
    <m/>
    <m/>
    <m/>
    <m/>
    <m/>
    <m/>
    <m/>
    <m/>
    <m/>
    <s v=""/>
    <m/>
    <s v=""/>
    <m/>
    <s v=""/>
    <m/>
    <m/>
    <m/>
    <m/>
    <m/>
    <m/>
    <m/>
    <m/>
    <m/>
    <m/>
    <m/>
    <m/>
    <m/>
    <m/>
    <s v=""/>
  </r>
  <r>
    <x v="4095"/>
    <x v="7"/>
    <x v="3369"/>
    <s v="士別滝の上線"/>
    <n v="1969"/>
    <n v="53.3"/>
    <n v="2016"/>
    <s v="Ⅱ"/>
    <n v="2020"/>
    <s v="Ⅱ"/>
    <n v="2020"/>
    <s v="Ⅱ"/>
    <x v="1"/>
    <x v="2"/>
    <m/>
    <m/>
    <n v="2025"/>
    <s v="修繕"/>
    <s v="修繕"/>
    <s v="修繕"/>
    <s v="修繕"/>
    <n v="2021"/>
    <n v="2024"/>
    <s v="補助"/>
    <n v="7"/>
    <s v="補助"/>
    <n v="2.13"/>
    <m/>
    <m/>
    <m/>
    <m/>
    <m/>
    <m/>
    <s v="補助"/>
    <n v="8"/>
    <s v="補助"/>
    <n v="2.13"/>
    <s v="補助"/>
    <n v="35"/>
    <s v="補助"/>
    <n v="30"/>
    <m/>
    <m/>
    <m/>
    <m/>
    <m/>
    <m/>
    <s v="修繕"/>
    <s v="支承モルタル補修、伸縮装置取替え、防護柵取替え"/>
    <n v="2022"/>
    <n v="2022.06"/>
    <m/>
    <s v=""/>
    <s v="修繕"/>
    <n v="2021"/>
    <n v="2024"/>
    <s v="修繕"/>
    <n v="2021"/>
    <n v="2024"/>
    <s v="修繕"/>
    <n v="17.100000000000001"/>
    <s v="修繕"/>
    <n v="2021"/>
    <n v="2024"/>
    <s v="修繕"/>
    <n v="2021"/>
    <n v="2024"/>
    <n v="211.04"/>
  </r>
  <r>
    <x v="4096"/>
    <x v="7"/>
    <x v="3370"/>
    <s v="士別滝の上線"/>
    <n v="1963"/>
    <n v="19"/>
    <n v="2016"/>
    <s v="Ⅱ"/>
    <n v="2020"/>
    <s v="Ⅱ"/>
    <n v="2020"/>
    <s v="Ⅱ"/>
    <x v="1"/>
    <x v="2"/>
    <m/>
    <m/>
    <n v="2025"/>
    <s v=""/>
    <s v=""/>
    <s v="修繕"/>
    <m/>
    <s v=""/>
    <s v=""/>
    <m/>
    <m/>
    <m/>
    <m/>
    <m/>
    <m/>
    <m/>
    <m/>
    <m/>
    <m/>
    <m/>
    <m/>
    <m/>
    <m/>
    <m/>
    <m/>
    <m/>
    <m/>
    <m/>
    <m/>
    <m/>
    <m/>
    <m/>
    <m/>
    <m/>
    <s v=""/>
    <m/>
    <s v=""/>
    <m/>
    <s v=""/>
    <m/>
    <m/>
    <m/>
    <m/>
    <m/>
    <m/>
    <m/>
    <m/>
    <m/>
    <m/>
    <m/>
    <m/>
    <m/>
    <m/>
    <s v=""/>
  </r>
  <r>
    <x v="4097"/>
    <x v="7"/>
    <x v="1441"/>
    <s v="士別滝の上線"/>
    <n v="2006"/>
    <n v="15.6"/>
    <n v="2016"/>
    <s v="Ⅱ"/>
    <n v="2020"/>
    <s v="Ⅰ"/>
    <n v="2020"/>
    <s v="Ⅰ"/>
    <x v="1"/>
    <x v="0"/>
    <m/>
    <m/>
    <n v="2025"/>
    <s v=""/>
    <s v=""/>
    <s v="修繕"/>
    <m/>
    <s v=""/>
    <s v=""/>
    <m/>
    <m/>
    <m/>
    <m/>
    <m/>
    <m/>
    <m/>
    <m/>
    <m/>
    <m/>
    <m/>
    <m/>
    <m/>
    <m/>
    <m/>
    <m/>
    <m/>
    <m/>
    <m/>
    <m/>
    <m/>
    <m/>
    <m/>
    <m/>
    <s v=""/>
    <s v=""/>
    <m/>
    <s v=""/>
    <m/>
    <s v=""/>
    <m/>
    <m/>
    <m/>
    <m/>
    <m/>
    <m/>
    <m/>
    <m/>
    <m/>
    <m/>
    <m/>
    <m/>
    <m/>
    <m/>
    <m/>
  </r>
  <r>
    <x v="4098"/>
    <x v="7"/>
    <x v="3371"/>
    <s v="士別滝の上線"/>
    <n v="2005"/>
    <n v="49.5"/>
    <n v="2015"/>
    <s v="Ⅱ"/>
    <n v="2019"/>
    <s v="Ⅰ"/>
    <n v="2019"/>
    <s v="Ⅰ"/>
    <x v="0"/>
    <x v="0"/>
    <m/>
    <m/>
    <n v="2024"/>
    <s v=""/>
    <s v=""/>
    <s v="修繕"/>
    <m/>
    <s v=""/>
    <s v=""/>
    <m/>
    <m/>
    <m/>
    <m/>
    <m/>
    <m/>
    <m/>
    <m/>
    <m/>
    <m/>
    <m/>
    <m/>
    <m/>
    <m/>
    <m/>
    <m/>
    <m/>
    <m/>
    <m/>
    <m/>
    <m/>
    <m/>
    <m/>
    <m/>
    <s v=""/>
    <s v=""/>
    <m/>
    <s v=""/>
    <m/>
    <s v=""/>
    <m/>
    <m/>
    <m/>
    <m/>
    <m/>
    <m/>
    <m/>
    <m/>
    <m/>
    <m/>
    <m/>
    <m/>
    <m/>
    <m/>
    <m/>
  </r>
  <r>
    <x v="4099"/>
    <x v="7"/>
    <x v="356"/>
    <s v="士別滝の上線"/>
    <n v="1969"/>
    <n v="59.7"/>
    <n v="2016"/>
    <s v="Ⅱ"/>
    <n v="2020"/>
    <s v="Ⅱ"/>
    <n v="2020"/>
    <s v="Ⅱ"/>
    <x v="1"/>
    <x v="2"/>
    <m/>
    <m/>
    <n v="2025"/>
    <s v="修繕"/>
    <s v="修繕"/>
    <s v="修繕"/>
    <s v="修繕"/>
    <n v="2021"/>
    <n v="2025"/>
    <s v="補助"/>
    <n v="7"/>
    <s v="補助"/>
    <n v="2.13"/>
    <m/>
    <m/>
    <m/>
    <m/>
    <m/>
    <m/>
    <s v="補助"/>
    <n v="8"/>
    <s v="補助"/>
    <n v="2.13"/>
    <s v="補助"/>
    <n v="20"/>
    <s v="補助"/>
    <n v="20"/>
    <m/>
    <m/>
    <m/>
    <m/>
    <m/>
    <m/>
    <s v="修繕"/>
    <s v="支承モルタル補修"/>
    <n v="2022"/>
    <n v="2022.06"/>
    <m/>
    <s v=""/>
    <s v="修繕"/>
    <n v="2021"/>
    <n v="2024"/>
    <s v="修繕"/>
    <n v="2021"/>
    <n v="2024"/>
    <s v="修繕"/>
    <n v="11.4"/>
    <s v="修繕"/>
    <n v="2021"/>
    <n v="2024"/>
    <s v="修繕"/>
    <n v="2021"/>
    <n v="2025"/>
    <n v="97.75"/>
  </r>
  <r>
    <x v="4100"/>
    <x v="7"/>
    <x v="2005"/>
    <s v="士別滝の上線"/>
    <n v="1966"/>
    <n v="31"/>
    <n v="2016"/>
    <s v="Ⅱ"/>
    <n v="2020"/>
    <s v="Ⅱ"/>
    <n v="2020"/>
    <s v="Ⅱ"/>
    <x v="1"/>
    <x v="2"/>
    <m/>
    <m/>
    <n v="2025"/>
    <s v="修繕"/>
    <s v="修繕"/>
    <s v="修繕"/>
    <s v="修繕"/>
    <n v="2022"/>
    <n v="2023"/>
    <s v="補助"/>
    <n v="4"/>
    <s v="補助"/>
    <n v="4.26"/>
    <m/>
    <m/>
    <m/>
    <m/>
    <m/>
    <m/>
    <s v="補助"/>
    <n v="5"/>
    <s v="補助"/>
    <n v="4.26"/>
    <s v="補助"/>
    <n v="45"/>
    <s v="補助"/>
    <n v="25"/>
    <m/>
    <m/>
    <m/>
    <m/>
    <m/>
    <m/>
    <s v="修繕"/>
    <s v="支承モルタル補修、橋梁塗装塗替え、伸縮装置取替え、橋台根固め"/>
    <n v="2022"/>
    <n v="2022.06"/>
    <m/>
    <s v=""/>
    <s v="修繕"/>
    <n v="2021"/>
    <n v="2023"/>
    <s v="修繕"/>
    <n v="2021"/>
    <n v="2023"/>
    <s v="修繕"/>
    <n v="14.25"/>
    <m/>
    <m/>
    <m/>
    <m/>
    <m/>
    <m/>
    <n v="78"/>
  </r>
  <r>
    <x v="4101"/>
    <x v="7"/>
    <x v="3372"/>
    <s v="士別滝の上線"/>
    <n v="1964"/>
    <n v="18.7"/>
    <n v="2016"/>
    <s v="Ⅱ"/>
    <n v="2020"/>
    <s v="Ⅲ"/>
    <n v="2020"/>
    <s v="Ⅲ"/>
    <x v="1"/>
    <x v="1"/>
    <m/>
    <m/>
    <n v="2025"/>
    <s v="修繕"/>
    <s v="修繕"/>
    <s v="修繕"/>
    <s v="修繕"/>
    <n v="2022"/>
    <n v="2023"/>
    <s v="補助"/>
    <n v="10"/>
    <s v="補助"/>
    <n v="4.8499999999999996"/>
    <m/>
    <m/>
    <m/>
    <m/>
    <m/>
    <m/>
    <s v="補助"/>
    <n v="10"/>
    <s v="補助"/>
    <n v="4.8499999999999996"/>
    <s v="補助"/>
    <n v="30"/>
    <s v="補助"/>
    <n v="15"/>
    <m/>
    <m/>
    <m/>
    <m/>
    <m/>
    <m/>
    <s v="修繕"/>
    <s v="支承モルタル補修、橋梁塗装塗替え、断面補修、伸縮装置取替え、橋台根継ぎ"/>
    <n v="2022"/>
    <n v="2022.06"/>
    <m/>
    <s v=""/>
    <s v="修繕"/>
    <n v="2021"/>
    <n v="2023"/>
    <s v="修繕"/>
    <n v="2021"/>
    <n v="2023"/>
    <s v="修繕"/>
    <n v="14.4"/>
    <m/>
    <m/>
    <m/>
    <m/>
    <m/>
    <m/>
    <n v="60"/>
  </r>
  <r>
    <x v="4102"/>
    <x v="7"/>
    <x v="1839"/>
    <s v="士別滝の上線"/>
    <n v="1965"/>
    <n v="24.1"/>
    <n v="2016"/>
    <s v="Ⅱ"/>
    <n v="2020"/>
    <s v="Ⅰ"/>
    <n v="2020"/>
    <s v="Ⅰ"/>
    <x v="1"/>
    <x v="0"/>
    <m/>
    <m/>
    <n v="2025"/>
    <s v=""/>
    <s v=""/>
    <s v="修繕"/>
    <m/>
    <s v=""/>
    <s v=""/>
    <m/>
    <m/>
    <m/>
    <m/>
    <m/>
    <m/>
    <m/>
    <m/>
    <m/>
    <m/>
    <m/>
    <m/>
    <m/>
    <m/>
    <m/>
    <m/>
    <m/>
    <m/>
    <m/>
    <m/>
    <m/>
    <m/>
    <m/>
    <m/>
    <s v=""/>
    <s v=""/>
    <m/>
    <s v=""/>
    <m/>
    <s v=""/>
    <m/>
    <m/>
    <m/>
    <m/>
    <m/>
    <m/>
    <m/>
    <m/>
    <m/>
    <m/>
    <m/>
    <m/>
    <m/>
    <m/>
    <m/>
  </r>
  <r>
    <x v="4103"/>
    <x v="7"/>
    <x v="228"/>
    <s v="士別滝の上線"/>
    <n v="1965"/>
    <n v="27.1"/>
    <n v="2016"/>
    <s v="Ⅱ"/>
    <n v="2020"/>
    <s v="Ⅱ"/>
    <n v="2020"/>
    <s v="Ⅱ"/>
    <x v="1"/>
    <x v="2"/>
    <m/>
    <m/>
    <n v="2025"/>
    <s v=""/>
    <s v=""/>
    <s v="修繕"/>
    <m/>
    <s v=""/>
    <s v=""/>
    <m/>
    <m/>
    <m/>
    <m/>
    <m/>
    <m/>
    <m/>
    <m/>
    <m/>
    <m/>
    <m/>
    <m/>
    <m/>
    <m/>
    <m/>
    <m/>
    <m/>
    <m/>
    <m/>
    <m/>
    <m/>
    <m/>
    <m/>
    <m/>
    <m/>
    <s v=""/>
    <m/>
    <s v=""/>
    <m/>
    <s v=""/>
    <m/>
    <m/>
    <m/>
    <m/>
    <m/>
    <m/>
    <m/>
    <m/>
    <m/>
    <m/>
    <m/>
    <m/>
    <m/>
    <m/>
    <s v=""/>
  </r>
  <r>
    <x v="4104"/>
    <x v="7"/>
    <x v="1943"/>
    <s v="士別滝の上線"/>
    <n v="1968"/>
    <n v="32.200000000000003"/>
    <n v="2016"/>
    <s v="Ⅱ"/>
    <n v="2020"/>
    <s v="Ⅱ"/>
    <n v="2020"/>
    <s v="Ⅱ"/>
    <x v="1"/>
    <x v="2"/>
    <m/>
    <m/>
    <n v="2025"/>
    <s v=""/>
    <s v=""/>
    <s v="修繕"/>
    <m/>
    <s v=""/>
    <s v=""/>
    <m/>
    <m/>
    <m/>
    <m/>
    <m/>
    <m/>
    <m/>
    <m/>
    <m/>
    <m/>
    <m/>
    <m/>
    <m/>
    <m/>
    <m/>
    <m/>
    <m/>
    <m/>
    <m/>
    <m/>
    <m/>
    <m/>
    <m/>
    <m/>
    <m/>
    <s v=""/>
    <m/>
    <s v=""/>
    <m/>
    <s v=""/>
    <m/>
    <m/>
    <m/>
    <m/>
    <m/>
    <m/>
    <m/>
    <m/>
    <m/>
    <m/>
    <m/>
    <m/>
    <m/>
    <m/>
    <s v=""/>
  </r>
  <r>
    <x v="4105"/>
    <x v="7"/>
    <x v="3373"/>
    <s v="網走公園線"/>
    <n v="1965"/>
    <n v="6"/>
    <n v="2015"/>
    <s v="Ⅱ"/>
    <n v="2019"/>
    <s v="Ⅲ"/>
    <n v="2019"/>
    <s v="Ⅲ"/>
    <x v="0"/>
    <x v="1"/>
    <m/>
    <m/>
    <n v="2024"/>
    <s v="修繕"/>
    <s v="修繕"/>
    <s v="修繕"/>
    <s v="修繕"/>
    <n v="2021"/>
    <n v="2022"/>
    <m/>
    <m/>
    <m/>
    <m/>
    <m/>
    <m/>
    <m/>
    <m/>
    <s v="補助"/>
    <n v="10"/>
    <s v="補助"/>
    <n v="2"/>
    <s v="補助"/>
    <n v="4.8499999999999996"/>
    <m/>
    <m/>
    <s v=""/>
    <m/>
    <s v="修繕"/>
    <s v="修繕（鏡面防水）"/>
    <n v="2019"/>
    <s v="2019.12"/>
    <m/>
    <m/>
    <s v="修繕"/>
    <s v="修繕（桁断面補修）"/>
    <n v="2021"/>
    <n v="2021.06"/>
    <n v="2022"/>
    <n v="2023.03"/>
    <m/>
    <m/>
    <m/>
    <m/>
    <m/>
    <m/>
    <m/>
    <m/>
    <m/>
    <m/>
    <m/>
    <m/>
    <m/>
    <m/>
    <n v="4"/>
  </r>
  <r>
    <x v="4106"/>
    <x v="7"/>
    <x v="3374"/>
    <s v="網走公園線"/>
    <n v="1990"/>
    <n v="12"/>
    <n v="2015"/>
    <s v="Ⅰ"/>
    <n v="2019"/>
    <s v="Ⅰ"/>
    <n v="2019"/>
    <s v="Ⅰ"/>
    <x v="0"/>
    <x v="0"/>
    <m/>
    <m/>
    <n v="2024"/>
    <s v=""/>
    <s v=""/>
    <s v="修繕"/>
    <m/>
    <s v=""/>
    <s v=""/>
    <m/>
    <m/>
    <m/>
    <m/>
    <m/>
    <m/>
    <m/>
    <m/>
    <m/>
    <m/>
    <m/>
    <m/>
    <m/>
    <m/>
    <m/>
    <m/>
    <m/>
    <m/>
    <m/>
    <m/>
    <m/>
    <m/>
    <m/>
    <m/>
    <s v=""/>
    <s v=""/>
    <m/>
    <s v=""/>
    <m/>
    <s v=""/>
    <m/>
    <m/>
    <m/>
    <m/>
    <m/>
    <m/>
    <m/>
    <m/>
    <m/>
    <m/>
    <m/>
    <m/>
    <m/>
    <m/>
    <m/>
  </r>
  <r>
    <x v="4107"/>
    <x v="7"/>
    <x v="867"/>
    <s v="網走公園線"/>
    <n v="1987"/>
    <n v="14.7"/>
    <n v="2016"/>
    <s v="Ⅱ"/>
    <n v="2020"/>
    <s v="Ⅰ"/>
    <n v="2020"/>
    <s v="Ⅰ"/>
    <x v="1"/>
    <x v="0"/>
    <m/>
    <m/>
    <n v="2025"/>
    <s v=""/>
    <s v=""/>
    <s v="修繕"/>
    <m/>
    <s v=""/>
    <s v=""/>
    <m/>
    <m/>
    <m/>
    <m/>
    <m/>
    <m/>
    <m/>
    <m/>
    <m/>
    <m/>
    <m/>
    <m/>
    <m/>
    <m/>
    <m/>
    <m/>
    <m/>
    <m/>
    <m/>
    <m/>
    <m/>
    <m/>
    <m/>
    <m/>
    <s v=""/>
    <s v=""/>
    <m/>
    <s v=""/>
    <m/>
    <s v=""/>
    <m/>
    <m/>
    <m/>
    <m/>
    <m/>
    <m/>
    <m/>
    <m/>
    <m/>
    <m/>
    <m/>
    <m/>
    <m/>
    <m/>
    <m/>
  </r>
  <r>
    <x v="4108"/>
    <x v="7"/>
    <x v="3375"/>
    <s v="網走公園線"/>
    <n v="1989"/>
    <n v="84"/>
    <n v="2016"/>
    <s v="Ⅱ"/>
    <n v="2020"/>
    <s v="Ⅰ"/>
    <n v="2020"/>
    <s v="Ⅰ"/>
    <x v="1"/>
    <x v="0"/>
    <m/>
    <m/>
    <n v="2025"/>
    <s v=""/>
    <s v=""/>
    <s v="修繕"/>
    <m/>
    <s v=""/>
    <s v=""/>
    <m/>
    <m/>
    <m/>
    <m/>
    <m/>
    <m/>
    <m/>
    <m/>
    <m/>
    <m/>
    <m/>
    <m/>
    <m/>
    <m/>
    <m/>
    <m/>
    <m/>
    <m/>
    <m/>
    <m/>
    <m/>
    <m/>
    <m/>
    <m/>
    <s v=""/>
    <s v=""/>
    <m/>
    <s v=""/>
    <m/>
    <s v=""/>
    <m/>
    <m/>
    <m/>
    <m/>
    <m/>
    <m/>
    <m/>
    <m/>
    <m/>
    <m/>
    <m/>
    <m/>
    <m/>
    <m/>
    <m/>
  </r>
  <r>
    <x v="4109"/>
    <x v="7"/>
    <x v="3376"/>
    <s v="網走公園線"/>
    <n v="2009"/>
    <n v="20.8"/>
    <n v="2015"/>
    <s v="Ⅰ"/>
    <n v="2019"/>
    <s v="Ⅰ"/>
    <n v="2019"/>
    <s v="Ⅰ"/>
    <x v="0"/>
    <x v="0"/>
    <m/>
    <m/>
    <n v="2024"/>
    <s v=""/>
    <s v=""/>
    <s v="修繕"/>
    <m/>
    <s v=""/>
    <s v=""/>
    <m/>
    <m/>
    <m/>
    <m/>
    <m/>
    <m/>
    <m/>
    <m/>
    <m/>
    <m/>
    <m/>
    <m/>
    <m/>
    <m/>
    <m/>
    <m/>
    <m/>
    <m/>
    <m/>
    <m/>
    <m/>
    <m/>
    <m/>
    <m/>
    <s v=""/>
    <s v=""/>
    <m/>
    <s v=""/>
    <m/>
    <s v=""/>
    <m/>
    <m/>
    <m/>
    <m/>
    <m/>
    <m/>
    <m/>
    <m/>
    <m/>
    <m/>
    <m/>
    <m/>
    <m/>
    <m/>
    <m/>
  </r>
  <r>
    <x v="4110"/>
    <x v="7"/>
    <x v="3377"/>
    <s v="本別留辺蘂線"/>
    <n v="1977"/>
    <n v="16.600000000000001"/>
    <n v="2015"/>
    <s v="Ⅰ"/>
    <n v="2019"/>
    <s v="Ⅰ"/>
    <n v="2019"/>
    <s v="Ⅰ"/>
    <x v="0"/>
    <x v="0"/>
    <m/>
    <m/>
    <n v="2024"/>
    <s v=""/>
    <s v=""/>
    <s v="修繕"/>
    <m/>
    <s v=""/>
    <s v=""/>
    <m/>
    <m/>
    <m/>
    <m/>
    <m/>
    <m/>
    <m/>
    <m/>
    <m/>
    <m/>
    <m/>
    <m/>
    <m/>
    <m/>
    <m/>
    <m/>
    <m/>
    <m/>
    <m/>
    <m/>
    <m/>
    <m/>
    <m/>
    <m/>
    <s v=""/>
    <s v=""/>
    <m/>
    <s v=""/>
    <m/>
    <s v=""/>
    <m/>
    <m/>
    <m/>
    <m/>
    <m/>
    <m/>
    <m/>
    <m/>
    <m/>
    <m/>
    <m/>
    <m/>
    <m/>
    <m/>
    <m/>
  </r>
  <r>
    <x v="4111"/>
    <x v="7"/>
    <x v="130"/>
    <s v="本別留辺蘂線"/>
    <n v="1979"/>
    <n v="19.7"/>
    <n v="2017"/>
    <s v="Ⅲ"/>
    <n v="2017"/>
    <s v="Ⅲ"/>
    <n v="2022"/>
    <s v="Ⅱ"/>
    <x v="2"/>
    <x v="2"/>
    <m/>
    <m/>
    <n v="2027"/>
    <s v="修繕"/>
    <m/>
    <s v="修繕"/>
    <m/>
    <m/>
    <m/>
    <m/>
    <m/>
    <m/>
    <m/>
    <m/>
    <m/>
    <m/>
    <m/>
    <m/>
    <m/>
    <m/>
    <m/>
    <m/>
    <m/>
    <m/>
    <m/>
    <s v=""/>
    <m/>
    <s v="修繕"/>
    <s v="橋面防水、断面補修"/>
    <n v="2014"/>
    <s v="2014.04"/>
    <n v="2019"/>
    <s v="2020.03"/>
    <s v=""/>
    <s v=""/>
    <m/>
    <s v=""/>
    <m/>
    <s v=""/>
    <m/>
    <m/>
    <m/>
    <m/>
    <m/>
    <m/>
    <m/>
    <m/>
    <m/>
    <m/>
    <m/>
    <m/>
    <m/>
    <m/>
    <n v="30"/>
  </r>
  <r>
    <x v="4112"/>
    <x v="7"/>
    <x v="2951"/>
    <s v="本別留辺蘂線"/>
    <n v="1978"/>
    <n v="3.1"/>
    <n v="2015"/>
    <s v="Ⅰ"/>
    <n v="2019"/>
    <s v="Ⅰ"/>
    <n v="2019"/>
    <s v="Ⅰ"/>
    <x v="0"/>
    <x v="0"/>
    <m/>
    <m/>
    <n v="2024"/>
    <s v=""/>
    <s v=""/>
    <s v="修繕"/>
    <m/>
    <s v=""/>
    <s v=""/>
    <m/>
    <m/>
    <m/>
    <m/>
    <m/>
    <m/>
    <m/>
    <m/>
    <m/>
    <m/>
    <m/>
    <m/>
    <m/>
    <m/>
    <m/>
    <m/>
    <m/>
    <m/>
    <m/>
    <m/>
    <m/>
    <m/>
    <m/>
    <m/>
    <s v=""/>
    <s v=""/>
    <m/>
    <s v=""/>
    <m/>
    <s v=""/>
    <m/>
    <m/>
    <m/>
    <m/>
    <m/>
    <m/>
    <m/>
    <m/>
    <m/>
    <m/>
    <m/>
    <m/>
    <m/>
    <m/>
    <m/>
  </r>
  <r>
    <x v="4113"/>
    <x v="7"/>
    <x v="3378"/>
    <s v="本別留辺蘂線"/>
    <n v="1978"/>
    <n v="2.6"/>
    <n v="2015"/>
    <s v="Ⅰ"/>
    <n v="2019"/>
    <s v="Ⅰ"/>
    <n v="2019"/>
    <s v="Ⅰ"/>
    <x v="0"/>
    <x v="0"/>
    <m/>
    <m/>
    <n v="2024"/>
    <s v=""/>
    <s v=""/>
    <s v="修繕"/>
    <m/>
    <s v=""/>
    <s v=""/>
    <m/>
    <m/>
    <m/>
    <m/>
    <m/>
    <m/>
    <m/>
    <m/>
    <m/>
    <m/>
    <m/>
    <m/>
    <m/>
    <m/>
    <m/>
    <m/>
    <m/>
    <m/>
    <m/>
    <m/>
    <m/>
    <m/>
    <m/>
    <m/>
    <s v=""/>
    <s v=""/>
    <m/>
    <s v=""/>
    <m/>
    <s v=""/>
    <m/>
    <m/>
    <m/>
    <m/>
    <m/>
    <m/>
    <m/>
    <m/>
    <m/>
    <m/>
    <m/>
    <m/>
    <m/>
    <m/>
    <m/>
  </r>
  <r>
    <x v="4114"/>
    <x v="7"/>
    <x v="306"/>
    <s v="本別留辺蘂線"/>
    <n v="1979"/>
    <n v="15.6"/>
    <n v="2015"/>
    <s v="Ⅰ"/>
    <n v="2019"/>
    <s v="Ⅱ"/>
    <n v="2019"/>
    <s v="Ⅱ"/>
    <x v="0"/>
    <x v="2"/>
    <m/>
    <m/>
    <n v="2024"/>
    <s v=""/>
    <s v=""/>
    <s v="修繕"/>
    <m/>
    <s v=""/>
    <s v=""/>
    <m/>
    <m/>
    <m/>
    <m/>
    <m/>
    <m/>
    <m/>
    <m/>
    <m/>
    <m/>
    <m/>
    <m/>
    <m/>
    <m/>
    <m/>
    <m/>
    <m/>
    <m/>
    <m/>
    <m/>
    <m/>
    <m/>
    <m/>
    <m/>
    <m/>
    <s v=""/>
    <m/>
    <s v=""/>
    <m/>
    <s v=""/>
    <m/>
    <m/>
    <m/>
    <m/>
    <m/>
    <m/>
    <m/>
    <m/>
    <m/>
    <m/>
    <m/>
    <m/>
    <m/>
    <m/>
    <s v=""/>
  </r>
  <r>
    <x v="4115"/>
    <x v="7"/>
    <x v="3379"/>
    <s v="本別留辺蘂線"/>
    <n v="1974"/>
    <n v="48.8"/>
    <n v="2015"/>
    <s v="Ⅰ"/>
    <n v="2019"/>
    <s v="Ⅰ"/>
    <n v="2019"/>
    <s v="Ⅰ"/>
    <x v="0"/>
    <x v="0"/>
    <m/>
    <m/>
    <n v="2024"/>
    <s v=""/>
    <s v=""/>
    <s v="修繕"/>
    <m/>
    <s v=""/>
    <s v=""/>
    <m/>
    <m/>
    <m/>
    <m/>
    <m/>
    <m/>
    <m/>
    <m/>
    <m/>
    <m/>
    <m/>
    <m/>
    <m/>
    <m/>
    <m/>
    <m/>
    <s v=""/>
    <m/>
    <m/>
    <s v="塗装塗替"/>
    <m/>
    <s v="2013.07"/>
    <m/>
    <s v="2014.12"/>
    <s v=""/>
    <s v=""/>
    <m/>
    <s v=""/>
    <m/>
    <s v=""/>
    <m/>
    <m/>
    <m/>
    <m/>
    <m/>
    <m/>
    <m/>
    <m/>
    <m/>
    <m/>
    <m/>
    <m/>
    <m/>
    <m/>
    <m/>
  </r>
  <r>
    <x v="4116"/>
    <x v="7"/>
    <x v="207"/>
    <s v="本別留辺蘂線"/>
    <n v="1977"/>
    <n v="29"/>
    <n v="2015"/>
    <s v="Ⅰ"/>
    <n v="2019"/>
    <s v="Ⅰ"/>
    <n v="2019"/>
    <s v="Ⅰ"/>
    <x v="0"/>
    <x v="0"/>
    <m/>
    <m/>
    <n v="2024"/>
    <s v=""/>
    <s v=""/>
    <s v="修繕"/>
    <m/>
    <s v=""/>
    <s v=""/>
    <m/>
    <m/>
    <m/>
    <m/>
    <m/>
    <m/>
    <m/>
    <m/>
    <m/>
    <m/>
    <m/>
    <m/>
    <m/>
    <m/>
    <m/>
    <m/>
    <s v=""/>
    <m/>
    <m/>
    <s v="舗装打替、塗装塗替"/>
    <m/>
    <s v="2013.07"/>
    <m/>
    <s v="2014.12"/>
    <s v=""/>
    <s v=""/>
    <m/>
    <s v=""/>
    <m/>
    <s v=""/>
    <m/>
    <m/>
    <m/>
    <m/>
    <m/>
    <m/>
    <m/>
    <m/>
    <m/>
    <m/>
    <m/>
    <m/>
    <m/>
    <m/>
    <m/>
  </r>
  <r>
    <x v="4117"/>
    <x v="7"/>
    <x v="2436"/>
    <s v="本別留辺蘂線"/>
    <n v="1978"/>
    <n v="3.1"/>
    <n v="2015"/>
    <s v="Ⅱ"/>
    <n v="2019"/>
    <s v="Ⅱ"/>
    <n v="2019"/>
    <s v="Ⅱ"/>
    <x v="0"/>
    <x v="2"/>
    <m/>
    <m/>
    <n v="2024"/>
    <s v=""/>
    <s v=""/>
    <s v="修繕"/>
    <m/>
    <s v=""/>
    <s v=""/>
    <m/>
    <m/>
    <m/>
    <m/>
    <m/>
    <m/>
    <m/>
    <m/>
    <m/>
    <m/>
    <m/>
    <m/>
    <m/>
    <m/>
    <m/>
    <m/>
    <m/>
    <m/>
    <m/>
    <m/>
    <m/>
    <m/>
    <m/>
    <m/>
    <m/>
    <s v=""/>
    <m/>
    <s v=""/>
    <m/>
    <s v=""/>
    <m/>
    <m/>
    <m/>
    <m/>
    <m/>
    <m/>
    <m/>
    <m/>
    <m/>
    <m/>
    <m/>
    <m/>
    <m/>
    <m/>
    <s v=""/>
  </r>
  <r>
    <x v="4118"/>
    <x v="7"/>
    <x v="3380"/>
    <s v="本別留辺蘂線"/>
    <n v="1980"/>
    <n v="3.6"/>
    <n v="2015"/>
    <s v="Ⅰ"/>
    <n v="2019"/>
    <s v="Ⅰ"/>
    <n v="2019"/>
    <s v="Ⅰ"/>
    <x v="0"/>
    <x v="0"/>
    <m/>
    <m/>
    <n v="2024"/>
    <s v=""/>
    <s v=""/>
    <s v="修繕"/>
    <m/>
    <s v=""/>
    <s v=""/>
    <m/>
    <m/>
    <m/>
    <m/>
    <m/>
    <m/>
    <m/>
    <m/>
    <m/>
    <m/>
    <m/>
    <m/>
    <m/>
    <m/>
    <m/>
    <m/>
    <m/>
    <m/>
    <m/>
    <m/>
    <m/>
    <m/>
    <m/>
    <m/>
    <s v=""/>
    <s v=""/>
    <m/>
    <s v=""/>
    <m/>
    <s v=""/>
    <m/>
    <m/>
    <m/>
    <m/>
    <m/>
    <m/>
    <m/>
    <m/>
    <m/>
    <m/>
    <m/>
    <m/>
    <m/>
    <m/>
    <m/>
  </r>
  <r>
    <x v="4119"/>
    <x v="7"/>
    <x v="3381"/>
    <s v="本別留辺蘂線"/>
    <n v="1981"/>
    <n v="19.7"/>
    <n v="2015"/>
    <s v="Ⅰ"/>
    <n v="2019"/>
    <s v="Ⅱ"/>
    <n v="2019"/>
    <s v="Ⅱ"/>
    <x v="0"/>
    <x v="2"/>
    <m/>
    <m/>
    <n v="2024"/>
    <s v=""/>
    <s v=""/>
    <s v="修繕"/>
    <m/>
    <s v=""/>
    <s v=""/>
    <m/>
    <m/>
    <m/>
    <m/>
    <m/>
    <m/>
    <m/>
    <m/>
    <m/>
    <m/>
    <m/>
    <m/>
    <m/>
    <m/>
    <m/>
    <m/>
    <m/>
    <m/>
    <m/>
    <m/>
    <m/>
    <m/>
    <m/>
    <m/>
    <m/>
    <s v=""/>
    <m/>
    <s v=""/>
    <m/>
    <s v=""/>
    <m/>
    <m/>
    <m/>
    <m/>
    <m/>
    <m/>
    <m/>
    <m/>
    <m/>
    <m/>
    <m/>
    <m/>
    <m/>
    <m/>
    <s v=""/>
  </r>
  <r>
    <x v="4120"/>
    <x v="7"/>
    <x v="3382"/>
    <s v="本別留辺蘂線"/>
    <n v="1979"/>
    <n v="18.7"/>
    <n v="2015"/>
    <s v="Ⅰ"/>
    <n v="2019"/>
    <s v="Ⅰ"/>
    <n v="2019"/>
    <s v="Ⅰ"/>
    <x v="0"/>
    <x v="0"/>
    <m/>
    <m/>
    <n v="2024"/>
    <s v=""/>
    <s v=""/>
    <s v="修繕"/>
    <m/>
    <s v=""/>
    <s v=""/>
    <m/>
    <m/>
    <m/>
    <m/>
    <m/>
    <m/>
    <m/>
    <m/>
    <m/>
    <m/>
    <m/>
    <m/>
    <m/>
    <m/>
    <m/>
    <m/>
    <m/>
    <m/>
    <m/>
    <m/>
    <m/>
    <m/>
    <m/>
    <m/>
    <s v=""/>
    <s v=""/>
    <m/>
    <s v=""/>
    <m/>
    <s v=""/>
    <m/>
    <m/>
    <m/>
    <m/>
    <m/>
    <m/>
    <m/>
    <m/>
    <m/>
    <m/>
    <m/>
    <m/>
    <m/>
    <m/>
    <m/>
  </r>
  <r>
    <x v="4121"/>
    <x v="7"/>
    <x v="3383"/>
    <s v="本別留辺蘂線"/>
    <n v="1979"/>
    <n v="3.1"/>
    <n v="2015"/>
    <s v="Ⅰ"/>
    <n v="2019"/>
    <s v="Ⅱ"/>
    <n v="2019"/>
    <s v="Ⅱ"/>
    <x v="0"/>
    <x v="2"/>
    <m/>
    <m/>
    <n v="2024"/>
    <s v=""/>
    <s v=""/>
    <s v="修繕"/>
    <m/>
    <s v=""/>
    <s v=""/>
    <m/>
    <m/>
    <m/>
    <m/>
    <m/>
    <m/>
    <m/>
    <m/>
    <m/>
    <m/>
    <m/>
    <m/>
    <m/>
    <m/>
    <m/>
    <m/>
    <m/>
    <m/>
    <m/>
    <m/>
    <m/>
    <m/>
    <m/>
    <m/>
    <m/>
    <s v=""/>
    <m/>
    <s v=""/>
    <m/>
    <s v=""/>
    <m/>
    <m/>
    <m/>
    <m/>
    <m/>
    <m/>
    <m/>
    <m/>
    <m/>
    <m/>
    <m/>
    <m/>
    <m/>
    <m/>
    <s v=""/>
  </r>
  <r>
    <x v="4122"/>
    <x v="7"/>
    <x v="3384"/>
    <s v="斜里停車場線"/>
    <n v="1954"/>
    <n v="6.9"/>
    <n v="2015"/>
    <s v="Ⅰ"/>
    <n v="2019"/>
    <s v="Ⅰ"/>
    <n v="2019"/>
    <s v="Ⅰ"/>
    <x v="0"/>
    <x v="0"/>
    <m/>
    <m/>
    <n v="2024"/>
    <s v=""/>
    <s v=""/>
    <s v="更新※"/>
    <m/>
    <s v=""/>
    <s v=""/>
    <m/>
    <m/>
    <m/>
    <m/>
    <m/>
    <m/>
    <m/>
    <m/>
    <m/>
    <m/>
    <m/>
    <m/>
    <m/>
    <m/>
    <m/>
    <m/>
    <m/>
    <m/>
    <m/>
    <m/>
    <m/>
    <m/>
    <m/>
    <m/>
    <s v=""/>
    <s v=""/>
    <m/>
    <s v=""/>
    <m/>
    <s v=""/>
    <m/>
    <m/>
    <m/>
    <m/>
    <m/>
    <m/>
    <m/>
    <m/>
    <m/>
    <m/>
    <m/>
    <m/>
    <m/>
    <m/>
    <m/>
  </r>
  <r>
    <x v="4123"/>
    <x v="7"/>
    <x v="3385"/>
    <s v="斜里停車場線"/>
    <n v="2010"/>
    <n v="6.9"/>
    <s v=""/>
    <s v=""/>
    <n v="2019"/>
    <s v="Ⅰ"/>
    <n v="2019"/>
    <s v="Ⅰ"/>
    <x v="0"/>
    <x v="0"/>
    <m/>
    <m/>
    <n v="2024"/>
    <s v=""/>
    <s v=""/>
    <m/>
    <m/>
    <s v=""/>
    <s v=""/>
    <m/>
    <m/>
    <m/>
    <m/>
    <m/>
    <m/>
    <m/>
    <m/>
    <m/>
    <m/>
    <m/>
    <m/>
    <m/>
    <m/>
    <m/>
    <m/>
    <m/>
    <m/>
    <m/>
    <m/>
    <m/>
    <m/>
    <m/>
    <m/>
    <s v=""/>
    <s v=""/>
    <m/>
    <s v=""/>
    <m/>
    <s v=""/>
    <m/>
    <m/>
    <m/>
    <m/>
    <m/>
    <m/>
    <m/>
    <m/>
    <m/>
    <m/>
    <m/>
    <m/>
    <m/>
    <m/>
    <m/>
  </r>
  <r>
    <x v="4124"/>
    <x v="7"/>
    <x v="3386"/>
    <s v="斜里停車場線"/>
    <n v="2010"/>
    <n v="6.9"/>
    <s v=""/>
    <s v=""/>
    <n v="2019"/>
    <s v="Ⅰ"/>
    <n v="2019"/>
    <s v="Ⅰ"/>
    <x v="0"/>
    <x v="0"/>
    <m/>
    <m/>
    <n v="2024"/>
    <s v=""/>
    <s v=""/>
    <m/>
    <m/>
    <s v=""/>
    <s v=""/>
    <m/>
    <m/>
    <m/>
    <m/>
    <m/>
    <m/>
    <m/>
    <m/>
    <m/>
    <m/>
    <m/>
    <m/>
    <m/>
    <m/>
    <m/>
    <m/>
    <m/>
    <m/>
    <m/>
    <m/>
    <m/>
    <m/>
    <m/>
    <m/>
    <s v=""/>
    <s v=""/>
    <m/>
    <s v=""/>
    <m/>
    <s v=""/>
    <m/>
    <m/>
    <m/>
    <m/>
    <m/>
    <m/>
    <m/>
    <m/>
    <m/>
    <m/>
    <m/>
    <m/>
    <m/>
    <m/>
    <m/>
  </r>
  <r>
    <x v="4125"/>
    <x v="7"/>
    <x v="3387"/>
    <s v="知床公園線"/>
    <n v="1965"/>
    <n v="15.6"/>
    <n v="2016"/>
    <s v="Ⅲ"/>
    <n v="2020"/>
    <s v="Ⅰ"/>
    <n v="2020"/>
    <s v="Ⅰ"/>
    <x v="1"/>
    <x v="0"/>
    <m/>
    <m/>
    <n v="2025"/>
    <s v=""/>
    <s v=""/>
    <s v="修繕"/>
    <m/>
    <s v=""/>
    <s v=""/>
    <m/>
    <m/>
    <m/>
    <m/>
    <m/>
    <m/>
    <m/>
    <m/>
    <m/>
    <m/>
    <m/>
    <m/>
    <m/>
    <m/>
    <m/>
    <m/>
    <s v=""/>
    <m/>
    <m/>
    <s v="塗装塗替、伸縮装置取替"/>
    <m/>
    <s v="2017.09"/>
    <m/>
    <s v="2020.03"/>
    <s v=""/>
    <s v=""/>
    <m/>
    <s v=""/>
    <m/>
    <s v=""/>
    <m/>
    <m/>
    <m/>
    <m/>
    <m/>
    <m/>
    <m/>
    <m/>
    <m/>
    <m/>
    <m/>
    <m/>
    <m/>
    <m/>
    <m/>
  </r>
  <r>
    <x v="4126"/>
    <x v="7"/>
    <x v="3388"/>
    <s v="知床公園線"/>
    <n v="1965"/>
    <n v="15"/>
    <n v="2016"/>
    <s v="Ⅱ"/>
    <n v="2020"/>
    <s v="Ⅲ"/>
    <n v="2020"/>
    <s v="Ⅲ"/>
    <x v="1"/>
    <x v="1"/>
    <m/>
    <m/>
    <n v="2025"/>
    <s v="修繕"/>
    <s v="修繕"/>
    <s v="修繕"/>
    <s v="修繕"/>
    <n v="2021"/>
    <n v="2023"/>
    <s v="補助"/>
    <n v="3"/>
    <s v="補助"/>
    <n v="6.79"/>
    <m/>
    <m/>
    <m/>
    <m/>
    <m/>
    <m/>
    <s v="補助"/>
    <n v="3"/>
    <s v="補助"/>
    <n v="6.79"/>
    <s v="補助"/>
    <n v="10"/>
    <s v="補助"/>
    <n v="38"/>
    <m/>
    <m/>
    <m/>
    <m/>
    <m/>
    <m/>
    <s v="修繕"/>
    <s v="塗装塗替え、伸縮装置補修"/>
    <n v="2021"/>
    <n v="2022.02"/>
    <m/>
    <s v=""/>
    <s v="修繕"/>
    <n v="2021"/>
    <n v="2023"/>
    <s v="修繕"/>
    <n v="2021"/>
    <n v="2023"/>
    <s v="修繕"/>
    <n v="36.479999999999997"/>
    <m/>
    <m/>
    <m/>
    <m/>
    <m/>
    <m/>
    <n v="25"/>
  </r>
  <r>
    <x v="4127"/>
    <x v="7"/>
    <x v="3389"/>
    <s v="知床公園線"/>
    <n v="1965"/>
    <n v="12"/>
    <n v="2016"/>
    <s v="Ⅱ"/>
    <n v="2020"/>
    <s v="Ⅲ"/>
    <n v="2020"/>
    <s v="Ⅲ"/>
    <x v="1"/>
    <x v="1"/>
    <m/>
    <m/>
    <n v="2025"/>
    <s v="修繕"/>
    <s v="修繕"/>
    <s v="修繕"/>
    <s v="修繕"/>
    <n v="2021"/>
    <n v="2023"/>
    <s v="補助"/>
    <n v="5"/>
    <s v="補助"/>
    <n v="4.8499999999999996"/>
    <m/>
    <m/>
    <m/>
    <m/>
    <m/>
    <m/>
    <s v="補助"/>
    <n v="5"/>
    <s v="補助"/>
    <n v="4.8499999999999996"/>
    <s v="補助"/>
    <n v="10"/>
    <s v="補助"/>
    <n v="40"/>
    <m/>
    <m/>
    <m/>
    <m/>
    <m/>
    <m/>
    <s v="修繕"/>
    <s v="塗装塗替え、支承モルタル補修"/>
    <n v="2021"/>
    <n v="2022.02"/>
    <m/>
    <s v=""/>
    <s v="修繕"/>
    <n v="2021"/>
    <n v="2023"/>
    <s v="修繕"/>
    <n v="2021"/>
    <n v="2023"/>
    <s v="修繕"/>
    <n v="38.4"/>
    <m/>
    <m/>
    <m/>
    <m/>
    <m/>
    <m/>
    <n v="25"/>
  </r>
  <r>
    <x v="4128"/>
    <x v="7"/>
    <x v="848"/>
    <s v="知床公園線"/>
    <n v="1980"/>
    <n v="40"/>
    <n v="2015"/>
    <s v="Ⅰ"/>
    <n v="2019"/>
    <s v="Ⅰ"/>
    <n v="2019"/>
    <s v="Ⅰ"/>
    <x v="0"/>
    <x v="0"/>
    <m/>
    <m/>
    <n v="2024"/>
    <s v=""/>
    <s v=""/>
    <s v="修繕"/>
    <m/>
    <s v=""/>
    <s v=""/>
    <m/>
    <m/>
    <m/>
    <m/>
    <m/>
    <m/>
    <m/>
    <m/>
    <m/>
    <m/>
    <m/>
    <m/>
    <m/>
    <m/>
    <m/>
    <m/>
    <s v=""/>
    <m/>
    <m/>
    <m/>
    <m/>
    <m/>
    <m/>
    <m/>
    <s v=""/>
    <s v=""/>
    <m/>
    <s v=""/>
    <m/>
    <s v=""/>
    <m/>
    <m/>
    <m/>
    <m/>
    <m/>
    <m/>
    <m/>
    <m/>
    <m/>
    <m/>
    <m/>
    <m/>
    <m/>
    <m/>
    <m/>
  </r>
  <r>
    <x v="4129"/>
    <x v="7"/>
    <x v="3390"/>
    <s v="知床公園線"/>
    <n v="1982"/>
    <n v="10"/>
    <n v="2016"/>
    <s v="Ⅰ"/>
    <n v="2020"/>
    <s v="Ⅰ"/>
    <n v="2020"/>
    <s v="Ⅰ"/>
    <x v="1"/>
    <x v="0"/>
    <m/>
    <m/>
    <n v="2025"/>
    <s v=""/>
    <s v=""/>
    <s v="修繕"/>
    <m/>
    <s v=""/>
    <s v=""/>
    <m/>
    <m/>
    <m/>
    <m/>
    <m/>
    <m/>
    <m/>
    <m/>
    <m/>
    <m/>
    <m/>
    <m/>
    <m/>
    <m/>
    <m/>
    <m/>
    <m/>
    <m/>
    <m/>
    <m/>
    <m/>
    <m/>
    <m/>
    <m/>
    <s v=""/>
    <s v=""/>
    <m/>
    <s v=""/>
    <m/>
    <s v=""/>
    <m/>
    <m/>
    <m/>
    <m/>
    <m/>
    <m/>
    <m/>
    <m/>
    <m/>
    <m/>
    <m/>
    <m/>
    <m/>
    <m/>
    <m/>
  </r>
  <r>
    <x v="4130"/>
    <x v="7"/>
    <x v="923"/>
    <s v="知床公園線"/>
    <n v="1965"/>
    <n v="8"/>
    <n v="2016"/>
    <s v="Ⅱ"/>
    <n v="2021"/>
    <s v="Ⅰ"/>
    <n v="2021"/>
    <s v="Ⅰ"/>
    <x v="5"/>
    <x v="0"/>
    <m/>
    <m/>
    <n v="2026"/>
    <s v=""/>
    <s v=""/>
    <s v="修繕"/>
    <m/>
    <s v=""/>
    <s v=""/>
    <m/>
    <m/>
    <m/>
    <m/>
    <m/>
    <m/>
    <m/>
    <m/>
    <m/>
    <m/>
    <m/>
    <m/>
    <m/>
    <m/>
    <m/>
    <m/>
    <m/>
    <m/>
    <m/>
    <m/>
    <m/>
    <m/>
    <m/>
    <m/>
    <s v=""/>
    <s v=""/>
    <m/>
    <s v=""/>
    <m/>
    <s v=""/>
    <m/>
    <m/>
    <m/>
    <m/>
    <m/>
    <m/>
    <m/>
    <m/>
    <m/>
    <m/>
    <m/>
    <m/>
    <m/>
    <m/>
    <m/>
  </r>
  <r>
    <x v="4131"/>
    <x v="7"/>
    <x v="3391"/>
    <s v="知床公園線"/>
    <n v="1967"/>
    <n v="83.1"/>
    <n v="2016"/>
    <s v="Ⅱ"/>
    <n v="2021"/>
    <s v="Ⅱ"/>
    <n v="2021"/>
    <s v="Ⅱ"/>
    <x v="5"/>
    <x v="2"/>
    <m/>
    <m/>
    <n v="2026"/>
    <s v="修繕"/>
    <s v="修繕"/>
    <s v="修繕"/>
    <s v="修繕"/>
    <n v="2023"/>
    <n v="2025"/>
    <m/>
    <m/>
    <m/>
    <m/>
    <m/>
    <m/>
    <m/>
    <m/>
    <m/>
    <m/>
    <m/>
    <m/>
    <m/>
    <m/>
    <m/>
    <m/>
    <m/>
    <m/>
    <s v="修繕"/>
    <s v="伸縮装置、高欄補修"/>
    <n v="2013"/>
    <s v="2013.09"/>
    <n v="2016"/>
    <s v="2016.12"/>
    <s v="修繕"/>
    <s v=""/>
    <m/>
    <s v=""/>
    <m/>
    <s v=""/>
    <s v="修繕"/>
    <n v="2023"/>
    <n v="2024"/>
    <m/>
    <m/>
    <m/>
    <m/>
    <m/>
    <s v="修繕"/>
    <n v="2024"/>
    <n v="2025"/>
    <s v="修繕"/>
    <n v="2023"/>
    <n v="2025"/>
    <n v="103"/>
  </r>
  <r>
    <x v="4132"/>
    <x v="7"/>
    <x v="3392"/>
    <s v="知床公園線"/>
    <n v="1965"/>
    <n v="12"/>
    <n v="2016"/>
    <s v="Ⅱ"/>
    <n v="2021"/>
    <s v="Ⅱ"/>
    <n v="2021"/>
    <s v="Ⅱ"/>
    <x v="5"/>
    <x v="2"/>
    <m/>
    <m/>
    <n v="2026"/>
    <s v=""/>
    <m/>
    <s v="修繕"/>
    <m/>
    <s v=""/>
    <s v=""/>
    <m/>
    <m/>
    <m/>
    <m/>
    <m/>
    <m/>
    <m/>
    <m/>
    <m/>
    <m/>
    <m/>
    <m/>
    <m/>
    <m/>
    <m/>
    <m/>
    <m/>
    <m/>
    <m/>
    <m/>
    <m/>
    <m/>
    <m/>
    <m/>
    <s v="修繕"/>
    <s v=""/>
    <m/>
    <s v=""/>
    <m/>
    <s v=""/>
    <m/>
    <m/>
    <m/>
    <m/>
    <m/>
    <m/>
    <m/>
    <m/>
    <m/>
    <m/>
    <m/>
    <m/>
    <m/>
    <m/>
    <s v=""/>
  </r>
  <r>
    <x v="4133"/>
    <x v="7"/>
    <x v="3393"/>
    <s v="網走川湯線"/>
    <n v="2001"/>
    <n v="22"/>
    <n v="2015"/>
    <s v="Ⅰ"/>
    <n v="2019"/>
    <s v="Ⅰ"/>
    <n v="2019"/>
    <s v="Ⅰ"/>
    <x v="0"/>
    <x v="0"/>
    <m/>
    <m/>
    <n v="2024"/>
    <s v=""/>
    <s v=""/>
    <s v="修繕"/>
    <m/>
    <s v=""/>
    <s v=""/>
    <m/>
    <m/>
    <m/>
    <m/>
    <m/>
    <m/>
    <m/>
    <m/>
    <m/>
    <m/>
    <m/>
    <m/>
    <m/>
    <m/>
    <m/>
    <m/>
    <m/>
    <m/>
    <m/>
    <m/>
    <m/>
    <m/>
    <m/>
    <m/>
    <s v=""/>
    <s v=""/>
    <m/>
    <s v=""/>
    <m/>
    <s v=""/>
    <m/>
    <m/>
    <m/>
    <m/>
    <m/>
    <m/>
    <m/>
    <m/>
    <m/>
    <m/>
    <m/>
    <m/>
    <m/>
    <m/>
    <m/>
  </r>
  <r>
    <x v="4134"/>
    <x v="7"/>
    <x v="3394"/>
    <s v="網走川湯線"/>
    <n v="1995"/>
    <n v="25"/>
    <n v="2016"/>
    <s v="Ⅱ"/>
    <n v="2021"/>
    <s v="Ⅰ"/>
    <n v="2021"/>
    <s v="Ⅰ"/>
    <x v="5"/>
    <x v="0"/>
    <m/>
    <m/>
    <n v="2026"/>
    <s v=""/>
    <s v=""/>
    <s v="修繕"/>
    <m/>
    <s v=""/>
    <s v=""/>
    <m/>
    <m/>
    <m/>
    <m/>
    <m/>
    <m/>
    <m/>
    <m/>
    <m/>
    <m/>
    <m/>
    <m/>
    <m/>
    <m/>
    <m/>
    <m/>
    <m/>
    <m/>
    <m/>
    <m/>
    <m/>
    <m/>
    <m/>
    <m/>
    <s v=""/>
    <s v=""/>
    <m/>
    <s v=""/>
    <m/>
    <s v=""/>
    <m/>
    <m/>
    <m/>
    <m/>
    <m/>
    <m/>
    <m/>
    <m/>
    <m/>
    <m/>
    <m/>
    <m/>
    <m/>
    <m/>
    <m/>
  </r>
  <r>
    <x v="4135"/>
    <x v="7"/>
    <x v="93"/>
    <s v="網走川湯線"/>
    <n v="1955"/>
    <n v="3"/>
    <n v="2016"/>
    <s v="Ⅱ"/>
    <n v="2021"/>
    <s v="Ⅰ"/>
    <n v="2021"/>
    <s v="Ⅰ"/>
    <x v="5"/>
    <x v="0"/>
    <m/>
    <m/>
    <n v="2026"/>
    <s v=""/>
    <s v=""/>
    <s v="更新※"/>
    <m/>
    <s v=""/>
    <s v=""/>
    <m/>
    <m/>
    <m/>
    <m/>
    <m/>
    <m/>
    <m/>
    <m/>
    <m/>
    <m/>
    <m/>
    <m/>
    <m/>
    <m/>
    <m/>
    <m/>
    <m/>
    <m/>
    <m/>
    <m/>
    <m/>
    <m/>
    <m/>
    <m/>
    <s v=""/>
    <s v=""/>
    <m/>
    <s v=""/>
    <m/>
    <s v=""/>
    <m/>
    <m/>
    <m/>
    <m/>
    <m/>
    <m/>
    <m/>
    <m/>
    <m/>
    <m/>
    <m/>
    <m/>
    <m/>
    <m/>
    <m/>
  </r>
  <r>
    <x v="4136"/>
    <x v="7"/>
    <x v="1931"/>
    <s v="網走川湯線"/>
    <n v="1971"/>
    <n v="24"/>
    <n v="2016"/>
    <s v="Ⅱ"/>
    <n v="2021"/>
    <s v="Ⅱ"/>
    <n v="2021"/>
    <s v="Ⅱ"/>
    <x v="5"/>
    <x v="2"/>
    <m/>
    <m/>
    <n v="2026"/>
    <s v=""/>
    <m/>
    <s v="修繕"/>
    <m/>
    <s v=""/>
    <s v=""/>
    <m/>
    <m/>
    <m/>
    <m/>
    <m/>
    <m/>
    <m/>
    <m/>
    <m/>
    <m/>
    <m/>
    <m/>
    <m/>
    <m/>
    <m/>
    <m/>
    <m/>
    <m/>
    <m/>
    <m/>
    <m/>
    <m/>
    <m/>
    <m/>
    <s v="修繕"/>
    <s v=""/>
    <m/>
    <s v=""/>
    <m/>
    <s v=""/>
    <m/>
    <m/>
    <m/>
    <m/>
    <m/>
    <m/>
    <m/>
    <m/>
    <m/>
    <m/>
    <m/>
    <m/>
    <m/>
    <m/>
    <s v=""/>
  </r>
  <r>
    <x v="4137"/>
    <x v="7"/>
    <x v="507"/>
    <s v="網走川湯線"/>
    <n v="1967"/>
    <n v="30"/>
    <n v="2016"/>
    <s v="Ⅱ"/>
    <n v="2021"/>
    <s v="Ⅱ"/>
    <n v="2021"/>
    <s v="Ⅱ"/>
    <x v="5"/>
    <x v="2"/>
    <m/>
    <m/>
    <n v="2026"/>
    <s v="修繕"/>
    <s v="修繕"/>
    <s v="修繕"/>
    <s v="修繕"/>
    <n v="2023"/>
    <n v="2025"/>
    <m/>
    <m/>
    <m/>
    <m/>
    <m/>
    <m/>
    <m/>
    <m/>
    <m/>
    <m/>
    <m/>
    <m/>
    <m/>
    <m/>
    <m/>
    <m/>
    <m/>
    <m/>
    <m/>
    <m/>
    <m/>
    <m/>
    <m/>
    <m/>
    <s v="修繕"/>
    <s v=""/>
    <m/>
    <s v=""/>
    <m/>
    <s v=""/>
    <s v="修繕"/>
    <n v="2023"/>
    <n v="2024"/>
    <m/>
    <m/>
    <m/>
    <m/>
    <m/>
    <s v="修繕"/>
    <n v="2024"/>
    <n v="2025"/>
    <s v="修繕"/>
    <n v="2023"/>
    <n v="2025"/>
    <n v="49"/>
  </r>
  <r>
    <x v="4138"/>
    <x v="7"/>
    <x v="3395"/>
    <s v="網走川湯線"/>
    <n v="1989"/>
    <n v="2.9"/>
    <n v="2015"/>
    <s v="Ⅰ"/>
    <n v="2019"/>
    <s v="Ⅰ"/>
    <n v="2019"/>
    <s v="Ⅰ"/>
    <x v="0"/>
    <x v="0"/>
    <m/>
    <m/>
    <n v="2024"/>
    <s v=""/>
    <s v=""/>
    <s v="修繕"/>
    <m/>
    <s v=""/>
    <s v=""/>
    <m/>
    <m/>
    <m/>
    <m/>
    <m/>
    <m/>
    <m/>
    <m/>
    <m/>
    <m/>
    <m/>
    <m/>
    <m/>
    <m/>
    <m/>
    <m/>
    <m/>
    <m/>
    <m/>
    <m/>
    <m/>
    <m/>
    <m/>
    <m/>
    <s v=""/>
    <s v=""/>
    <m/>
    <s v=""/>
    <m/>
    <s v=""/>
    <m/>
    <m/>
    <m/>
    <m/>
    <m/>
    <m/>
    <m/>
    <m/>
    <m/>
    <m/>
    <m/>
    <m/>
    <m/>
    <m/>
    <m/>
  </r>
  <r>
    <x v="4139"/>
    <x v="7"/>
    <x v="3396"/>
    <s v="網走川湯線"/>
    <n v="1991"/>
    <n v="5.7"/>
    <n v="2016"/>
    <s v="Ⅱ"/>
    <n v="2020"/>
    <s v="Ⅰ"/>
    <n v="2020"/>
    <s v="Ⅰ"/>
    <x v="1"/>
    <x v="0"/>
    <m/>
    <m/>
    <n v="2025"/>
    <s v=""/>
    <s v=""/>
    <s v="修繕"/>
    <m/>
    <s v=""/>
    <s v=""/>
    <m/>
    <m/>
    <m/>
    <m/>
    <m/>
    <m/>
    <m/>
    <m/>
    <m/>
    <m/>
    <m/>
    <m/>
    <m/>
    <m/>
    <m/>
    <m/>
    <m/>
    <m/>
    <m/>
    <m/>
    <m/>
    <m/>
    <m/>
    <m/>
    <s v=""/>
    <s v=""/>
    <m/>
    <s v=""/>
    <m/>
    <s v=""/>
    <m/>
    <m/>
    <m/>
    <m/>
    <m/>
    <m/>
    <m/>
    <m/>
    <m/>
    <m/>
    <m/>
    <m/>
    <m/>
    <m/>
    <m/>
  </r>
  <r>
    <x v="4140"/>
    <x v="7"/>
    <x v="3397"/>
    <s v="網走川湯線"/>
    <n v="1971"/>
    <n v="7"/>
    <s v=""/>
    <s v=""/>
    <n v="2016"/>
    <s v="Ⅱ"/>
    <n v="2016"/>
    <s v="Ⅱ"/>
    <x v="9"/>
    <x v="2"/>
    <m/>
    <m/>
    <m/>
    <s v=""/>
    <m/>
    <m/>
    <m/>
    <s v=""/>
    <s v=""/>
    <m/>
    <m/>
    <m/>
    <m/>
    <m/>
    <m/>
    <m/>
    <m/>
    <m/>
    <m/>
    <m/>
    <m/>
    <m/>
    <m/>
    <m/>
    <m/>
    <m/>
    <m/>
    <m/>
    <m/>
    <m/>
    <m/>
    <m/>
    <m/>
    <s v="修繕"/>
    <s v=""/>
    <m/>
    <s v=""/>
    <m/>
    <s v=""/>
    <m/>
    <m/>
    <m/>
    <m/>
    <m/>
    <m/>
    <m/>
    <m/>
    <m/>
    <m/>
    <m/>
    <m/>
    <m/>
    <m/>
    <s v=""/>
  </r>
  <r>
    <x v="4141"/>
    <x v="7"/>
    <x v="3398"/>
    <s v="留辺蘂浜佐呂間線"/>
    <n v="1998"/>
    <n v="14.8"/>
    <n v="2016"/>
    <s v="Ⅱ"/>
    <n v="2020"/>
    <s v="Ⅰ"/>
    <n v="2020"/>
    <s v="Ⅰ"/>
    <x v="1"/>
    <x v="0"/>
    <m/>
    <m/>
    <n v="2025"/>
    <s v=""/>
    <s v=""/>
    <s v="修繕"/>
    <m/>
    <s v=""/>
    <s v=""/>
    <m/>
    <m/>
    <m/>
    <m/>
    <m/>
    <m/>
    <m/>
    <m/>
    <m/>
    <m/>
    <m/>
    <m/>
    <m/>
    <m/>
    <m/>
    <m/>
    <m/>
    <m/>
    <m/>
    <m/>
    <m/>
    <m/>
    <m/>
    <m/>
    <s v=""/>
    <s v=""/>
    <m/>
    <s v=""/>
    <m/>
    <s v=""/>
    <m/>
    <m/>
    <m/>
    <m/>
    <m/>
    <m/>
    <m/>
    <m/>
    <m/>
    <m/>
    <m/>
    <m/>
    <m/>
    <m/>
    <m/>
  </r>
  <r>
    <x v="4142"/>
    <x v="7"/>
    <x v="1683"/>
    <s v="留辺蘂浜佐呂間線"/>
    <n v="1961"/>
    <n v="72.3"/>
    <n v="2016"/>
    <s v="Ⅰ"/>
    <n v="2020"/>
    <s v="Ⅱ"/>
    <n v="2020"/>
    <s v="Ⅱ"/>
    <x v="1"/>
    <x v="2"/>
    <m/>
    <m/>
    <n v="2025"/>
    <s v=""/>
    <s v=""/>
    <s v="修繕"/>
    <m/>
    <s v=""/>
    <s v=""/>
    <m/>
    <m/>
    <m/>
    <m/>
    <m/>
    <m/>
    <m/>
    <m/>
    <m/>
    <m/>
    <m/>
    <m/>
    <m/>
    <m/>
    <m/>
    <m/>
    <s v=""/>
    <m/>
    <m/>
    <m/>
    <m/>
    <m/>
    <m/>
    <m/>
    <m/>
    <s v=""/>
    <m/>
    <s v=""/>
    <m/>
    <s v=""/>
    <m/>
    <m/>
    <m/>
    <m/>
    <m/>
    <m/>
    <m/>
    <m/>
    <m/>
    <m/>
    <m/>
    <m/>
    <m/>
    <m/>
    <s v=""/>
  </r>
  <r>
    <x v="4143"/>
    <x v="7"/>
    <x v="3399"/>
    <s v="留辺蘂浜佐呂間線"/>
    <n v="1973"/>
    <n v="17.899999999999999"/>
    <n v="2016"/>
    <s v="Ⅰ"/>
    <n v="2020"/>
    <s v="Ⅰ"/>
    <n v="2020"/>
    <s v="Ⅰ"/>
    <x v="1"/>
    <x v="0"/>
    <m/>
    <m/>
    <n v="2025"/>
    <s v=""/>
    <s v=""/>
    <s v="修繕"/>
    <m/>
    <s v=""/>
    <s v=""/>
    <m/>
    <m/>
    <m/>
    <m/>
    <m/>
    <m/>
    <m/>
    <m/>
    <m/>
    <m/>
    <m/>
    <m/>
    <m/>
    <m/>
    <m/>
    <m/>
    <m/>
    <m/>
    <m/>
    <m/>
    <m/>
    <m/>
    <m/>
    <m/>
    <s v=""/>
    <s v=""/>
    <m/>
    <s v=""/>
    <m/>
    <s v=""/>
    <m/>
    <m/>
    <m/>
    <m/>
    <m/>
    <m/>
    <m/>
    <m/>
    <m/>
    <m/>
    <m/>
    <m/>
    <m/>
    <m/>
    <m/>
  </r>
  <r>
    <x v="4144"/>
    <x v="7"/>
    <x v="3400"/>
    <s v="留辺蘂浜佐呂間線"/>
    <n v="1973"/>
    <n v="15.9"/>
    <n v="2016"/>
    <s v="Ⅱ"/>
    <n v="2020"/>
    <s v="Ⅱ"/>
    <n v="2020"/>
    <s v="Ⅱ"/>
    <x v="1"/>
    <x v="2"/>
    <m/>
    <m/>
    <n v="2025"/>
    <s v=""/>
    <s v=""/>
    <s v="修繕"/>
    <m/>
    <s v=""/>
    <s v=""/>
    <m/>
    <m/>
    <m/>
    <m/>
    <m/>
    <m/>
    <m/>
    <m/>
    <m/>
    <m/>
    <m/>
    <m/>
    <m/>
    <m/>
    <m/>
    <m/>
    <m/>
    <m/>
    <m/>
    <m/>
    <m/>
    <m/>
    <m/>
    <m/>
    <m/>
    <s v=""/>
    <m/>
    <s v=""/>
    <m/>
    <s v=""/>
    <m/>
    <m/>
    <m/>
    <m/>
    <m/>
    <m/>
    <m/>
    <m/>
    <m/>
    <m/>
    <m/>
    <m/>
    <m/>
    <m/>
    <s v=""/>
  </r>
  <r>
    <x v="4145"/>
    <x v="7"/>
    <x v="3401"/>
    <s v="留辺蘂浜佐呂間線"/>
    <n v="1997"/>
    <n v="14.8"/>
    <n v="2016"/>
    <s v="Ⅱ"/>
    <n v="2020"/>
    <s v="Ⅰ"/>
    <n v="2020"/>
    <s v="Ⅰ"/>
    <x v="1"/>
    <x v="0"/>
    <m/>
    <m/>
    <n v="2025"/>
    <s v=""/>
    <s v=""/>
    <s v="修繕"/>
    <m/>
    <s v=""/>
    <s v=""/>
    <m/>
    <m/>
    <m/>
    <m/>
    <m/>
    <m/>
    <m/>
    <m/>
    <m/>
    <m/>
    <m/>
    <m/>
    <m/>
    <m/>
    <m/>
    <m/>
    <m/>
    <m/>
    <m/>
    <m/>
    <m/>
    <m/>
    <m/>
    <m/>
    <s v=""/>
    <s v=""/>
    <m/>
    <s v=""/>
    <m/>
    <s v=""/>
    <m/>
    <m/>
    <m/>
    <m/>
    <m/>
    <m/>
    <m/>
    <m/>
    <m/>
    <m/>
    <m/>
    <m/>
    <m/>
    <m/>
    <m/>
  </r>
  <r>
    <x v="4146"/>
    <x v="7"/>
    <x v="278"/>
    <s v="留辺蘂浜佐呂間線"/>
    <n v="1971"/>
    <n v="4.3"/>
    <n v="2016"/>
    <s v="Ⅱ"/>
    <n v="2021"/>
    <s v="Ⅰ"/>
    <n v="2021"/>
    <s v="Ⅰ"/>
    <x v="5"/>
    <x v="0"/>
    <m/>
    <m/>
    <n v="2026"/>
    <s v=""/>
    <s v=""/>
    <s v="修繕"/>
    <m/>
    <s v=""/>
    <s v=""/>
    <m/>
    <m/>
    <m/>
    <m/>
    <m/>
    <m/>
    <m/>
    <m/>
    <m/>
    <m/>
    <m/>
    <m/>
    <m/>
    <m/>
    <m/>
    <m/>
    <m/>
    <m/>
    <m/>
    <m/>
    <m/>
    <m/>
    <m/>
    <m/>
    <s v=""/>
    <s v=""/>
    <m/>
    <s v=""/>
    <m/>
    <s v=""/>
    <m/>
    <m/>
    <m/>
    <m/>
    <m/>
    <m/>
    <m/>
    <m/>
    <m/>
    <m/>
    <m/>
    <m/>
    <m/>
    <m/>
    <m/>
  </r>
  <r>
    <x v="4147"/>
    <x v="7"/>
    <x v="3402"/>
    <s v="留辺蘂浜佐呂間線"/>
    <n v="1996"/>
    <n v="32.700000000000003"/>
    <n v="2016"/>
    <s v="Ⅱ"/>
    <n v="2020"/>
    <s v="Ⅰ"/>
    <n v="2020"/>
    <s v="Ⅰ"/>
    <x v="1"/>
    <x v="0"/>
    <m/>
    <m/>
    <n v="2025"/>
    <s v=""/>
    <s v=""/>
    <s v="修繕"/>
    <m/>
    <s v=""/>
    <s v=""/>
    <m/>
    <m/>
    <m/>
    <m/>
    <m/>
    <m/>
    <m/>
    <m/>
    <m/>
    <m/>
    <m/>
    <m/>
    <m/>
    <m/>
    <m/>
    <m/>
    <m/>
    <m/>
    <m/>
    <m/>
    <m/>
    <m/>
    <m/>
    <m/>
    <s v=""/>
    <s v=""/>
    <m/>
    <s v=""/>
    <m/>
    <s v=""/>
    <m/>
    <m/>
    <m/>
    <m/>
    <m/>
    <m/>
    <m/>
    <m/>
    <m/>
    <m/>
    <m/>
    <m/>
    <m/>
    <m/>
    <m/>
  </r>
  <r>
    <x v="4148"/>
    <x v="7"/>
    <x v="840"/>
    <s v="留辺蘂浜佐呂間線"/>
    <n v="1995"/>
    <n v="18"/>
    <n v="2016"/>
    <s v="Ⅰ"/>
    <n v="2021"/>
    <s v="Ⅰ"/>
    <n v="2021"/>
    <s v="Ⅰ"/>
    <x v="5"/>
    <x v="0"/>
    <m/>
    <m/>
    <n v="2026"/>
    <s v=""/>
    <s v=""/>
    <s v="修繕"/>
    <m/>
    <s v=""/>
    <s v=""/>
    <m/>
    <m/>
    <m/>
    <m/>
    <m/>
    <m/>
    <m/>
    <m/>
    <m/>
    <m/>
    <m/>
    <m/>
    <m/>
    <m/>
    <m/>
    <m/>
    <m/>
    <m/>
    <m/>
    <m/>
    <m/>
    <m/>
    <m/>
    <m/>
    <s v=""/>
    <s v=""/>
    <m/>
    <s v=""/>
    <m/>
    <s v=""/>
    <m/>
    <m/>
    <m/>
    <m/>
    <m/>
    <m/>
    <m/>
    <m/>
    <m/>
    <m/>
    <m/>
    <m/>
    <m/>
    <m/>
    <m/>
  </r>
  <r>
    <x v="4149"/>
    <x v="7"/>
    <x v="3403"/>
    <s v="留辺蘂浜佐呂間線"/>
    <n v="1994"/>
    <n v="15.6"/>
    <n v="2016"/>
    <s v="Ⅰ"/>
    <n v="2020"/>
    <s v="Ⅱ"/>
    <n v="2020"/>
    <s v="Ⅱ"/>
    <x v="1"/>
    <x v="2"/>
    <m/>
    <m/>
    <n v="2025"/>
    <s v=""/>
    <s v=""/>
    <s v="修繕"/>
    <m/>
    <s v=""/>
    <s v=""/>
    <m/>
    <m/>
    <m/>
    <m/>
    <m/>
    <m/>
    <m/>
    <m/>
    <m/>
    <m/>
    <m/>
    <m/>
    <m/>
    <m/>
    <m/>
    <m/>
    <m/>
    <m/>
    <m/>
    <m/>
    <m/>
    <m/>
    <m/>
    <m/>
    <m/>
    <s v=""/>
    <m/>
    <s v=""/>
    <m/>
    <s v=""/>
    <m/>
    <m/>
    <m/>
    <m/>
    <m/>
    <m/>
    <m/>
    <m/>
    <m/>
    <m/>
    <m/>
    <m/>
    <m/>
    <m/>
    <s v=""/>
  </r>
  <r>
    <x v="4150"/>
    <x v="7"/>
    <x v="3404"/>
    <s v="留辺蘂浜佐呂間線"/>
    <n v="1973"/>
    <n v="17.899999999999999"/>
    <n v="2016"/>
    <s v="Ⅱ"/>
    <n v="2020"/>
    <s v="Ⅱ"/>
    <n v="2020"/>
    <s v="Ⅱ"/>
    <x v="1"/>
    <x v="2"/>
    <m/>
    <m/>
    <n v="2025"/>
    <s v=""/>
    <s v=""/>
    <s v="修繕"/>
    <m/>
    <s v=""/>
    <s v=""/>
    <m/>
    <m/>
    <m/>
    <m/>
    <m/>
    <m/>
    <m/>
    <m/>
    <m/>
    <m/>
    <m/>
    <m/>
    <m/>
    <m/>
    <m/>
    <m/>
    <m/>
    <m/>
    <m/>
    <m/>
    <m/>
    <m/>
    <m/>
    <m/>
    <m/>
    <s v=""/>
    <m/>
    <s v=""/>
    <m/>
    <s v=""/>
    <m/>
    <m/>
    <m/>
    <m/>
    <m/>
    <m/>
    <m/>
    <m/>
    <m/>
    <m/>
    <m/>
    <m/>
    <m/>
    <m/>
    <s v=""/>
  </r>
  <r>
    <x v="4151"/>
    <x v="7"/>
    <x v="2323"/>
    <s v="留辺蘂浜佐呂間線"/>
    <n v="1992"/>
    <n v="75.3"/>
    <n v="2016"/>
    <s v="Ⅰ"/>
    <n v="2020"/>
    <s v="Ⅰ"/>
    <n v="2020"/>
    <s v="Ⅰ"/>
    <x v="1"/>
    <x v="0"/>
    <m/>
    <m/>
    <n v="2025"/>
    <s v=""/>
    <s v=""/>
    <s v="修繕"/>
    <m/>
    <s v=""/>
    <s v=""/>
    <m/>
    <m/>
    <m/>
    <m/>
    <m/>
    <m/>
    <m/>
    <m/>
    <m/>
    <m/>
    <m/>
    <m/>
    <m/>
    <m/>
    <m/>
    <m/>
    <m/>
    <m/>
    <m/>
    <m/>
    <m/>
    <m/>
    <m/>
    <m/>
    <s v=""/>
    <s v=""/>
    <m/>
    <s v=""/>
    <m/>
    <s v=""/>
    <m/>
    <m/>
    <m/>
    <m/>
    <m/>
    <m/>
    <m/>
    <m/>
    <m/>
    <m/>
    <m/>
    <m/>
    <m/>
    <m/>
    <m/>
  </r>
  <r>
    <x v="4152"/>
    <x v="7"/>
    <x v="310"/>
    <s v="留辺蘂浜佐呂間線"/>
    <n v="1982"/>
    <n v="17.8"/>
    <n v="2016"/>
    <s v="Ⅱ"/>
    <n v="2019"/>
    <s v="Ⅱ"/>
    <n v="2019"/>
    <s v="Ⅱ"/>
    <x v="0"/>
    <x v="2"/>
    <m/>
    <m/>
    <n v="2024"/>
    <s v=""/>
    <s v=""/>
    <s v="修繕"/>
    <m/>
    <s v=""/>
    <s v=""/>
    <m/>
    <m/>
    <m/>
    <m/>
    <m/>
    <m/>
    <m/>
    <m/>
    <m/>
    <m/>
    <m/>
    <m/>
    <m/>
    <m/>
    <m/>
    <m/>
    <m/>
    <m/>
    <m/>
    <m/>
    <m/>
    <m/>
    <m/>
    <m/>
    <m/>
    <s v=""/>
    <m/>
    <s v=""/>
    <m/>
    <s v=""/>
    <m/>
    <m/>
    <m/>
    <m/>
    <m/>
    <m/>
    <m/>
    <m/>
    <m/>
    <m/>
    <m/>
    <m/>
    <m/>
    <m/>
    <s v=""/>
  </r>
  <r>
    <x v="4153"/>
    <x v="7"/>
    <x v="339"/>
    <s v="留辺蘂浜佐呂間線"/>
    <n v="1985"/>
    <n v="119.9"/>
    <n v="2016"/>
    <s v="Ⅰ"/>
    <n v="2019"/>
    <s v="Ⅰ"/>
    <n v="2019"/>
    <s v="Ⅰ"/>
    <x v="0"/>
    <x v="0"/>
    <m/>
    <m/>
    <n v="2024"/>
    <s v=""/>
    <s v=""/>
    <s v="修繕"/>
    <m/>
    <s v=""/>
    <s v=""/>
    <m/>
    <m/>
    <m/>
    <m/>
    <m/>
    <m/>
    <m/>
    <m/>
    <m/>
    <m/>
    <m/>
    <m/>
    <m/>
    <m/>
    <m/>
    <m/>
    <m/>
    <m/>
    <m/>
    <m/>
    <m/>
    <m/>
    <m/>
    <m/>
    <s v=""/>
    <s v=""/>
    <m/>
    <s v=""/>
    <m/>
    <s v=""/>
    <m/>
    <m/>
    <m/>
    <m/>
    <m/>
    <m/>
    <m/>
    <m/>
    <m/>
    <m/>
    <m/>
    <m/>
    <m/>
    <m/>
    <m/>
  </r>
  <r>
    <x v="4154"/>
    <x v="7"/>
    <x v="2343"/>
    <s v="留辺蘂浜佐呂間線"/>
    <n v="1990"/>
    <n v="132"/>
    <n v="2016"/>
    <s v="Ⅱ"/>
    <n v="2019"/>
    <s v="Ⅱ"/>
    <n v="2019"/>
    <s v="Ⅱ"/>
    <x v="0"/>
    <x v="2"/>
    <m/>
    <m/>
    <n v="2024"/>
    <s v=""/>
    <s v="修繕"/>
    <s v="修繕"/>
    <s v="修繕"/>
    <n v="2023"/>
    <n v="2026"/>
    <m/>
    <m/>
    <m/>
    <m/>
    <m/>
    <m/>
    <m/>
    <m/>
    <m/>
    <m/>
    <m/>
    <m/>
    <m/>
    <m/>
    <m/>
    <m/>
    <m/>
    <m/>
    <m/>
    <m/>
    <m/>
    <m/>
    <m/>
    <m/>
    <m/>
    <s v=""/>
    <m/>
    <s v=""/>
    <m/>
    <s v=""/>
    <m/>
    <m/>
    <m/>
    <m/>
    <m/>
    <m/>
    <m/>
    <m/>
    <s v="修繕"/>
    <n v="2023"/>
    <n v="2026"/>
    <s v="修繕"/>
    <n v="2023"/>
    <n v="2026"/>
    <n v="148"/>
  </r>
  <r>
    <x v="4155"/>
    <x v="7"/>
    <x v="3405"/>
    <s v="留辺蘂浜佐呂間線"/>
    <n v="1997"/>
    <n v="10.1"/>
    <n v="2016"/>
    <s v="Ⅱ"/>
    <n v="2019"/>
    <s v="Ⅰ"/>
    <n v="2019"/>
    <s v="Ⅰ"/>
    <x v="0"/>
    <x v="0"/>
    <m/>
    <m/>
    <n v="2024"/>
    <s v=""/>
    <s v=""/>
    <s v="修繕"/>
    <m/>
    <s v=""/>
    <s v=""/>
    <m/>
    <m/>
    <m/>
    <m/>
    <m/>
    <m/>
    <m/>
    <m/>
    <m/>
    <m/>
    <m/>
    <m/>
    <m/>
    <m/>
    <m/>
    <m/>
    <m/>
    <m/>
    <m/>
    <m/>
    <m/>
    <m/>
    <m/>
    <m/>
    <s v=""/>
    <s v=""/>
    <m/>
    <s v=""/>
    <m/>
    <s v=""/>
    <m/>
    <m/>
    <m/>
    <m/>
    <m/>
    <m/>
    <m/>
    <m/>
    <m/>
    <m/>
    <m/>
    <m/>
    <m/>
    <m/>
    <m/>
  </r>
  <r>
    <x v="4156"/>
    <x v="7"/>
    <x v="2694"/>
    <s v="留辺蘂浜佐呂間線"/>
    <n v="1993"/>
    <n v="13.4"/>
    <n v="2016"/>
    <s v="Ⅰ"/>
    <n v="2019"/>
    <s v="Ⅰ"/>
    <n v="2019"/>
    <s v="Ⅰ"/>
    <x v="0"/>
    <x v="0"/>
    <m/>
    <m/>
    <n v="2024"/>
    <s v=""/>
    <s v=""/>
    <s v="修繕"/>
    <m/>
    <s v=""/>
    <s v=""/>
    <m/>
    <m/>
    <m/>
    <m/>
    <m/>
    <m/>
    <m/>
    <m/>
    <m/>
    <m/>
    <m/>
    <m/>
    <m/>
    <m/>
    <m/>
    <m/>
    <m/>
    <m/>
    <m/>
    <m/>
    <m/>
    <m/>
    <m/>
    <m/>
    <s v=""/>
    <s v=""/>
    <m/>
    <s v=""/>
    <m/>
    <s v=""/>
    <m/>
    <m/>
    <m/>
    <m/>
    <m/>
    <m/>
    <m/>
    <m/>
    <m/>
    <m/>
    <m/>
    <m/>
    <m/>
    <m/>
    <m/>
  </r>
  <r>
    <x v="4157"/>
    <x v="7"/>
    <x v="3406"/>
    <s v="留辺蘂浜佐呂間線"/>
    <n v="1988"/>
    <n v="14.4"/>
    <n v="2016"/>
    <s v="Ⅱ"/>
    <n v="2019"/>
    <s v="Ⅰ"/>
    <n v="2019"/>
    <s v="Ⅰ"/>
    <x v="0"/>
    <x v="0"/>
    <m/>
    <m/>
    <n v="2024"/>
    <s v=""/>
    <s v=""/>
    <s v="修繕"/>
    <m/>
    <s v=""/>
    <s v=""/>
    <m/>
    <m/>
    <m/>
    <m/>
    <m/>
    <m/>
    <m/>
    <m/>
    <m/>
    <m/>
    <m/>
    <m/>
    <m/>
    <m/>
    <m/>
    <m/>
    <m/>
    <m/>
    <m/>
    <m/>
    <m/>
    <m/>
    <m/>
    <m/>
    <s v=""/>
    <s v=""/>
    <m/>
    <s v=""/>
    <m/>
    <s v=""/>
    <m/>
    <m/>
    <m/>
    <m/>
    <m/>
    <m/>
    <m/>
    <m/>
    <m/>
    <m/>
    <m/>
    <m/>
    <m/>
    <m/>
    <m/>
  </r>
  <r>
    <x v="4158"/>
    <x v="7"/>
    <x v="3407"/>
    <s v="留辺蘂浜佐呂間線"/>
    <n v="2001"/>
    <n v="20.9"/>
    <n v="2016"/>
    <s v="Ⅰ"/>
    <n v="2019"/>
    <s v="Ⅰ"/>
    <n v="2019"/>
    <s v="Ⅰ"/>
    <x v="0"/>
    <x v="0"/>
    <m/>
    <m/>
    <n v="2024"/>
    <s v=""/>
    <s v=""/>
    <s v="修繕"/>
    <m/>
    <s v=""/>
    <s v=""/>
    <m/>
    <m/>
    <m/>
    <m/>
    <m/>
    <m/>
    <m/>
    <m/>
    <m/>
    <m/>
    <m/>
    <m/>
    <m/>
    <m/>
    <m/>
    <m/>
    <m/>
    <m/>
    <m/>
    <m/>
    <m/>
    <m/>
    <m/>
    <m/>
    <s v=""/>
    <s v=""/>
    <m/>
    <s v=""/>
    <m/>
    <s v=""/>
    <m/>
    <m/>
    <m/>
    <m/>
    <m/>
    <m/>
    <m/>
    <m/>
    <m/>
    <m/>
    <m/>
    <m/>
    <m/>
    <m/>
    <m/>
  </r>
  <r>
    <x v="4159"/>
    <x v="7"/>
    <x v="3408"/>
    <s v="留辺蘂浜佐呂間線"/>
    <n v="2007"/>
    <n v="29.1"/>
    <n v="2016"/>
    <s v="Ⅰ"/>
    <n v="2019"/>
    <s v="Ⅰ"/>
    <n v="2019"/>
    <s v="Ⅰ"/>
    <x v="0"/>
    <x v="0"/>
    <m/>
    <m/>
    <n v="2024"/>
    <s v=""/>
    <s v=""/>
    <s v="修繕"/>
    <m/>
    <s v=""/>
    <s v=""/>
    <m/>
    <m/>
    <m/>
    <m/>
    <m/>
    <m/>
    <m/>
    <m/>
    <m/>
    <m/>
    <m/>
    <m/>
    <m/>
    <m/>
    <m/>
    <m/>
    <m/>
    <m/>
    <m/>
    <m/>
    <m/>
    <m/>
    <m/>
    <m/>
    <s v=""/>
    <s v=""/>
    <m/>
    <s v=""/>
    <m/>
    <s v=""/>
    <m/>
    <m/>
    <m/>
    <m/>
    <m/>
    <m/>
    <m/>
    <m/>
    <m/>
    <m/>
    <m/>
    <m/>
    <m/>
    <m/>
    <m/>
  </r>
  <r>
    <x v="4160"/>
    <x v="7"/>
    <x v="922"/>
    <s v="留辺蘂浜佐呂間線"/>
    <n v="2007"/>
    <n v="160.19999999999999"/>
    <n v="2016"/>
    <s v="Ⅱ"/>
    <n v="2019"/>
    <s v="Ⅱ"/>
    <n v="2019"/>
    <s v="Ⅱ"/>
    <x v="0"/>
    <x v="2"/>
    <m/>
    <m/>
    <n v="2024"/>
    <s v=""/>
    <s v=""/>
    <s v="修繕"/>
    <m/>
    <s v=""/>
    <s v=""/>
    <m/>
    <m/>
    <m/>
    <m/>
    <m/>
    <m/>
    <m/>
    <m/>
    <m/>
    <m/>
    <m/>
    <m/>
    <m/>
    <m/>
    <m/>
    <m/>
    <m/>
    <m/>
    <m/>
    <m/>
    <m/>
    <m/>
    <m/>
    <m/>
    <m/>
    <s v=""/>
    <m/>
    <s v=""/>
    <m/>
    <s v=""/>
    <m/>
    <m/>
    <m/>
    <m/>
    <m/>
    <m/>
    <m/>
    <m/>
    <m/>
    <m/>
    <m/>
    <m/>
    <m/>
    <m/>
    <s v=""/>
  </r>
  <r>
    <x v="4161"/>
    <x v="7"/>
    <x v="3409"/>
    <s v="留辺蘂浜佐呂間線"/>
    <n v="1999"/>
    <n v="50.9"/>
    <n v="2016"/>
    <s v="Ⅰ"/>
    <n v="2019"/>
    <s v="Ⅰ"/>
    <n v="2019"/>
    <s v="Ⅰ"/>
    <x v="0"/>
    <x v="0"/>
    <m/>
    <m/>
    <n v="2024"/>
    <s v=""/>
    <s v=""/>
    <s v="修繕"/>
    <m/>
    <s v=""/>
    <s v=""/>
    <m/>
    <m/>
    <m/>
    <m/>
    <m/>
    <m/>
    <m/>
    <m/>
    <m/>
    <m/>
    <m/>
    <m/>
    <m/>
    <m/>
    <m/>
    <m/>
    <m/>
    <m/>
    <m/>
    <m/>
    <m/>
    <m/>
    <m/>
    <m/>
    <s v=""/>
    <s v=""/>
    <m/>
    <s v=""/>
    <m/>
    <s v=""/>
    <m/>
    <m/>
    <m/>
    <m/>
    <m/>
    <m/>
    <m/>
    <m/>
    <m/>
    <m/>
    <m/>
    <m/>
    <m/>
    <m/>
    <m/>
  </r>
  <r>
    <x v="4162"/>
    <x v="7"/>
    <x v="932"/>
    <s v="留辺蘂浜佐呂間線"/>
    <n v="1999"/>
    <n v="100.3"/>
    <n v="2016"/>
    <s v="Ⅰ"/>
    <n v="2019"/>
    <s v="Ⅰ"/>
    <n v="2019"/>
    <s v="Ⅰ"/>
    <x v="0"/>
    <x v="0"/>
    <m/>
    <m/>
    <n v="2024"/>
    <s v=""/>
    <s v=""/>
    <s v="修繕"/>
    <m/>
    <s v=""/>
    <s v=""/>
    <m/>
    <m/>
    <m/>
    <m/>
    <m/>
    <m/>
    <m/>
    <m/>
    <m/>
    <m/>
    <m/>
    <m/>
    <m/>
    <m/>
    <m/>
    <m/>
    <m/>
    <m/>
    <m/>
    <m/>
    <m/>
    <m/>
    <m/>
    <m/>
    <s v=""/>
    <s v=""/>
    <m/>
    <s v=""/>
    <m/>
    <s v=""/>
    <m/>
    <m/>
    <m/>
    <m/>
    <m/>
    <m/>
    <m/>
    <m/>
    <m/>
    <m/>
    <m/>
    <m/>
    <m/>
    <m/>
    <m/>
  </r>
  <r>
    <x v="4163"/>
    <x v="7"/>
    <x v="3410"/>
    <s v="留辺蘂浜佐呂間線"/>
    <n v="1998"/>
    <n v="11.1"/>
    <n v="2016"/>
    <s v="Ⅱ"/>
    <n v="2019"/>
    <s v="Ⅰ"/>
    <n v="2019"/>
    <s v="Ⅰ"/>
    <x v="0"/>
    <x v="0"/>
    <m/>
    <m/>
    <n v="2024"/>
    <s v=""/>
    <s v=""/>
    <s v="修繕"/>
    <m/>
    <s v=""/>
    <s v=""/>
    <m/>
    <m/>
    <m/>
    <m/>
    <m/>
    <m/>
    <m/>
    <m/>
    <m/>
    <m/>
    <m/>
    <m/>
    <m/>
    <m/>
    <m/>
    <m/>
    <m/>
    <m/>
    <m/>
    <m/>
    <m/>
    <m/>
    <m/>
    <m/>
    <s v=""/>
    <s v=""/>
    <m/>
    <s v=""/>
    <m/>
    <s v=""/>
    <m/>
    <m/>
    <m/>
    <m/>
    <m/>
    <m/>
    <m/>
    <m/>
    <m/>
    <m/>
    <m/>
    <m/>
    <m/>
    <m/>
    <m/>
  </r>
  <r>
    <x v="4164"/>
    <x v="7"/>
    <x v="465"/>
    <s v="留辺蘂浜佐呂間線"/>
    <n v="1991"/>
    <n v="19.2"/>
    <n v="2016"/>
    <s v="Ⅰ"/>
    <n v="2019"/>
    <s v="Ⅰ"/>
    <n v="2019"/>
    <s v="Ⅰ"/>
    <x v="0"/>
    <x v="0"/>
    <m/>
    <m/>
    <n v="2024"/>
    <s v=""/>
    <s v=""/>
    <s v="修繕"/>
    <m/>
    <s v=""/>
    <s v=""/>
    <m/>
    <m/>
    <m/>
    <m/>
    <m/>
    <m/>
    <m/>
    <m/>
    <m/>
    <m/>
    <m/>
    <m/>
    <m/>
    <m/>
    <m/>
    <m/>
    <m/>
    <m/>
    <m/>
    <m/>
    <m/>
    <m/>
    <m/>
    <m/>
    <s v=""/>
    <s v=""/>
    <m/>
    <s v=""/>
    <m/>
    <s v=""/>
    <m/>
    <m/>
    <m/>
    <m/>
    <m/>
    <m/>
    <m/>
    <m/>
    <m/>
    <m/>
    <m/>
    <m/>
    <m/>
    <m/>
    <m/>
  </r>
  <r>
    <x v="4165"/>
    <x v="7"/>
    <x v="3411"/>
    <s v="留辺蘂浜佐呂間線"/>
    <n v="1963"/>
    <n v="6.1"/>
    <n v="2015"/>
    <s v="Ⅱ"/>
    <n v="2019"/>
    <s v="Ⅰ"/>
    <n v="2019"/>
    <s v="Ⅰ"/>
    <x v="0"/>
    <x v="0"/>
    <m/>
    <m/>
    <n v="2024"/>
    <s v=""/>
    <s v=""/>
    <s v="修繕"/>
    <m/>
    <s v=""/>
    <s v=""/>
    <m/>
    <m/>
    <m/>
    <m/>
    <m/>
    <m/>
    <m/>
    <m/>
    <m/>
    <m/>
    <m/>
    <m/>
    <m/>
    <m/>
    <m/>
    <m/>
    <m/>
    <m/>
    <m/>
    <m/>
    <m/>
    <m/>
    <m/>
    <m/>
    <s v=""/>
    <s v=""/>
    <m/>
    <s v=""/>
    <m/>
    <s v=""/>
    <m/>
    <m/>
    <m/>
    <m/>
    <m/>
    <m/>
    <m/>
    <m/>
    <m/>
    <m/>
    <m/>
    <m/>
    <m/>
    <m/>
    <m/>
  </r>
  <r>
    <x v="4166"/>
    <x v="7"/>
    <x v="3412"/>
    <s v="留辺蘂浜佐呂間線"/>
    <n v="1989"/>
    <n v="13.3"/>
    <n v="2016"/>
    <s v="Ⅰ"/>
    <n v="2019"/>
    <s v="Ⅰ"/>
    <n v="2019"/>
    <s v="Ⅰ"/>
    <x v="0"/>
    <x v="0"/>
    <m/>
    <m/>
    <n v="2024"/>
    <s v=""/>
    <s v=""/>
    <s v="修繕"/>
    <m/>
    <s v=""/>
    <s v=""/>
    <m/>
    <m/>
    <m/>
    <m/>
    <m/>
    <m/>
    <m/>
    <m/>
    <m/>
    <m/>
    <m/>
    <m/>
    <m/>
    <m/>
    <m/>
    <m/>
    <m/>
    <m/>
    <m/>
    <m/>
    <m/>
    <m/>
    <m/>
    <m/>
    <s v=""/>
    <s v=""/>
    <m/>
    <s v=""/>
    <m/>
    <s v=""/>
    <m/>
    <m/>
    <m/>
    <m/>
    <m/>
    <m/>
    <m/>
    <m/>
    <m/>
    <m/>
    <m/>
    <m/>
    <m/>
    <m/>
    <m/>
  </r>
  <r>
    <x v="4167"/>
    <x v="7"/>
    <x v="3413"/>
    <s v="留辺蘂浜佐呂間線"/>
    <n v="1987"/>
    <n v="43.9"/>
    <n v="2016"/>
    <s v="Ⅰ"/>
    <n v="2019"/>
    <s v="Ⅰ"/>
    <n v="2019"/>
    <s v="Ⅰ"/>
    <x v="0"/>
    <x v="0"/>
    <m/>
    <m/>
    <n v="2024"/>
    <s v=""/>
    <s v=""/>
    <s v="修繕"/>
    <m/>
    <s v=""/>
    <s v=""/>
    <m/>
    <m/>
    <m/>
    <m/>
    <m/>
    <m/>
    <m/>
    <m/>
    <m/>
    <m/>
    <m/>
    <m/>
    <m/>
    <m/>
    <m/>
    <m/>
    <m/>
    <m/>
    <m/>
    <m/>
    <m/>
    <m/>
    <m/>
    <m/>
    <s v=""/>
    <s v=""/>
    <m/>
    <s v=""/>
    <m/>
    <s v=""/>
    <m/>
    <m/>
    <m/>
    <m/>
    <m/>
    <m/>
    <m/>
    <m/>
    <m/>
    <m/>
    <m/>
    <m/>
    <m/>
    <m/>
    <m/>
  </r>
  <r>
    <x v="4168"/>
    <x v="7"/>
    <x v="1459"/>
    <s v="留辺蘂浜佐呂間線"/>
    <n v="1988"/>
    <n v="4.0999999999999996"/>
    <n v="2016"/>
    <s v="Ⅰ"/>
    <n v="2019"/>
    <s v="Ⅰ"/>
    <n v="2019"/>
    <s v="Ⅰ"/>
    <x v="0"/>
    <x v="0"/>
    <m/>
    <m/>
    <n v="2024"/>
    <s v=""/>
    <s v=""/>
    <s v="修繕"/>
    <m/>
    <s v=""/>
    <s v=""/>
    <m/>
    <m/>
    <m/>
    <m/>
    <m/>
    <m/>
    <m/>
    <m/>
    <m/>
    <m/>
    <m/>
    <m/>
    <m/>
    <m/>
    <m/>
    <m/>
    <m/>
    <m/>
    <m/>
    <m/>
    <m/>
    <m/>
    <m/>
    <m/>
    <s v=""/>
    <s v=""/>
    <m/>
    <s v=""/>
    <m/>
    <s v=""/>
    <m/>
    <m/>
    <m/>
    <m/>
    <m/>
    <m/>
    <m/>
    <m/>
    <m/>
    <m/>
    <m/>
    <m/>
    <m/>
    <m/>
    <m/>
  </r>
  <r>
    <x v="4169"/>
    <x v="7"/>
    <x v="2663"/>
    <s v="留辺蘂浜佐呂間線"/>
    <n v="1978"/>
    <n v="10.4"/>
    <n v="2016"/>
    <s v="Ⅱ"/>
    <n v="2019"/>
    <s v="Ⅰ"/>
    <n v="2019"/>
    <s v="Ⅰ"/>
    <x v="0"/>
    <x v="0"/>
    <m/>
    <m/>
    <n v="2024"/>
    <s v=""/>
    <s v=""/>
    <s v="修繕"/>
    <m/>
    <s v=""/>
    <s v=""/>
    <m/>
    <m/>
    <m/>
    <m/>
    <m/>
    <m/>
    <m/>
    <m/>
    <m/>
    <m/>
    <m/>
    <m/>
    <m/>
    <m/>
    <m/>
    <m/>
    <m/>
    <m/>
    <m/>
    <m/>
    <m/>
    <m/>
    <m/>
    <m/>
    <s v=""/>
    <s v=""/>
    <m/>
    <s v=""/>
    <m/>
    <s v=""/>
    <m/>
    <m/>
    <m/>
    <m/>
    <m/>
    <m/>
    <m/>
    <m/>
    <m/>
    <m/>
    <m/>
    <m/>
    <m/>
    <m/>
    <m/>
  </r>
  <r>
    <x v="4170"/>
    <x v="7"/>
    <x v="3414"/>
    <s v="留辺蘂浜佐呂間線"/>
    <n v="1963"/>
    <n v="6.1"/>
    <s v=""/>
    <s v=""/>
    <n v="2015"/>
    <s v="Ⅱ"/>
    <n v="2020"/>
    <s v="Ⅰ"/>
    <x v="1"/>
    <x v="0"/>
    <n v="2019"/>
    <s v="Ⅰ"/>
    <n v="2025"/>
    <s v=""/>
    <s v=""/>
    <m/>
    <m/>
    <s v=""/>
    <s v=""/>
    <m/>
    <m/>
    <m/>
    <m/>
    <m/>
    <m/>
    <m/>
    <m/>
    <m/>
    <m/>
    <m/>
    <m/>
    <m/>
    <m/>
    <m/>
    <m/>
    <m/>
    <m/>
    <m/>
    <m/>
    <m/>
    <m/>
    <m/>
    <m/>
    <s v=""/>
    <s v=""/>
    <m/>
    <s v=""/>
    <m/>
    <s v=""/>
    <m/>
    <m/>
    <m/>
    <m/>
    <m/>
    <m/>
    <m/>
    <m/>
    <m/>
    <m/>
    <m/>
    <m/>
    <m/>
    <m/>
    <s v=""/>
  </r>
  <r>
    <x v="4171"/>
    <x v="7"/>
    <x v="130"/>
    <s v="留辺蘂浜佐呂間線"/>
    <n v="2018"/>
    <n v="68.400000000000006"/>
    <s v=""/>
    <s v=""/>
    <s v="点検対象外"/>
    <s v="点検対象外"/>
    <n v="2020"/>
    <s v="Ⅰ"/>
    <x v="1"/>
    <x v="0"/>
    <m/>
    <m/>
    <n v="2025"/>
    <s v=""/>
    <s v=""/>
    <m/>
    <m/>
    <s v=""/>
    <s v=""/>
    <m/>
    <m/>
    <m/>
    <m/>
    <m/>
    <m/>
    <m/>
    <m/>
    <m/>
    <m/>
    <m/>
    <m/>
    <m/>
    <m/>
    <m/>
    <m/>
    <m/>
    <m/>
    <m/>
    <m/>
    <m/>
    <m/>
    <m/>
    <m/>
    <s v=""/>
    <s v=""/>
    <m/>
    <s v=""/>
    <m/>
    <s v=""/>
    <m/>
    <m/>
    <m/>
    <m/>
    <m/>
    <m/>
    <m/>
    <m/>
    <m/>
    <m/>
    <m/>
    <m/>
    <m/>
    <m/>
    <m/>
  </r>
  <r>
    <x v="4172"/>
    <x v="7"/>
    <x v="3415"/>
    <s v="留辺蘂浜佐呂間線"/>
    <n v="1961"/>
    <n v="72.3"/>
    <m/>
    <m/>
    <m/>
    <m/>
    <n v="2020"/>
    <s v="Ⅱ"/>
    <x v="1"/>
    <x v="2"/>
    <m/>
    <m/>
    <n v="2025"/>
    <m/>
    <m/>
    <m/>
    <m/>
    <s v=""/>
    <s v=""/>
    <m/>
    <m/>
    <m/>
    <m/>
    <m/>
    <m/>
    <m/>
    <m/>
    <m/>
    <m/>
    <m/>
    <m/>
    <m/>
    <m/>
    <m/>
    <m/>
    <m/>
    <m/>
    <m/>
    <m/>
    <m/>
    <m/>
    <m/>
    <m/>
    <s v="修繕"/>
    <s v="修繕（支承、耐震、洗掘）"/>
    <m/>
    <s v=""/>
    <m/>
    <s v=""/>
    <m/>
    <m/>
    <m/>
    <m/>
    <m/>
    <m/>
    <m/>
    <m/>
    <m/>
    <m/>
    <m/>
    <m/>
    <m/>
    <m/>
    <m/>
  </r>
  <r>
    <x v="4173"/>
    <x v="7"/>
    <x v="3416"/>
    <s v="網走端野線"/>
    <n v="1993"/>
    <n v="19.899999999999999"/>
    <n v="2016"/>
    <s v="Ⅱ"/>
    <n v="2020"/>
    <s v="Ⅰ"/>
    <n v="2020"/>
    <s v="Ⅰ"/>
    <x v="1"/>
    <x v="0"/>
    <m/>
    <m/>
    <n v="2025"/>
    <s v=""/>
    <s v=""/>
    <s v="修繕"/>
    <m/>
    <s v=""/>
    <s v=""/>
    <m/>
    <m/>
    <m/>
    <m/>
    <m/>
    <m/>
    <m/>
    <m/>
    <m/>
    <m/>
    <m/>
    <m/>
    <m/>
    <m/>
    <m/>
    <m/>
    <m/>
    <m/>
    <m/>
    <m/>
    <m/>
    <m/>
    <m/>
    <m/>
    <s v=""/>
    <s v=""/>
    <m/>
    <s v=""/>
    <m/>
    <s v=""/>
    <m/>
    <m/>
    <m/>
    <m/>
    <m/>
    <m/>
    <m/>
    <m/>
    <m/>
    <m/>
    <m/>
    <m/>
    <m/>
    <m/>
    <m/>
  </r>
  <r>
    <x v="4174"/>
    <x v="7"/>
    <x v="3417"/>
    <s v="網走端野線"/>
    <n v="1993"/>
    <n v="18"/>
    <n v="2016"/>
    <s v="Ⅱ"/>
    <n v="2020"/>
    <s v="Ⅰ"/>
    <n v="2020"/>
    <s v="Ⅰ"/>
    <x v="1"/>
    <x v="0"/>
    <m/>
    <m/>
    <n v="2025"/>
    <s v=""/>
    <s v=""/>
    <s v="修繕"/>
    <m/>
    <s v=""/>
    <s v=""/>
    <m/>
    <m/>
    <m/>
    <m/>
    <m/>
    <m/>
    <m/>
    <m/>
    <m/>
    <m/>
    <m/>
    <m/>
    <m/>
    <m/>
    <m/>
    <m/>
    <m/>
    <m/>
    <m/>
    <m/>
    <m/>
    <m/>
    <m/>
    <m/>
    <s v=""/>
    <s v=""/>
    <m/>
    <s v=""/>
    <m/>
    <s v=""/>
    <m/>
    <m/>
    <m/>
    <m/>
    <m/>
    <m/>
    <m/>
    <m/>
    <m/>
    <m/>
    <m/>
    <m/>
    <m/>
    <m/>
    <m/>
  </r>
  <r>
    <x v="4175"/>
    <x v="7"/>
    <x v="3418"/>
    <s v="網走端野線"/>
    <n v="1991"/>
    <n v="16.2"/>
    <n v="2016"/>
    <s v="Ⅱ"/>
    <n v="2020"/>
    <s v="Ⅰ"/>
    <n v="2020"/>
    <s v="Ⅰ"/>
    <x v="1"/>
    <x v="0"/>
    <m/>
    <m/>
    <n v="2025"/>
    <s v=""/>
    <s v=""/>
    <s v="修繕"/>
    <m/>
    <s v=""/>
    <s v=""/>
    <m/>
    <m/>
    <m/>
    <m/>
    <m/>
    <m/>
    <m/>
    <m/>
    <m/>
    <m/>
    <m/>
    <m/>
    <m/>
    <m/>
    <m/>
    <m/>
    <s v=""/>
    <m/>
    <m/>
    <m/>
    <m/>
    <m/>
    <m/>
    <m/>
    <s v=""/>
    <s v=""/>
    <m/>
    <s v=""/>
    <m/>
    <s v=""/>
    <m/>
    <m/>
    <m/>
    <m/>
    <m/>
    <m/>
    <m/>
    <m/>
    <m/>
    <m/>
    <m/>
    <m/>
    <m/>
    <m/>
    <m/>
  </r>
  <r>
    <x v="4176"/>
    <x v="7"/>
    <x v="1467"/>
    <s v="網走端野線"/>
    <n v="2008"/>
    <n v="195.4"/>
    <n v="2016"/>
    <s v="Ⅱ"/>
    <n v="2020"/>
    <s v="Ⅰ"/>
    <n v="2020"/>
    <s v="Ⅰ"/>
    <x v="1"/>
    <x v="0"/>
    <m/>
    <m/>
    <n v="2025"/>
    <s v=""/>
    <s v=""/>
    <s v="修繕"/>
    <m/>
    <s v=""/>
    <s v=""/>
    <m/>
    <m/>
    <m/>
    <m/>
    <m/>
    <m/>
    <m/>
    <m/>
    <m/>
    <m/>
    <m/>
    <m/>
    <m/>
    <m/>
    <m/>
    <m/>
    <m/>
    <m/>
    <m/>
    <m/>
    <m/>
    <m/>
    <m/>
    <m/>
    <s v=""/>
    <s v=""/>
    <m/>
    <s v=""/>
    <m/>
    <s v=""/>
    <m/>
    <m/>
    <m/>
    <m/>
    <m/>
    <m/>
    <m/>
    <m/>
    <m/>
    <m/>
    <m/>
    <m/>
    <m/>
    <m/>
    <m/>
  </r>
  <r>
    <x v="4177"/>
    <x v="7"/>
    <x v="3419"/>
    <s v="網走端野線"/>
    <n v="1990"/>
    <n v="4.7"/>
    <n v="2016"/>
    <s v="Ⅱ"/>
    <n v="2020"/>
    <s v="Ⅰ"/>
    <n v="2020"/>
    <s v="Ⅰ"/>
    <x v="1"/>
    <x v="0"/>
    <m/>
    <m/>
    <n v="2025"/>
    <s v=""/>
    <s v=""/>
    <s v="修繕"/>
    <m/>
    <s v=""/>
    <s v=""/>
    <m/>
    <m/>
    <m/>
    <m/>
    <m/>
    <m/>
    <m/>
    <m/>
    <m/>
    <m/>
    <m/>
    <m/>
    <m/>
    <m/>
    <m/>
    <m/>
    <m/>
    <m/>
    <m/>
    <m/>
    <m/>
    <m/>
    <m/>
    <m/>
    <s v=""/>
    <s v=""/>
    <m/>
    <s v=""/>
    <m/>
    <s v=""/>
    <m/>
    <m/>
    <m/>
    <m/>
    <m/>
    <m/>
    <m/>
    <m/>
    <m/>
    <m/>
    <m/>
    <m/>
    <m/>
    <m/>
    <m/>
  </r>
  <r>
    <x v="4178"/>
    <x v="7"/>
    <x v="3420"/>
    <s v="北見端野美幌線"/>
    <n v="1979"/>
    <n v="331"/>
    <n v="2015"/>
    <s v="Ⅰ"/>
    <n v="2019"/>
    <s v="Ⅱ"/>
    <n v="2019"/>
    <s v="Ⅱ"/>
    <x v="0"/>
    <x v="2"/>
    <m/>
    <m/>
    <n v="2024"/>
    <s v="修繕"/>
    <s v="修繕"/>
    <s v="修繕"/>
    <s v="修繕"/>
    <n v="2019"/>
    <n v="2025"/>
    <m/>
    <m/>
    <s v="補助"/>
    <n v="29.3"/>
    <m/>
    <m/>
    <s v="補助"/>
    <n v="25"/>
    <s v="補助"/>
    <n v="29.5"/>
    <m/>
    <m/>
    <s v="補助"/>
    <n v="21.3"/>
    <m/>
    <m/>
    <m/>
    <m/>
    <s v="修繕"/>
    <s v="支承、地覆、耐震"/>
    <n v="2020"/>
    <s v="2021.03"/>
    <m/>
    <m/>
    <s v="修繕"/>
    <s v="修繕（支承、防護柵、地覆。耐震）"/>
    <n v="2021"/>
    <n v="2021.11"/>
    <m/>
    <s v=""/>
    <m/>
    <m/>
    <m/>
    <m/>
    <m/>
    <m/>
    <m/>
    <m/>
    <s v="修繕"/>
    <n v="2019"/>
    <n v="2025"/>
    <s v="修繕"/>
    <n v="2019"/>
    <n v="2025"/>
    <n v="600"/>
  </r>
  <r>
    <x v="4179"/>
    <x v="7"/>
    <x v="3421"/>
    <s v="北見端野美幌線"/>
    <n v="1981"/>
    <n v="17.7"/>
    <n v="2016"/>
    <s v="Ⅱ"/>
    <n v="2020"/>
    <s v="Ⅰ"/>
    <n v="2020"/>
    <s v="Ⅰ"/>
    <x v="1"/>
    <x v="0"/>
    <m/>
    <m/>
    <n v="2025"/>
    <s v=""/>
    <s v=""/>
    <s v="修繕"/>
    <m/>
    <s v=""/>
    <s v=""/>
    <m/>
    <m/>
    <m/>
    <m/>
    <m/>
    <m/>
    <m/>
    <m/>
    <m/>
    <m/>
    <m/>
    <m/>
    <m/>
    <m/>
    <m/>
    <m/>
    <m/>
    <m/>
    <m/>
    <m/>
    <m/>
    <m/>
    <m/>
    <m/>
    <s v=""/>
    <s v=""/>
    <m/>
    <s v=""/>
    <m/>
    <s v=""/>
    <m/>
    <m/>
    <m/>
    <m/>
    <m/>
    <m/>
    <m/>
    <m/>
    <m/>
    <m/>
    <m/>
    <m/>
    <m/>
    <m/>
    <m/>
  </r>
  <r>
    <x v="4180"/>
    <x v="7"/>
    <x v="2301"/>
    <s v="北見端野美幌線"/>
    <n v="1979"/>
    <n v="9"/>
    <n v="2015"/>
    <s v="Ⅰ"/>
    <n v="2019"/>
    <s v="Ⅰ"/>
    <n v="2019"/>
    <s v="Ⅰ"/>
    <x v="0"/>
    <x v="0"/>
    <m/>
    <m/>
    <n v="2024"/>
    <s v=""/>
    <s v=""/>
    <s v="修繕"/>
    <m/>
    <s v=""/>
    <s v=""/>
    <m/>
    <m/>
    <m/>
    <m/>
    <m/>
    <m/>
    <m/>
    <m/>
    <m/>
    <m/>
    <m/>
    <m/>
    <m/>
    <m/>
    <m/>
    <m/>
    <m/>
    <m/>
    <m/>
    <m/>
    <m/>
    <m/>
    <m/>
    <m/>
    <s v=""/>
    <s v=""/>
    <m/>
    <s v=""/>
    <m/>
    <s v=""/>
    <m/>
    <m/>
    <m/>
    <m/>
    <m/>
    <m/>
    <m/>
    <m/>
    <m/>
    <m/>
    <m/>
    <m/>
    <m/>
    <m/>
    <m/>
  </r>
  <r>
    <x v="4181"/>
    <x v="7"/>
    <x v="3422"/>
    <s v="北見端野美幌線"/>
    <n v="1975"/>
    <n v="83.6"/>
    <n v="2015"/>
    <s v="Ⅱ"/>
    <n v="2019"/>
    <s v="Ⅲ"/>
    <n v="2019"/>
    <s v="Ⅲ"/>
    <x v="0"/>
    <x v="1"/>
    <m/>
    <m/>
    <n v="2024"/>
    <s v="修繕"/>
    <s v="修繕"/>
    <s v="修繕"/>
    <s v="修繕"/>
    <n v="2020"/>
    <n v="2025"/>
    <s v="補助"/>
    <n v="18"/>
    <s v="補助"/>
    <n v="14.55"/>
    <m/>
    <m/>
    <s v="補助"/>
    <n v="10"/>
    <s v="補助"/>
    <n v="5"/>
    <s v="補助"/>
    <n v="18"/>
    <s v="補助"/>
    <n v="14.55"/>
    <s v="補助"/>
    <n v="40"/>
    <s v="補助"/>
    <n v="235"/>
    <s v="修繕"/>
    <s v="下部工、支承、耐震"/>
    <n v="2020"/>
    <s v="2021.03"/>
    <m/>
    <m/>
    <s v="修繕"/>
    <s v="修繕（下部工、伸縮装置、支承、耐震）"/>
    <n v="2020"/>
    <n v="2021.03"/>
    <m/>
    <s v=""/>
    <s v="修繕"/>
    <n v="2020"/>
    <n v="2023"/>
    <s v="修繕"/>
    <n v="2020"/>
    <n v="2024"/>
    <s v="修繕"/>
    <n v="30"/>
    <s v="修繕"/>
    <n v="2020"/>
    <n v="2025"/>
    <s v="修繕"/>
    <n v="2020"/>
    <n v="2025"/>
    <n v="828"/>
  </r>
  <r>
    <x v="4182"/>
    <x v="7"/>
    <x v="3423"/>
    <s v="北見端野美幌線"/>
    <n v="1996"/>
    <n v="7.9"/>
    <n v="2016"/>
    <s v="Ⅱ"/>
    <n v="2020"/>
    <s v="Ⅰ"/>
    <n v="2020"/>
    <s v="Ⅰ"/>
    <x v="1"/>
    <x v="0"/>
    <m/>
    <m/>
    <n v="2025"/>
    <s v=""/>
    <s v=""/>
    <s v="修繕"/>
    <m/>
    <s v=""/>
    <s v=""/>
    <m/>
    <m/>
    <m/>
    <m/>
    <m/>
    <m/>
    <m/>
    <m/>
    <m/>
    <m/>
    <m/>
    <m/>
    <m/>
    <m/>
    <m/>
    <m/>
    <m/>
    <m/>
    <m/>
    <m/>
    <m/>
    <m/>
    <m/>
    <m/>
    <s v=""/>
    <s v=""/>
    <m/>
    <s v=""/>
    <m/>
    <s v=""/>
    <m/>
    <m/>
    <m/>
    <m/>
    <m/>
    <m/>
    <m/>
    <m/>
    <m/>
    <m/>
    <m/>
    <m/>
    <m/>
    <m/>
    <m/>
  </r>
  <r>
    <x v="4183"/>
    <x v="7"/>
    <x v="3424"/>
    <s v="北見端野美幌線"/>
    <n v="1973"/>
    <n v="20"/>
    <n v="2016"/>
    <s v="Ⅰ"/>
    <n v="2020"/>
    <s v="Ⅰ"/>
    <n v="2020"/>
    <s v="Ⅰ"/>
    <x v="1"/>
    <x v="0"/>
    <m/>
    <m/>
    <n v="2025"/>
    <s v=""/>
    <s v=""/>
    <s v="修繕"/>
    <m/>
    <s v=""/>
    <s v=""/>
    <m/>
    <m/>
    <m/>
    <m/>
    <m/>
    <m/>
    <m/>
    <m/>
    <m/>
    <m/>
    <m/>
    <m/>
    <m/>
    <m/>
    <m/>
    <m/>
    <s v=""/>
    <m/>
    <m/>
    <s v="舗装打替・伸縮装置取替、高欄補修"/>
    <m/>
    <s v="2013.07"/>
    <m/>
    <s v="2014.12"/>
    <s v=""/>
    <s v=""/>
    <m/>
    <s v=""/>
    <m/>
    <s v=""/>
    <m/>
    <m/>
    <m/>
    <m/>
    <m/>
    <m/>
    <m/>
    <m/>
    <m/>
    <m/>
    <m/>
    <m/>
    <m/>
    <m/>
    <m/>
  </r>
  <r>
    <x v="4184"/>
    <x v="7"/>
    <x v="3425"/>
    <s v="北見端野美幌線"/>
    <n v="2010"/>
    <n v="4"/>
    <n v="2016"/>
    <s v="Ⅱ"/>
    <n v="2020"/>
    <s v="Ⅰ"/>
    <n v="2020"/>
    <s v="Ⅰ"/>
    <x v="1"/>
    <x v="0"/>
    <m/>
    <m/>
    <n v="2025"/>
    <s v=""/>
    <s v=""/>
    <s v="修繕"/>
    <m/>
    <s v=""/>
    <s v=""/>
    <m/>
    <m/>
    <m/>
    <m/>
    <m/>
    <m/>
    <m/>
    <m/>
    <m/>
    <m/>
    <m/>
    <m/>
    <m/>
    <m/>
    <m/>
    <m/>
    <m/>
    <m/>
    <m/>
    <m/>
    <m/>
    <m/>
    <m/>
    <m/>
    <s v=""/>
    <s v=""/>
    <m/>
    <s v=""/>
    <m/>
    <s v=""/>
    <m/>
    <m/>
    <m/>
    <m/>
    <m/>
    <m/>
    <m/>
    <m/>
    <m/>
    <m/>
    <m/>
    <m/>
    <m/>
    <m/>
    <m/>
  </r>
  <r>
    <x v="4185"/>
    <x v="7"/>
    <x v="3426"/>
    <s v="北見端野美幌線"/>
    <n v="2005"/>
    <n v="270"/>
    <n v="2016"/>
    <s v="Ⅱ"/>
    <n v="2020"/>
    <s v="Ⅰ"/>
    <n v="2020"/>
    <s v="Ⅰ"/>
    <x v="1"/>
    <x v="0"/>
    <m/>
    <m/>
    <n v="2025"/>
    <s v=""/>
    <s v=""/>
    <s v="修繕"/>
    <m/>
    <s v=""/>
    <s v=""/>
    <m/>
    <m/>
    <m/>
    <m/>
    <m/>
    <m/>
    <m/>
    <m/>
    <m/>
    <m/>
    <m/>
    <m/>
    <m/>
    <m/>
    <m/>
    <m/>
    <m/>
    <m/>
    <m/>
    <m/>
    <m/>
    <m/>
    <m/>
    <m/>
    <s v=""/>
    <s v=""/>
    <m/>
    <s v=""/>
    <m/>
    <s v=""/>
    <m/>
    <m/>
    <m/>
    <m/>
    <m/>
    <m/>
    <m/>
    <m/>
    <m/>
    <m/>
    <m/>
    <m/>
    <m/>
    <m/>
    <m/>
  </r>
  <r>
    <x v="4186"/>
    <x v="7"/>
    <x v="3427"/>
    <s v="北見端野美幌線"/>
    <n v="1977"/>
    <n v="3.4"/>
    <n v="2016"/>
    <s v="Ⅰ"/>
    <n v="2020"/>
    <s v="Ⅰ"/>
    <n v="2020"/>
    <s v="Ⅰ"/>
    <x v="1"/>
    <x v="0"/>
    <m/>
    <m/>
    <n v="2025"/>
    <s v=""/>
    <s v=""/>
    <s v="修繕"/>
    <m/>
    <s v=""/>
    <s v=""/>
    <m/>
    <m/>
    <m/>
    <m/>
    <m/>
    <m/>
    <m/>
    <m/>
    <m/>
    <m/>
    <m/>
    <m/>
    <m/>
    <m/>
    <m/>
    <m/>
    <m/>
    <m/>
    <m/>
    <m/>
    <m/>
    <m/>
    <m/>
    <m/>
    <s v=""/>
    <s v=""/>
    <m/>
    <s v=""/>
    <m/>
    <s v=""/>
    <m/>
    <m/>
    <m/>
    <m/>
    <m/>
    <m/>
    <m/>
    <m/>
    <m/>
    <m/>
    <m/>
    <m/>
    <m/>
    <m/>
    <m/>
  </r>
  <r>
    <x v="4187"/>
    <x v="7"/>
    <x v="3428"/>
    <s v="北見端野美幌線"/>
    <n v="2012"/>
    <n v="124.4"/>
    <n v="2016"/>
    <s v="Ⅱ"/>
    <n v="2020"/>
    <s v="Ⅰ"/>
    <n v="2020"/>
    <s v="Ⅰ"/>
    <x v="1"/>
    <x v="0"/>
    <m/>
    <m/>
    <n v="2025"/>
    <s v=""/>
    <s v=""/>
    <s v="更新※"/>
    <m/>
    <s v=""/>
    <s v=""/>
    <m/>
    <m/>
    <m/>
    <m/>
    <m/>
    <m/>
    <m/>
    <m/>
    <m/>
    <m/>
    <m/>
    <m/>
    <m/>
    <m/>
    <m/>
    <m/>
    <m/>
    <m/>
    <m/>
    <m/>
    <m/>
    <m/>
    <m/>
    <m/>
    <s v=""/>
    <s v=""/>
    <m/>
    <s v=""/>
    <m/>
    <s v=""/>
    <m/>
    <m/>
    <m/>
    <m/>
    <m/>
    <m/>
    <m/>
    <m/>
    <m/>
    <m/>
    <m/>
    <m/>
    <m/>
    <m/>
    <m/>
  </r>
  <r>
    <x v="4188"/>
    <x v="7"/>
    <x v="3429"/>
    <s v="遠軽雄武線"/>
    <n v="1988"/>
    <n v="29.3"/>
    <n v="2016"/>
    <s v="Ⅰ"/>
    <n v="2020"/>
    <s v="Ⅰ"/>
    <n v="2020"/>
    <s v="Ⅰ"/>
    <x v="1"/>
    <x v="0"/>
    <m/>
    <m/>
    <n v="2025"/>
    <s v=""/>
    <s v=""/>
    <s v="修繕"/>
    <m/>
    <s v=""/>
    <s v=""/>
    <m/>
    <m/>
    <m/>
    <m/>
    <m/>
    <m/>
    <m/>
    <m/>
    <m/>
    <m/>
    <m/>
    <m/>
    <m/>
    <m/>
    <m/>
    <m/>
    <m/>
    <m/>
    <m/>
    <m/>
    <m/>
    <m/>
    <m/>
    <m/>
    <s v=""/>
    <s v=""/>
    <m/>
    <s v=""/>
    <m/>
    <s v=""/>
    <m/>
    <m/>
    <m/>
    <m/>
    <m/>
    <m/>
    <m/>
    <m/>
    <m/>
    <m/>
    <m/>
    <m/>
    <m/>
    <m/>
    <m/>
  </r>
  <r>
    <x v="4189"/>
    <x v="7"/>
    <x v="3430"/>
    <s v="遠軽雄武線"/>
    <n v="1983"/>
    <n v="9"/>
    <n v="2016"/>
    <s v="Ⅲ"/>
    <n v="2021"/>
    <s v="Ⅱ"/>
    <n v="2021"/>
    <s v="Ⅱ"/>
    <x v="5"/>
    <x v="2"/>
    <m/>
    <m/>
    <n v="2026"/>
    <s v=""/>
    <s v=""/>
    <s v="修繕"/>
    <m/>
    <s v=""/>
    <s v=""/>
    <m/>
    <m/>
    <m/>
    <m/>
    <s v="補助"/>
    <n v="15"/>
    <m/>
    <m/>
    <m/>
    <m/>
    <m/>
    <m/>
    <m/>
    <m/>
    <m/>
    <m/>
    <s v=""/>
    <m/>
    <m/>
    <s v="橋面防水、下部ひび割れ補修、下部断面修復、支障補修、伸縮装置取替"/>
    <m/>
    <s v="2014.11"/>
    <m/>
    <s v="2020.12"/>
    <m/>
    <s v=""/>
    <m/>
    <s v=""/>
    <m/>
    <s v=""/>
    <m/>
    <m/>
    <m/>
    <m/>
    <m/>
    <m/>
    <m/>
    <m/>
    <m/>
    <m/>
    <m/>
    <m/>
    <m/>
    <m/>
    <s v=""/>
  </r>
  <r>
    <x v="4190"/>
    <x v="7"/>
    <x v="3431"/>
    <s v="遠軽雄武線"/>
    <n v="1990"/>
    <n v="137"/>
    <n v="2016"/>
    <s v="Ⅱ"/>
    <n v="2021"/>
    <s v="Ⅱ"/>
    <n v="2021"/>
    <s v="Ⅱ"/>
    <x v="5"/>
    <x v="2"/>
    <m/>
    <m/>
    <n v="2026"/>
    <s v=""/>
    <s v=""/>
    <s v="修繕"/>
    <m/>
    <s v=""/>
    <s v=""/>
    <m/>
    <m/>
    <m/>
    <m/>
    <m/>
    <m/>
    <m/>
    <m/>
    <m/>
    <m/>
    <m/>
    <m/>
    <m/>
    <m/>
    <m/>
    <m/>
    <m/>
    <m/>
    <m/>
    <s v="橋面防水、ひび割れ補修"/>
    <m/>
    <s v="2014.10"/>
    <m/>
    <s v="2015.10"/>
    <m/>
    <s v=""/>
    <m/>
    <s v=""/>
    <m/>
    <s v=""/>
    <m/>
    <m/>
    <m/>
    <m/>
    <m/>
    <m/>
    <m/>
    <m/>
    <m/>
    <m/>
    <m/>
    <m/>
    <m/>
    <m/>
    <s v=""/>
  </r>
  <r>
    <x v="4191"/>
    <x v="7"/>
    <x v="3432"/>
    <s v="遠軽雄武線"/>
    <n v="1988"/>
    <n v="13"/>
    <n v="2016"/>
    <s v="Ⅰ"/>
    <n v="2021"/>
    <s v="Ⅰ"/>
    <n v="2021"/>
    <s v="Ⅰ"/>
    <x v="5"/>
    <x v="0"/>
    <m/>
    <m/>
    <n v="2026"/>
    <s v=""/>
    <s v=""/>
    <s v="修繕"/>
    <m/>
    <s v=""/>
    <s v=""/>
    <m/>
    <m/>
    <m/>
    <m/>
    <m/>
    <m/>
    <m/>
    <m/>
    <m/>
    <m/>
    <m/>
    <m/>
    <m/>
    <m/>
    <m/>
    <m/>
    <m/>
    <m/>
    <m/>
    <m/>
    <m/>
    <m/>
    <m/>
    <m/>
    <s v=""/>
    <s v=""/>
    <m/>
    <s v=""/>
    <m/>
    <s v=""/>
    <m/>
    <m/>
    <m/>
    <m/>
    <m/>
    <m/>
    <m/>
    <m/>
    <m/>
    <m/>
    <m/>
    <m/>
    <m/>
    <m/>
    <m/>
  </r>
  <r>
    <x v="4192"/>
    <x v="7"/>
    <x v="3433"/>
    <s v="遠軽雄武線"/>
    <n v="2002"/>
    <n v="115"/>
    <n v="2015"/>
    <s v="Ⅰ"/>
    <n v="2019"/>
    <s v="Ⅰ"/>
    <n v="2019"/>
    <s v="Ⅰ"/>
    <x v="0"/>
    <x v="0"/>
    <m/>
    <m/>
    <n v="2024"/>
    <s v=""/>
    <s v=""/>
    <s v="修繕"/>
    <m/>
    <s v=""/>
    <s v=""/>
    <m/>
    <m/>
    <m/>
    <m/>
    <m/>
    <m/>
    <m/>
    <m/>
    <m/>
    <m/>
    <m/>
    <m/>
    <m/>
    <m/>
    <m/>
    <m/>
    <s v=""/>
    <m/>
    <m/>
    <m/>
    <m/>
    <m/>
    <m/>
    <m/>
    <s v=""/>
    <s v=""/>
    <m/>
    <s v=""/>
    <m/>
    <s v=""/>
    <m/>
    <m/>
    <m/>
    <m/>
    <m/>
    <m/>
    <m/>
    <m/>
    <m/>
    <m/>
    <m/>
    <m/>
    <m/>
    <m/>
    <m/>
  </r>
  <r>
    <x v="4193"/>
    <x v="7"/>
    <x v="3434"/>
    <s v="遠軽雄武線"/>
    <n v="1982"/>
    <n v="98"/>
    <n v="2016"/>
    <s v="Ⅱ"/>
    <n v="2020"/>
    <s v="Ⅰ"/>
    <n v="2020"/>
    <s v="Ⅰ"/>
    <x v="1"/>
    <x v="0"/>
    <m/>
    <m/>
    <n v="2025"/>
    <s v=""/>
    <s v=""/>
    <s v="修繕"/>
    <m/>
    <s v=""/>
    <s v=""/>
    <m/>
    <m/>
    <m/>
    <m/>
    <m/>
    <m/>
    <m/>
    <m/>
    <m/>
    <m/>
    <m/>
    <m/>
    <m/>
    <m/>
    <m/>
    <m/>
    <m/>
    <m/>
    <m/>
    <m/>
    <m/>
    <m/>
    <m/>
    <m/>
    <s v=""/>
    <s v=""/>
    <m/>
    <s v=""/>
    <m/>
    <s v=""/>
    <m/>
    <m/>
    <m/>
    <m/>
    <m/>
    <m/>
    <m/>
    <m/>
    <m/>
    <m/>
    <m/>
    <m/>
    <m/>
    <m/>
    <m/>
  </r>
  <r>
    <x v="4194"/>
    <x v="7"/>
    <x v="3435"/>
    <s v="遠軽雄武線"/>
    <n v="1995"/>
    <n v="26"/>
    <n v="2016"/>
    <s v="Ⅱ"/>
    <n v="2021"/>
    <s v="Ⅰ"/>
    <n v="2021"/>
    <s v="Ⅰ"/>
    <x v="5"/>
    <x v="0"/>
    <m/>
    <m/>
    <n v="2026"/>
    <s v=""/>
    <s v=""/>
    <s v="修繕"/>
    <m/>
    <s v=""/>
    <s v=""/>
    <m/>
    <m/>
    <m/>
    <m/>
    <m/>
    <m/>
    <m/>
    <m/>
    <m/>
    <m/>
    <m/>
    <m/>
    <m/>
    <m/>
    <m/>
    <m/>
    <m/>
    <m/>
    <m/>
    <m/>
    <m/>
    <m/>
    <m/>
    <m/>
    <s v=""/>
    <s v=""/>
    <m/>
    <s v=""/>
    <m/>
    <s v=""/>
    <m/>
    <m/>
    <m/>
    <m/>
    <m/>
    <m/>
    <m/>
    <m/>
    <m/>
    <m/>
    <m/>
    <m/>
    <m/>
    <m/>
    <m/>
  </r>
  <r>
    <x v="4195"/>
    <x v="7"/>
    <x v="3436"/>
    <s v="遠軽雄武線"/>
    <n v="1995"/>
    <n v="27"/>
    <n v="2016"/>
    <s v="Ⅱ"/>
    <n v="2021"/>
    <s v="Ⅰ"/>
    <n v="2021"/>
    <s v="Ⅰ"/>
    <x v="5"/>
    <x v="0"/>
    <m/>
    <m/>
    <n v="2026"/>
    <s v=""/>
    <s v=""/>
    <s v="修繕"/>
    <m/>
    <s v=""/>
    <s v=""/>
    <m/>
    <m/>
    <m/>
    <m/>
    <m/>
    <m/>
    <m/>
    <m/>
    <m/>
    <m/>
    <m/>
    <m/>
    <m/>
    <m/>
    <m/>
    <m/>
    <m/>
    <m/>
    <m/>
    <m/>
    <m/>
    <m/>
    <m/>
    <m/>
    <s v=""/>
    <s v=""/>
    <m/>
    <s v=""/>
    <m/>
    <s v=""/>
    <m/>
    <m/>
    <m/>
    <m/>
    <m/>
    <m/>
    <m/>
    <m/>
    <m/>
    <m/>
    <m/>
    <m/>
    <m/>
    <m/>
    <m/>
  </r>
  <r>
    <x v="4196"/>
    <x v="7"/>
    <x v="3437"/>
    <s v="遠軽雄武線"/>
    <n v="1989"/>
    <n v="20"/>
    <n v="2016"/>
    <s v="Ⅱ"/>
    <n v="2021"/>
    <s v="Ⅰ"/>
    <n v="2021"/>
    <s v="Ⅰ"/>
    <x v="5"/>
    <x v="0"/>
    <m/>
    <m/>
    <n v="2026"/>
    <s v=""/>
    <s v=""/>
    <s v="修繕"/>
    <m/>
    <s v=""/>
    <s v=""/>
    <m/>
    <m/>
    <m/>
    <m/>
    <m/>
    <m/>
    <m/>
    <m/>
    <m/>
    <m/>
    <m/>
    <m/>
    <m/>
    <m/>
    <m/>
    <m/>
    <m/>
    <m/>
    <m/>
    <m/>
    <m/>
    <m/>
    <m/>
    <m/>
    <s v=""/>
    <s v=""/>
    <m/>
    <s v=""/>
    <m/>
    <s v=""/>
    <m/>
    <m/>
    <m/>
    <m/>
    <m/>
    <m/>
    <m/>
    <m/>
    <m/>
    <m/>
    <m/>
    <m/>
    <m/>
    <m/>
    <m/>
  </r>
  <r>
    <x v="4197"/>
    <x v="7"/>
    <x v="3438"/>
    <s v="遠軽雄武線"/>
    <n v="1986"/>
    <n v="17.8"/>
    <n v="2016"/>
    <s v="Ⅱ"/>
    <n v="2020"/>
    <s v="Ⅰ"/>
    <n v="2020"/>
    <s v="Ⅰ"/>
    <x v="1"/>
    <x v="0"/>
    <m/>
    <m/>
    <n v="2025"/>
    <s v=""/>
    <s v=""/>
    <s v="修繕"/>
    <m/>
    <s v=""/>
    <s v=""/>
    <m/>
    <m/>
    <m/>
    <m/>
    <m/>
    <m/>
    <m/>
    <m/>
    <m/>
    <m/>
    <m/>
    <m/>
    <m/>
    <m/>
    <m/>
    <m/>
    <m/>
    <m/>
    <m/>
    <m/>
    <m/>
    <m/>
    <m/>
    <m/>
    <s v=""/>
    <s v=""/>
    <m/>
    <s v=""/>
    <m/>
    <s v=""/>
    <m/>
    <m/>
    <m/>
    <m/>
    <m/>
    <m/>
    <m/>
    <m/>
    <m/>
    <m/>
    <m/>
    <m/>
    <m/>
    <m/>
    <m/>
  </r>
  <r>
    <x v="4198"/>
    <x v="7"/>
    <x v="1385"/>
    <s v="遠軽雄武線"/>
    <n v="1962"/>
    <n v="20.8"/>
    <n v="2016"/>
    <s v="Ⅱ"/>
    <n v="2020"/>
    <s v="Ⅱ"/>
    <n v="2020"/>
    <s v="Ⅱ"/>
    <x v="1"/>
    <x v="2"/>
    <m/>
    <m/>
    <n v="2025"/>
    <s v=""/>
    <s v=""/>
    <s v="修繕"/>
    <m/>
    <s v=""/>
    <s v=""/>
    <m/>
    <m/>
    <m/>
    <m/>
    <m/>
    <m/>
    <m/>
    <m/>
    <m/>
    <m/>
    <m/>
    <m/>
    <m/>
    <m/>
    <m/>
    <m/>
    <m/>
    <m/>
    <m/>
    <m/>
    <m/>
    <m/>
    <m/>
    <m/>
    <m/>
    <s v=""/>
    <m/>
    <s v=""/>
    <m/>
    <s v=""/>
    <m/>
    <m/>
    <m/>
    <m/>
    <m/>
    <m/>
    <m/>
    <m/>
    <m/>
    <m/>
    <m/>
    <m/>
    <m/>
    <m/>
    <s v=""/>
  </r>
  <r>
    <x v="4199"/>
    <x v="7"/>
    <x v="3439"/>
    <s v="遠軽雄武線"/>
    <n v="1986"/>
    <n v="70"/>
    <n v="2016"/>
    <s v="Ⅱ"/>
    <n v="2020"/>
    <s v="Ⅱ"/>
    <n v="2020"/>
    <s v="Ⅱ"/>
    <x v="1"/>
    <x v="2"/>
    <m/>
    <m/>
    <n v="2025"/>
    <s v=""/>
    <s v=""/>
    <s v="修繕"/>
    <m/>
    <s v=""/>
    <s v=""/>
    <m/>
    <m/>
    <m/>
    <m/>
    <m/>
    <m/>
    <m/>
    <m/>
    <m/>
    <m/>
    <m/>
    <m/>
    <m/>
    <m/>
    <m/>
    <m/>
    <m/>
    <m/>
    <m/>
    <m/>
    <m/>
    <m/>
    <m/>
    <m/>
    <m/>
    <s v=""/>
    <m/>
    <s v=""/>
    <m/>
    <s v=""/>
    <m/>
    <m/>
    <m/>
    <m/>
    <m/>
    <m/>
    <m/>
    <m/>
    <m/>
    <m/>
    <m/>
    <m/>
    <m/>
    <m/>
    <s v=""/>
  </r>
  <r>
    <x v="4200"/>
    <x v="7"/>
    <x v="3440"/>
    <s v="遠軽雄武線"/>
    <n v="2012"/>
    <n v="45.4"/>
    <n v="2016"/>
    <s v="Ⅱ"/>
    <n v="2020"/>
    <s v="Ⅰ"/>
    <n v="2020"/>
    <s v="Ⅰ"/>
    <x v="1"/>
    <x v="0"/>
    <m/>
    <m/>
    <n v="2025"/>
    <s v=""/>
    <s v=""/>
    <s v="修繕"/>
    <m/>
    <s v=""/>
    <s v=""/>
    <m/>
    <m/>
    <m/>
    <m/>
    <m/>
    <m/>
    <m/>
    <m/>
    <m/>
    <m/>
    <m/>
    <m/>
    <m/>
    <m/>
    <m/>
    <m/>
    <m/>
    <m/>
    <m/>
    <m/>
    <m/>
    <m/>
    <m/>
    <m/>
    <s v=""/>
    <s v=""/>
    <m/>
    <s v=""/>
    <m/>
    <s v=""/>
    <m/>
    <m/>
    <m/>
    <m/>
    <m/>
    <m/>
    <m/>
    <m/>
    <m/>
    <m/>
    <m/>
    <m/>
    <m/>
    <m/>
    <m/>
  </r>
  <r>
    <x v="4201"/>
    <x v="7"/>
    <x v="3441"/>
    <s v="遠軽雄武線"/>
    <n v="2003"/>
    <n v="34.9"/>
    <n v="2016"/>
    <s v="Ⅱ"/>
    <n v="2020"/>
    <s v="Ⅰ"/>
    <n v="2020"/>
    <s v="Ⅰ"/>
    <x v="1"/>
    <x v="0"/>
    <m/>
    <m/>
    <n v="2025"/>
    <s v=""/>
    <s v=""/>
    <s v="修繕"/>
    <m/>
    <s v=""/>
    <s v=""/>
    <m/>
    <m/>
    <m/>
    <m/>
    <m/>
    <m/>
    <m/>
    <m/>
    <m/>
    <m/>
    <m/>
    <m/>
    <m/>
    <m/>
    <m/>
    <m/>
    <m/>
    <m/>
    <m/>
    <m/>
    <m/>
    <m/>
    <m/>
    <m/>
    <s v=""/>
    <s v=""/>
    <m/>
    <s v=""/>
    <m/>
    <s v=""/>
    <m/>
    <m/>
    <m/>
    <m/>
    <m/>
    <m/>
    <m/>
    <m/>
    <m/>
    <m/>
    <m/>
    <m/>
    <m/>
    <m/>
    <m/>
  </r>
  <r>
    <x v="4202"/>
    <x v="7"/>
    <x v="3442"/>
    <s v="遠軽雄武線"/>
    <n v="2011"/>
    <n v="3.8"/>
    <n v="2016"/>
    <s v="Ⅰ"/>
    <n v="2020"/>
    <s v="Ⅰ"/>
    <n v="2020"/>
    <s v="Ⅰ"/>
    <x v="1"/>
    <x v="0"/>
    <m/>
    <m/>
    <n v="2025"/>
    <s v=""/>
    <s v=""/>
    <s v="修繕"/>
    <m/>
    <s v=""/>
    <s v=""/>
    <m/>
    <m/>
    <m/>
    <m/>
    <m/>
    <m/>
    <m/>
    <m/>
    <m/>
    <m/>
    <m/>
    <m/>
    <m/>
    <m/>
    <m/>
    <m/>
    <m/>
    <m/>
    <m/>
    <m/>
    <m/>
    <m/>
    <m/>
    <m/>
    <s v=""/>
    <s v=""/>
    <m/>
    <s v=""/>
    <m/>
    <s v=""/>
    <m/>
    <m/>
    <m/>
    <m/>
    <m/>
    <m/>
    <m/>
    <m/>
    <m/>
    <m/>
    <m/>
    <m/>
    <m/>
    <m/>
    <m/>
  </r>
  <r>
    <x v="4203"/>
    <x v="7"/>
    <x v="3443"/>
    <s v="遠軽雄武線"/>
    <n v="1971"/>
    <n v="3.6"/>
    <n v="2016"/>
    <s v="Ⅰ"/>
    <n v="2020"/>
    <s v="Ⅰ"/>
    <n v="2020"/>
    <s v="Ⅰ"/>
    <x v="1"/>
    <x v="0"/>
    <m/>
    <m/>
    <n v="2025"/>
    <s v=""/>
    <s v=""/>
    <s v="修繕"/>
    <m/>
    <s v=""/>
    <s v=""/>
    <m/>
    <m/>
    <m/>
    <m/>
    <m/>
    <m/>
    <m/>
    <m/>
    <m/>
    <m/>
    <m/>
    <m/>
    <m/>
    <m/>
    <m/>
    <m/>
    <m/>
    <m/>
    <m/>
    <m/>
    <m/>
    <m/>
    <m/>
    <m/>
    <s v=""/>
    <s v=""/>
    <m/>
    <s v=""/>
    <m/>
    <s v=""/>
    <m/>
    <m/>
    <m/>
    <m/>
    <m/>
    <m/>
    <m/>
    <m/>
    <m/>
    <m/>
    <m/>
    <m/>
    <m/>
    <m/>
    <m/>
  </r>
  <r>
    <x v="4204"/>
    <x v="7"/>
    <x v="1903"/>
    <s v="遠軽雄武線"/>
    <n v="1987"/>
    <n v="40.5"/>
    <n v="2016"/>
    <s v="Ⅲ"/>
    <n v="2020"/>
    <s v="Ⅰ"/>
    <n v="2020"/>
    <s v="Ⅰ"/>
    <x v="1"/>
    <x v="0"/>
    <m/>
    <m/>
    <n v="2025"/>
    <s v=""/>
    <s v=""/>
    <s v="修繕"/>
    <m/>
    <s v=""/>
    <s v=""/>
    <m/>
    <m/>
    <m/>
    <m/>
    <m/>
    <m/>
    <m/>
    <m/>
    <m/>
    <m/>
    <m/>
    <m/>
    <m/>
    <m/>
    <m/>
    <m/>
    <s v=""/>
    <m/>
    <m/>
    <s v="伸縮装置取替、下部ひび割れ補修、橋面防水"/>
    <m/>
    <s v="2017.09"/>
    <m/>
    <s v="2020.01"/>
    <s v=""/>
    <s v=""/>
    <m/>
    <s v=""/>
    <m/>
    <s v=""/>
    <m/>
    <m/>
    <m/>
    <m/>
    <m/>
    <m/>
    <m/>
    <m/>
    <m/>
    <m/>
    <m/>
    <m/>
    <m/>
    <m/>
    <m/>
  </r>
  <r>
    <x v="4205"/>
    <x v="7"/>
    <x v="244"/>
    <s v="遠軽雄武線"/>
    <n v="1982"/>
    <n v="13.6"/>
    <n v="2016"/>
    <s v="Ⅲ"/>
    <n v="2021"/>
    <s v="Ⅱ"/>
    <n v="2021"/>
    <s v="Ⅱ"/>
    <x v="5"/>
    <x v="2"/>
    <m/>
    <m/>
    <n v="2026"/>
    <s v=""/>
    <s v=""/>
    <s v="修繕"/>
    <m/>
    <s v=""/>
    <s v=""/>
    <m/>
    <m/>
    <m/>
    <m/>
    <m/>
    <m/>
    <m/>
    <m/>
    <m/>
    <m/>
    <m/>
    <m/>
    <m/>
    <m/>
    <m/>
    <m/>
    <s v=""/>
    <m/>
    <m/>
    <s v="伸縮装置取替、下部ひび割れ補修、下部断面修復"/>
    <m/>
    <s v="2017.09"/>
    <m/>
    <s v="2020.03"/>
    <m/>
    <s v=""/>
    <m/>
    <s v=""/>
    <m/>
    <s v=""/>
    <m/>
    <m/>
    <m/>
    <m/>
    <m/>
    <m/>
    <m/>
    <m/>
    <m/>
    <m/>
    <m/>
    <m/>
    <m/>
    <m/>
    <s v=""/>
  </r>
  <r>
    <x v="4206"/>
    <x v="7"/>
    <x v="245"/>
    <s v="遠軽雄武線"/>
    <n v="1981"/>
    <n v="11"/>
    <n v="2016"/>
    <s v="Ⅱ"/>
    <n v="2020"/>
    <s v="Ⅰ"/>
    <n v="2020"/>
    <s v="Ⅰ"/>
    <x v="1"/>
    <x v="0"/>
    <m/>
    <m/>
    <n v="2025"/>
    <s v=""/>
    <s v=""/>
    <s v="修繕"/>
    <m/>
    <s v=""/>
    <s v=""/>
    <m/>
    <m/>
    <m/>
    <m/>
    <m/>
    <m/>
    <m/>
    <m/>
    <m/>
    <m/>
    <m/>
    <m/>
    <m/>
    <m/>
    <m/>
    <m/>
    <m/>
    <m/>
    <m/>
    <m/>
    <m/>
    <m/>
    <m/>
    <m/>
    <s v=""/>
    <s v=""/>
    <m/>
    <s v=""/>
    <m/>
    <s v=""/>
    <m/>
    <m/>
    <m/>
    <m/>
    <m/>
    <m/>
    <m/>
    <m/>
    <m/>
    <m/>
    <m/>
    <m/>
    <m/>
    <m/>
    <m/>
  </r>
  <r>
    <x v="4207"/>
    <x v="7"/>
    <x v="356"/>
    <s v="遠軽雄武線"/>
    <n v="1964"/>
    <n v="6.3"/>
    <n v="2016"/>
    <s v="Ⅱ"/>
    <n v="2020"/>
    <s v="Ⅱ"/>
    <n v="2020"/>
    <s v="Ⅱ"/>
    <x v="1"/>
    <x v="2"/>
    <m/>
    <m/>
    <n v="2025"/>
    <s v=""/>
    <s v=""/>
    <s v="修繕"/>
    <m/>
    <s v=""/>
    <s v=""/>
    <m/>
    <m/>
    <m/>
    <m/>
    <m/>
    <m/>
    <m/>
    <m/>
    <m/>
    <m/>
    <m/>
    <m/>
    <m/>
    <m/>
    <m/>
    <m/>
    <m/>
    <m/>
    <m/>
    <m/>
    <m/>
    <m/>
    <m/>
    <m/>
    <m/>
    <s v=""/>
    <m/>
    <s v=""/>
    <m/>
    <s v=""/>
    <m/>
    <m/>
    <m/>
    <m/>
    <m/>
    <m/>
    <m/>
    <m/>
    <m/>
    <m/>
    <m/>
    <m/>
    <m/>
    <m/>
    <s v=""/>
  </r>
  <r>
    <x v="4208"/>
    <x v="7"/>
    <x v="3444"/>
    <s v="遠軽雄武線"/>
    <n v="1976"/>
    <n v="13"/>
    <n v="2016"/>
    <s v="Ⅲ"/>
    <n v="2021"/>
    <s v="Ⅱ"/>
    <n v="2021"/>
    <s v="Ⅱ"/>
    <x v="5"/>
    <x v="2"/>
    <m/>
    <m/>
    <n v="2026"/>
    <s v=""/>
    <s v=""/>
    <s v="修繕"/>
    <m/>
    <s v=""/>
    <s v=""/>
    <m/>
    <m/>
    <m/>
    <m/>
    <s v="補助"/>
    <n v="15"/>
    <m/>
    <m/>
    <m/>
    <m/>
    <m/>
    <m/>
    <m/>
    <m/>
    <m/>
    <m/>
    <s v=""/>
    <m/>
    <m/>
    <s v="橋面防水、伸縮装置取替、支承モルタル打替、支承補修、地覆断面修復"/>
    <m/>
    <s v="2017.09"/>
    <m/>
    <s v="2020.12"/>
    <m/>
    <s v=""/>
    <m/>
    <s v=""/>
    <m/>
    <s v=""/>
    <m/>
    <m/>
    <m/>
    <m/>
    <m/>
    <m/>
    <m/>
    <m/>
    <m/>
    <m/>
    <m/>
    <m/>
    <m/>
    <m/>
    <s v=""/>
  </r>
  <r>
    <x v="4209"/>
    <x v="7"/>
    <x v="3445"/>
    <s v="遠軽雄武線"/>
    <n v="1997"/>
    <n v="99.4"/>
    <n v="2016"/>
    <s v="Ⅱ"/>
    <n v="2020"/>
    <s v="Ⅱ"/>
    <n v="2020"/>
    <s v="Ⅱ"/>
    <x v="1"/>
    <x v="2"/>
    <m/>
    <m/>
    <n v="2025"/>
    <s v="修繕"/>
    <s v="修繕"/>
    <s v="修繕"/>
    <s v="修繕"/>
    <n v="2022"/>
    <n v="2023"/>
    <s v="補助"/>
    <n v="4"/>
    <s v="補助"/>
    <n v="4.26"/>
    <m/>
    <m/>
    <m/>
    <m/>
    <m/>
    <m/>
    <s v="補助"/>
    <n v="5"/>
    <s v="補助"/>
    <n v="4.26"/>
    <s v="補助"/>
    <n v="20"/>
    <s v="補助"/>
    <n v="15"/>
    <m/>
    <m/>
    <m/>
    <m/>
    <m/>
    <m/>
    <s v="修繕"/>
    <s v="断面補修、支承モルタル補修、伸縮装置取替え"/>
    <n v="2022"/>
    <n v="2022.06"/>
    <m/>
    <s v=""/>
    <s v="修繕"/>
    <n v="2021"/>
    <n v="2023"/>
    <s v="修繕"/>
    <n v="2021"/>
    <n v="2023"/>
    <s v="修繕"/>
    <n v="8.5500000000000007"/>
    <m/>
    <m/>
    <m/>
    <m/>
    <m/>
    <m/>
    <n v="43"/>
  </r>
  <r>
    <x v="4210"/>
    <x v="7"/>
    <x v="3446"/>
    <s v="遠軽雄武線"/>
    <n v="1997"/>
    <n v="160"/>
    <n v="2016"/>
    <s v="Ⅱ"/>
    <n v="2020"/>
    <s v="Ⅰ"/>
    <n v="2020"/>
    <s v="Ⅰ"/>
    <x v="1"/>
    <x v="0"/>
    <m/>
    <m/>
    <n v="2025"/>
    <s v=""/>
    <s v=""/>
    <s v="修繕"/>
    <m/>
    <s v=""/>
    <s v=""/>
    <m/>
    <m/>
    <m/>
    <m/>
    <m/>
    <m/>
    <m/>
    <m/>
    <m/>
    <m/>
    <m/>
    <m/>
    <m/>
    <m/>
    <m/>
    <m/>
    <m/>
    <m/>
    <m/>
    <m/>
    <m/>
    <m/>
    <m/>
    <m/>
    <s v=""/>
    <s v=""/>
    <m/>
    <s v=""/>
    <m/>
    <s v=""/>
    <m/>
    <m/>
    <m/>
    <m/>
    <m/>
    <m/>
    <m/>
    <m/>
    <m/>
    <m/>
    <m/>
    <m/>
    <m/>
    <m/>
    <m/>
  </r>
  <r>
    <x v="4211"/>
    <x v="7"/>
    <x v="3447"/>
    <s v="遠軽雄武線"/>
    <n v="1991"/>
    <n v="20"/>
    <n v="2016"/>
    <s v="Ⅱ"/>
    <n v="2020"/>
    <s v="Ⅰ"/>
    <n v="2020"/>
    <s v="Ⅰ"/>
    <x v="1"/>
    <x v="0"/>
    <m/>
    <m/>
    <n v="2025"/>
    <s v=""/>
    <s v=""/>
    <s v="修繕"/>
    <m/>
    <s v=""/>
    <s v=""/>
    <m/>
    <m/>
    <m/>
    <m/>
    <m/>
    <m/>
    <m/>
    <m/>
    <m/>
    <m/>
    <m/>
    <m/>
    <m/>
    <m/>
    <m/>
    <m/>
    <m/>
    <m/>
    <m/>
    <m/>
    <m/>
    <m/>
    <m/>
    <m/>
    <s v=""/>
    <s v=""/>
    <m/>
    <s v=""/>
    <m/>
    <s v=""/>
    <m/>
    <m/>
    <m/>
    <m/>
    <m/>
    <m/>
    <m/>
    <m/>
    <m/>
    <m/>
    <m/>
    <m/>
    <m/>
    <m/>
    <m/>
  </r>
  <r>
    <x v="4212"/>
    <x v="7"/>
    <x v="3448"/>
    <s v="遠軽雄武線"/>
    <n v="1962"/>
    <n v="11"/>
    <n v="2016"/>
    <s v="Ⅱ"/>
    <n v="2020"/>
    <s v="Ⅱ"/>
    <n v="2020"/>
    <s v="Ⅱ"/>
    <x v="1"/>
    <x v="2"/>
    <m/>
    <m/>
    <n v="2025"/>
    <s v=""/>
    <s v=""/>
    <s v="修繕"/>
    <m/>
    <s v=""/>
    <s v=""/>
    <m/>
    <m/>
    <m/>
    <m/>
    <m/>
    <m/>
    <m/>
    <m/>
    <m/>
    <m/>
    <m/>
    <m/>
    <m/>
    <m/>
    <m/>
    <m/>
    <m/>
    <m/>
    <m/>
    <m/>
    <m/>
    <m/>
    <m/>
    <m/>
    <m/>
    <s v=""/>
    <m/>
    <s v=""/>
    <m/>
    <s v=""/>
    <m/>
    <m/>
    <m/>
    <m/>
    <m/>
    <m/>
    <m/>
    <m/>
    <m/>
    <m/>
    <m/>
    <m/>
    <m/>
    <m/>
    <s v=""/>
  </r>
  <r>
    <x v="4213"/>
    <x v="7"/>
    <x v="1945"/>
    <s v="遠軽雄武線"/>
    <n v="2000"/>
    <n v="9.1999999999999993"/>
    <n v="2016"/>
    <s v="Ⅱ"/>
    <n v="2020"/>
    <s v="Ⅱ"/>
    <n v="2020"/>
    <s v="Ⅱ"/>
    <x v="1"/>
    <x v="2"/>
    <m/>
    <m/>
    <n v="2025"/>
    <s v=""/>
    <s v=""/>
    <s v="修繕"/>
    <m/>
    <s v=""/>
    <s v=""/>
    <m/>
    <m/>
    <m/>
    <m/>
    <m/>
    <m/>
    <m/>
    <m/>
    <m/>
    <m/>
    <m/>
    <m/>
    <m/>
    <m/>
    <m/>
    <m/>
    <m/>
    <m/>
    <m/>
    <m/>
    <m/>
    <m/>
    <m/>
    <m/>
    <m/>
    <s v=""/>
    <m/>
    <s v=""/>
    <m/>
    <s v=""/>
    <m/>
    <m/>
    <m/>
    <m/>
    <m/>
    <m/>
    <m/>
    <m/>
    <m/>
    <m/>
    <m/>
    <m/>
    <m/>
    <m/>
    <s v=""/>
  </r>
  <r>
    <x v="4214"/>
    <x v="7"/>
    <x v="3449"/>
    <s v="遠軽雄武線"/>
    <n v="1993"/>
    <n v="73"/>
    <n v="2016"/>
    <s v="Ⅱ"/>
    <n v="2020"/>
    <s v="Ⅰ"/>
    <n v="2020"/>
    <s v="Ⅰ"/>
    <x v="1"/>
    <x v="0"/>
    <m/>
    <m/>
    <n v="2025"/>
    <s v=""/>
    <s v=""/>
    <s v="修繕"/>
    <m/>
    <s v=""/>
    <s v=""/>
    <m/>
    <m/>
    <m/>
    <m/>
    <m/>
    <m/>
    <m/>
    <m/>
    <m/>
    <m/>
    <m/>
    <m/>
    <m/>
    <m/>
    <m/>
    <m/>
    <m/>
    <m/>
    <m/>
    <m/>
    <m/>
    <m/>
    <m/>
    <m/>
    <s v=""/>
    <s v=""/>
    <m/>
    <s v=""/>
    <m/>
    <s v=""/>
    <m/>
    <m/>
    <m/>
    <m/>
    <m/>
    <m/>
    <m/>
    <m/>
    <m/>
    <m/>
    <m/>
    <m/>
    <m/>
    <m/>
    <m/>
  </r>
  <r>
    <x v="4215"/>
    <x v="7"/>
    <x v="1998"/>
    <s v="遠軽雄武線"/>
    <n v="1997"/>
    <n v="48"/>
    <n v="2016"/>
    <s v="Ⅱ"/>
    <n v="2020"/>
    <s v="Ⅰ"/>
    <n v="2020"/>
    <s v="Ⅰ"/>
    <x v="1"/>
    <x v="0"/>
    <m/>
    <m/>
    <n v="2025"/>
    <s v=""/>
    <s v=""/>
    <s v="修繕"/>
    <m/>
    <s v=""/>
    <s v=""/>
    <m/>
    <m/>
    <m/>
    <m/>
    <m/>
    <m/>
    <m/>
    <m/>
    <m/>
    <m/>
    <m/>
    <m/>
    <m/>
    <m/>
    <m/>
    <m/>
    <m/>
    <m/>
    <m/>
    <m/>
    <m/>
    <m/>
    <m/>
    <m/>
    <s v=""/>
    <s v=""/>
    <m/>
    <s v=""/>
    <m/>
    <s v=""/>
    <m/>
    <m/>
    <m/>
    <m/>
    <m/>
    <m/>
    <m/>
    <m/>
    <m/>
    <m/>
    <m/>
    <m/>
    <m/>
    <m/>
    <m/>
  </r>
  <r>
    <x v="4216"/>
    <x v="7"/>
    <x v="3450"/>
    <s v="遠軽雄武線"/>
    <n v="2019"/>
    <n v="63"/>
    <s v=""/>
    <s v=""/>
    <s v="点検対象外"/>
    <s v="点検対象外"/>
    <n v="2020"/>
    <s v="Ⅰ"/>
    <x v="1"/>
    <x v="0"/>
    <m/>
    <m/>
    <n v="2025"/>
    <s v=""/>
    <s v=""/>
    <m/>
    <m/>
    <s v=""/>
    <s v=""/>
    <m/>
    <m/>
    <m/>
    <m/>
    <m/>
    <m/>
    <m/>
    <m/>
    <m/>
    <m/>
    <m/>
    <m/>
    <m/>
    <m/>
    <m/>
    <m/>
    <m/>
    <m/>
    <m/>
    <m/>
    <m/>
    <m/>
    <m/>
    <m/>
    <s v=""/>
    <s v=""/>
    <m/>
    <s v=""/>
    <m/>
    <s v=""/>
    <m/>
    <m/>
    <m/>
    <m/>
    <m/>
    <m/>
    <m/>
    <m/>
    <m/>
    <m/>
    <m/>
    <m/>
    <m/>
    <m/>
    <m/>
  </r>
  <r>
    <x v="4217"/>
    <x v="7"/>
    <x v="3451"/>
    <s v="北見白糠線"/>
    <n v="1985"/>
    <n v="19.899999999999999"/>
    <n v="2016"/>
    <s v="Ⅰ"/>
    <n v="2021"/>
    <s v="Ⅰ"/>
    <n v="2021"/>
    <s v="Ⅰ"/>
    <x v="5"/>
    <x v="0"/>
    <m/>
    <m/>
    <n v="2026"/>
    <s v=""/>
    <s v=""/>
    <s v="修繕"/>
    <m/>
    <s v=""/>
    <s v=""/>
    <m/>
    <m/>
    <m/>
    <m/>
    <m/>
    <m/>
    <m/>
    <m/>
    <m/>
    <m/>
    <m/>
    <m/>
    <m/>
    <m/>
    <m/>
    <m/>
    <m/>
    <m/>
    <m/>
    <m/>
    <m/>
    <m/>
    <m/>
    <m/>
    <s v=""/>
    <s v=""/>
    <m/>
    <s v=""/>
    <m/>
    <s v=""/>
    <m/>
    <m/>
    <m/>
    <m/>
    <m/>
    <m/>
    <m/>
    <m/>
    <m/>
    <m/>
    <m/>
    <m/>
    <m/>
    <m/>
    <m/>
  </r>
  <r>
    <x v="4218"/>
    <x v="7"/>
    <x v="3452"/>
    <s v="北見白糠線"/>
    <n v="1978"/>
    <n v="158.19999999999999"/>
    <n v="2015"/>
    <s v="Ⅱ"/>
    <n v="2019"/>
    <s v="Ⅲ"/>
    <n v="2019"/>
    <s v="Ⅲ"/>
    <x v="0"/>
    <x v="1"/>
    <m/>
    <m/>
    <n v="2024"/>
    <s v="修繕"/>
    <s v="修繕"/>
    <s v="修繕"/>
    <s v="修繕"/>
    <n v="2020"/>
    <n v="2025"/>
    <s v="補助"/>
    <n v="37"/>
    <s v="補助"/>
    <n v="9.6999999999999993"/>
    <m/>
    <m/>
    <s v="補助"/>
    <n v="10"/>
    <s v="補助"/>
    <n v="5"/>
    <s v="補助"/>
    <n v="15"/>
    <s v="補助"/>
    <n v="9.6999999999999993"/>
    <m/>
    <m/>
    <s v="補助"/>
    <n v="160"/>
    <s v="修繕"/>
    <s v="橋面防水、耐震"/>
    <n v="2020"/>
    <s v="2021.03"/>
    <m/>
    <m/>
    <s v="修繕"/>
    <s v="修繕（主桁、橋面防水、耐震）"/>
    <n v="2021"/>
    <n v="2021.12"/>
    <m/>
    <s v=""/>
    <s v="修繕"/>
    <n v="2020"/>
    <n v="2024"/>
    <s v="修繕"/>
    <n v="2020"/>
    <n v="2024"/>
    <s v="修繕"/>
    <n v="153.6"/>
    <s v="修繕"/>
    <n v="2020"/>
    <n v="2024"/>
    <s v="修繕"/>
    <n v="2020"/>
    <n v="2025"/>
    <n v="905"/>
  </r>
  <r>
    <x v="4219"/>
    <x v="7"/>
    <x v="223"/>
    <s v="北見白糠線"/>
    <n v="1974"/>
    <n v="32"/>
    <n v="2016"/>
    <s v="Ⅱ"/>
    <n v="2021"/>
    <s v="Ⅱ"/>
    <n v="2021"/>
    <s v="Ⅱ"/>
    <x v="5"/>
    <x v="2"/>
    <m/>
    <m/>
    <n v="2026"/>
    <s v=""/>
    <s v="修繕"/>
    <s v="修繕"/>
    <s v="修繕"/>
    <n v="2023"/>
    <n v="2024"/>
    <m/>
    <m/>
    <m/>
    <m/>
    <m/>
    <m/>
    <m/>
    <m/>
    <m/>
    <m/>
    <m/>
    <m/>
    <m/>
    <m/>
    <m/>
    <m/>
    <m/>
    <m/>
    <m/>
    <m/>
    <m/>
    <m/>
    <m/>
    <m/>
    <m/>
    <s v=""/>
    <m/>
    <s v=""/>
    <m/>
    <s v=""/>
    <m/>
    <m/>
    <m/>
    <m/>
    <m/>
    <m/>
    <m/>
    <m/>
    <s v="修繕"/>
    <n v="2023"/>
    <n v="2024"/>
    <s v="修繕"/>
    <n v="2023"/>
    <n v="2024"/>
    <n v="25"/>
  </r>
  <r>
    <x v="4220"/>
    <x v="7"/>
    <x v="1945"/>
    <s v="北見白糠線"/>
    <n v="1979"/>
    <n v="19"/>
    <n v="2016"/>
    <s v="Ⅱ"/>
    <n v="2021"/>
    <s v="Ⅱ"/>
    <n v="2021"/>
    <s v="Ⅱ"/>
    <x v="5"/>
    <x v="2"/>
    <m/>
    <m/>
    <n v="2026"/>
    <s v="修繕"/>
    <s v="修繕"/>
    <s v="修繕"/>
    <s v="修繕"/>
    <n v="2022"/>
    <n v="2023"/>
    <s v="補助"/>
    <n v="1"/>
    <s v="補助"/>
    <n v="2.84"/>
    <m/>
    <m/>
    <m/>
    <m/>
    <m/>
    <m/>
    <s v="補助"/>
    <n v="1"/>
    <s v="補助"/>
    <n v="2.84"/>
    <s v="補助"/>
    <n v="12"/>
    <s v="補助"/>
    <n v="8"/>
    <m/>
    <m/>
    <m/>
    <m/>
    <m/>
    <m/>
    <s v="修繕"/>
    <s v="修繕（伸縮装置、橋面、防護柵）"/>
    <n v="2022"/>
    <n v="2022.05"/>
    <m/>
    <s v=""/>
    <s v="修繕"/>
    <n v="2021"/>
    <n v="2023"/>
    <s v="修繕"/>
    <n v="2021"/>
    <n v="2023"/>
    <s v="修繕"/>
    <n v="4.5599999999999996"/>
    <m/>
    <m/>
    <m/>
    <m/>
    <m/>
    <m/>
    <n v="24"/>
  </r>
  <r>
    <x v="4221"/>
    <x v="7"/>
    <x v="810"/>
    <s v="北見白糠線"/>
    <n v="1970"/>
    <n v="56.6"/>
    <n v="2015"/>
    <s v="Ⅰ"/>
    <n v="2021"/>
    <s v="Ⅱ"/>
    <n v="2021"/>
    <s v="Ⅱ"/>
    <x v="5"/>
    <x v="2"/>
    <m/>
    <m/>
    <n v="2026"/>
    <s v="修繕"/>
    <s v="修繕"/>
    <s v="修繕"/>
    <s v="修繕"/>
    <n v="2020"/>
    <n v="2024"/>
    <m/>
    <m/>
    <m/>
    <m/>
    <m/>
    <m/>
    <s v="補助"/>
    <n v="5"/>
    <m/>
    <m/>
    <m/>
    <m/>
    <m/>
    <m/>
    <s v="補助"/>
    <n v="15"/>
    <s v="補助"/>
    <n v="15"/>
    <s v="修繕"/>
    <s v="床版、地覆、耐震"/>
    <m/>
    <m/>
    <m/>
    <m/>
    <s v="修繕"/>
    <s v="修繕（床版、橋面、耐震）"/>
    <m/>
    <s v=""/>
    <m/>
    <s v=""/>
    <s v="修繕"/>
    <n v="2020"/>
    <n v="2024"/>
    <s v="修繕"/>
    <n v="2020"/>
    <n v="2024"/>
    <s v="修繕"/>
    <n v="8.5500000000000007"/>
    <s v="修繕"/>
    <n v="2020"/>
    <n v="2024"/>
    <s v="修繕"/>
    <n v="2020"/>
    <n v="2024"/>
    <n v="76"/>
  </r>
  <r>
    <x v="4222"/>
    <x v="7"/>
    <x v="810"/>
    <s v="北見白糠線"/>
    <n v="1978"/>
    <n v="31.5"/>
    <n v="2016"/>
    <s v="Ⅰ"/>
    <n v="2016"/>
    <s v="Ⅰ"/>
    <n v="2016"/>
    <s v="Ⅰ"/>
    <x v="5"/>
    <x v="2"/>
    <n v="2021"/>
    <s v="Ⅱ"/>
    <n v="2026"/>
    <s v=""/>
    <s v=""/>
    <s v="修繕"/>
    <m/>
    <m/>
    <m/>
    <m/>
    <m/>
    <m/>
    <m/>
    <m/>
    <m/>
    <m/>
    <m/>
    <m/>
    <m/>
    <m/>
    <m/>
    <m/>
    <m/>
    <m/>
    <m/>
    <m/>
    <m/>
    <m/>
    <s v="伸縮装置取替、高欄補修"/>
    <m/>
    <s v="2013.06"/>
    <m/>
    <s v="2015.01"/>
    <s v=""/>
    <s v="伸縮装置取替、高欄補修"/>
    <n v="2013"/>
    <n v="2013.06"/>
    <n v="2014"/>
    <n v="2015.01"/>
    <m/>
    <m/>
    <m/>
    <m/>
    <m/>
    <m/>
    <m/>
    <m/>
    <m/>
    <m/>
    <m/>
    <m/>
    <m/>
    <m/>
    <m/>
  </r>
  <r>
    <x v="4223"/>
    <x v="7"/>
    <x v="3453"/>
    <s v="北見白糠線"/>
    <n v="1984"/>
    <n v="2.6"/>
    <n v="2015"/>
    <s v="Ⅰ"/>
    <n v="2019"/>
    <s v="Ⅰ"/>
    <n v="2019"/>
    <s v="Ⅰ"/>
    <x v="0"/>
    <x v="0"/>
    <m/>
    <m/>
    <n v="2024"/>
    <s v=""/>
    <s v=""/>
    <s v="修繕"/>
    <m/>
    <s v=""/>
    <s v=""/>
    <m/>
    <m/>
    <m/>
    <m/>
    <m/>
    <m/>
    <m/>
    <m/>
    <m/>
    <m/>
    <m/>
    <m/>
    <m/>
    <m/>
    <m/>
    <m/>
    <m/>
    <m/>
    <m/>
    <m/>
    <m/>
    <m/>
    <m/>
    <m/>
    <s v=""/>
    <s v=""/>
    <m/>
    <s v=""/>
    <m/>
    <s v=""/>
    <m/>
    <m/>
    <m/>
    <m/>
    <m/>
    <m/>
    <m/>
    <m/>
    <m/>
    <m/>
    <m/>
    <m/>
    <m/>
    <m/>
    <m/>
  </r>
  <r>
    <x v="4224"/>
    <x v="7"/>
    <x v="3454"/>
    <s v="北見白糠線"/>
    <n v="1975"/>
    <n v="32"/>
    <n v="2016"/>
    <s v="Ⅱ"/>
    <n v="2021"/>
    <s v="Ⅱ"/>
    <n v="2021"/>
    <s v="Ⅱ"/>
    <x v="5"/>
    <x v="2"/>
    <m/>
    <m/>
    <n v="2026"/>
    <s v=""/>
    <s v=""/>
    <s v="修繕"/>
    <m/>
    <s v=""/>
    <s v=""/>
    <m/>
    <m/>
    <m/>
    <m/>
    <m/>
    <m/>
    <m/>
    <m/>
    <m/>
    <m/>
    <m/>
    <m/>
    <m/>
    <m/>
    <m/>
    <m/>
    <m/>
    <m/>
    <m/>
    <m/>
    <m/>
    <m/>
    <m/>
    <m/>
    <m/>
    <s v=""/>
    <m/>
    <s v=""/>
    <m/>
    <s v=""/>
    <m/>
    <m/>
    <m/>
    <m/>
    <m/>
    <m/>
    <m/>
    <m/>
    <m/>
    <m/>
    <m/>
    <m/>
    <m/>
    <m/>
    <s v=""/>
  </r>
  <r>
    <x v="4225"/>
    <x v="7"/>
    <x v="3455"/>
    <s v="北見白糠線"/>
    <n v="1993"/>
    <n v="99.7"/>
    <n v="2015"/>
    <s v="Ⅱ"/>
    <n v="2019"/>
    <s v="Ⅰ"/>
    <n v="2019"/>
    <s v="Ⅰ"/>
    <x v="0"/>
    <x v="0"/>
    <m/>
    <m/>
    <n v="2024"/>
    <s v=""/>
    <s v=""/>
    <s v="修繕"/>
    <m/>
    <s v=""/>
    <s v=""/>
    <m/>
    <m/>
    <m/>
    <m/>
    <m/>
    <m/>
    <m/>
    <m/>
    <m/>
    <m/>
    <m/>
    <m/>
    <m/>
    <m/>
    <m/>
    <m/>
    <s v=""/>
    <m/>
    <m/>
    <m/>
    <m/>
    <m/>
    <m/>
    <m/>
    <s v=""/>
    <s v=""/>
    <m/>
    <s v=""/>
    <m/>
    <s v=""/>
    <m/>
    <m/>
    <m/>
    <m/>
    <m/>
    <m/>
    <m/>
    <m/>
    <m/>
    <m/>
    <m/>
    <m/>
    <m/>
    <m/>
    <m/>
  </r>
  <r>
    <x v="4226"/>
    <x v="7"/>
    <x v="3456"/>
    <s v="北見白糠線"/>
    <n v="1973"/>
    <n v="36.799999999999997"/>
    <n v="2016"/>
    <s v="Ⅰ"/>
    <n v="2021"/>
    <s v="Ⅱ"/>
    <n v="2021"/>
    <s v="Ⅱ"/>
    <x v="5"/>
    <x v="2"/>
    <m/>
    <m/>
    <n v="2026"/>
    <s v=""/>
    <s v=""/>
    <s v="修繕"/>
    <m/>
    <s v=""/>
    <s v=""/>
    <m/>
    <m/>
    <m/>
    <m/>
    <m/>
    <m/>
    <m/>
    <m/>
    <m/>
    <m/>
    <m/>
    <m/>
    <m/>
    <m/>
    <m/>
    <m/>
    <m/>
    <m/>
    <m/>
    <s v="伸縮装置取替、高欄補修"/>
    <m/>
    <s v="2013.06"/>
    <m/>
    <s v="2015.02"/>
    <m/>
    <s v=""/>
    <m/>
    <s v=""/>
    <m/>
    <s v=""/>
    <m/>
    <m/>
    <m/>
    <m/>
    <m/>
    <m/>
    <m/>
    <m/>
    <m/>
    <m/>
    <m/>
    <m/>
    <m/>
    <m/>
    <s v=""/>
  </r>
  <r>
    <x v="4227"/>
    <x v="7"/>
    <x v="3457"/>
    <s v="北見白糠線"/>
    <n v="1974"/>
    <n v="3.6"/>
    <n v="2015"/>
    <s v="Ⅱ"/>
    <n v="2019"/>
    <s v="Ⅰ"/>
    <n v="2019"/>
    <s v="Ⅰ"/>
    <x v="0"/>
    <x v="0"/>
    <m/>
    <m/>
    <n v="2024"/>
    <s v=""/>
    <s v=""/>
    <s v="修繕"/>
    <m/>
    <s v=""/>
    <s v=""/>
    <m/>
    <m/>
    <m/>
    <m/>
    <m/>
    <m/>
    <m/>
    <m/>
    <m/>
    <m/>
    <m/>
    <m/>
    <m/>
    <m/>
    <m/>
    <m/>
    <m/>
    <m/>
    <m/>
    <m/>
    <m/>
    <m/>
    <m/>
    <m/>
    <s v=""/>
    <s v=""/>
    <m/>
    <s v=""/>
    <m/>
    <s v=""/>
    <m/>
    <m/>
    <m/>
    <m/>
    <m/>
    <m/>
    <m/>
    <m/>
    <m/>
    <m/>
    <m/>
    <m/>
    <m/>
    <m/>
    <m/>
  </r>
  <r>
    <x v="4228"/>
    <x v="7"/>
    <x v="3458"/>
    <s v="北見白糠線"/>
    <n v="1972"/>
    <n v="14"/>
    <n v="2016"/>
    <s v="Ⅰ"/>
    <n v="2021"/>
    <s v="Ⅱ"/>
    <n v="2021"/>
    <s v="Ⅱ"/>
    <x v="5"/>
    <x v="2"/>
    <m/>
    <m/>
    <n v="2026"/>
    <s v=""/>
    <s v=""/>
    <s v="修繕"/>
    <m/>
    <s v=""/>
    <s v=""/>
    <m/>
    <m/>
    <m/>
    <m/>
    <m/>
    <m/>
    <m/>
    <m/>
    <m/>
    <m/>
    <m/>
    <m/>
    <m/>
    <m/>
    <m/>
    <m/>
    <m/>
    <m/>
    <m/>
    <s v="舗装打替、伸縮装置取替、高欄補修"/>
    <m/>
    <s v="2013.07"/>
    <m/>
    <s v="2015.01"/>
    <m/>
    <s v=""/>
    <m/>
    <s v=""/>
    <m/>
    <s v=""/>
    <m/>
    <m/>
    <m/>
    <m/>
    <m/>
    <m/>
    <m/>
    <m/>
    <m/>
    <m/>
    <m/>
    <m/>
    <m/>
    <m/>
    <s v=""/>
  </r>
  <r>
    <x v="4229"/>
    <x v="7"/>
    <x v="3459"/>
    <s v="春日置戸線"/>
    <n v="2001"/>
    <n v="40.9"/>
    <n v="2018"/>
    <s v="Ⅱ"/>
    <n v="2018"/>
    <s v="Ⅱ"/>
    <n v="2018"/>
    <s v="Ⅱ"/>
    <x v="6"/>
    <x v="2"/>
    <m/>
    <m/>
    <n v="2023"/>
    <s v=""/>
    <s v=""/>
    <s v="修繕"/>
    <m/>
    <s v=""/>
    <s v=""/>
    <m/>
    <m/>
    <m/>
    <m/>
    <m/>
    <m/>
    <m/>
    <m/>
    <m/>
    <m/>
    <m/>
    <m/>
    <m/>
    <m/>
    <m/>
    <m/>
    <m/>
    <m/>
    <m/>
    <m/>
    <m/>
    <m/>
    <m/>
    <m/>
    <m/>
    <s v=""/>
    <m/>
    <s v=""/>
    <m/>
    <s v=""/>
    <m/>
    <m/>
    <m/>
    <m/>
    <m/>
    <m/>
    <m/>
    <m/>
    <m/>
    <m/>
    <m/>
    <m/>
    <m/>
    <m/>
    <s v=""/>
  </r>
  <r>
    <x v="4230"/>
    <x v="7"/>
    <x v="3460"/>
    <s v="春日置戸線"/>
    <n v="1971"/>
    <n v="11"/>
    <n v="2018"/>
    <s v="Ⅲ"/>
    <n v="2018"/>
    <s v="Ⅲ"/>
    <n v="2018"/>
    <s v="Ⅲ"/>
    <x v="6"/>
    <x v="1"/>
    <m/>
    <m/>
    <n v="2023"/>
    <s v="修繕"/>
    <s v="修繕"/>
    <s v="修繕"/>
    <s v="修繕"/>
    <n v="2019"/>
    <n v="2021"/>
    <m/>
    <m/>
    <m/>
    <m/>
    <m/>
    <m/>
    <s v="補助"/>
    <n v="10"/>
    <s v="補助"/>
    <n v="5"/>
    <m/>
    <m/>
    <m/>
    <m/>
    <m/>
    <m/>
    <s v=""/>
    <m/>
    <s v="修繕"/>
    <s v="伸縮装置取替"/>
    <n v="2019"/>
    <s v="2019.04"/>
    <n v="2021"/>
    <s v="2022.03"/>
    <s v="修繕"/>
    <s v="伸縮装置取替"/>
    <n v="2019"/>
    <n v="2019.04"/>
    <n v="2021"/>
    <n v="2022.03"/>
    <m/>
    <m/>
    <m/>
    <m/>
    <m/>
    <m/>
    <m/>
    <m/>
    <m/>
    <m/>
    <m/>
    <m/>
    <m/>
    <m/>
    <n v="8"/>
  </r>
  <r>
    <x v="4231"/>
    <x v="7"/>
    <x v="3461"/>
    <s v="春日置戸線"/>
    <n v="1990"/>
    <n v="54"/>
    <n v="2018"/>
    <s v="Ⅰ"/>
    <n v="2018"/>
    <s v="Ⅰ"/>
    <n v="2018"/>
    <s v="Ⅰ"/>
    <x v="6"/>
    <x v="0"/>
    <m/>
    <m/>
    <n v="2023"/>
    <s v=""/>
    <s v=""/>
    <s v="修繕"/>
    <m/>
    <s v=""/>
    <s v=""/>
    <m/>
    <m/>
    <m/>
    <m/>
    <m/>
    <m/>
    <m/>
    <m/>
    <m/>
    <m/>
    <m/>
    <m/>
    <m/>
    <m/>
    <m/>
    <m/>
    <m/>
    <m/>
    <m/>
    <m/>
    <m/>
    <m/>
    <m/>
    <m/>
    <s v=""/>
    <s v=""/>
    <m/>
    <s v=""/>
    <m/>
    <s v=""/>
    <m/>
    <m/>
    <m/>
    <m/>
    <m/>
    <m/>
    <m/>
    <m/>
    <m/>
    <m/>
    <m/>
    <m/>
    <m/>
    <m/>
    <m/>
  </r>
  <r>
    <x v="4232"/>
    <x v="7"/>
    <x v="155"/>
    <s v="北見美幌線"/>
    <n v="1983"/>
    <n v="2.9"/>
    <n v="2017"/>
    <s v="Ⅰ"/>
    <n v="2021"/>
    <s v="Ⅰ"/>
    <n v="2021"/>
    <s v="Ⅰ"/>
    <x v="5"/>
    <x v="0"/>
    <m/>
    <m/>
    <n v="2026"/>
    <s v=""/>
    <s v=""/>
    <s v="修繕"/>
    <m/>
    <s v=""/>
    <s v=""/>
    <m/>
    <m/>
    <m/>
    <m/>
    <m/>
    <m/>
    <m/>
    <m/>
    <m/>
    <m/>
    <m/>
    <m/>
    <m/>
    <m/>
    <m/>
    <m/>
    <m/>
    <m/>
    <m/>
    <m/>
    <m/>
    <m/>
    <m/>
    <m/>
    <s v=""/>
    <s v=""/>
    <m/>
    <s v=""/>
    <m/>
    <s v=""/>
    <m/>
    <m/>
    <m/>
    <m/>
    <m/>
    <m/>
    <m/>
    <m/>
    <m/>
    <m/>
    <m/>
    <m/>
    <m/>
    <m/>
    <m/>
  </r>
  <r>
    <x v="4233"/>
    <x v="7"/>
    <x v="3462"/>
    <s v="北見美幌線"/>
    <n v="1986"/>
    <n v="7"/>
    <n v="2017"/>
    <s v="Ⅱ"/>
    <n v="2021"/>
    <s v="Ⅱ"/>
    <n v="2021"/>
    <s v="Ⅱ"/>
    <x v="5"/>
    <x v="2"/>
    <m/>
    <m/>
    <n v="2026"/>
    <s v=""/>
    <s v=""/>
    <s v="修繕"/>
    <m/>
    <s v=""/>
    <s v=""/>
    <m/>
    <m/>
    <m/>
    <m/>
    <m/>
    <m/>
    <m/>
    <m/>
    <m/>
    <m/>
    <m/>
    <m/>
    <m/>
    <m/>
    <m/>
    <m/>
    <m/>
    <m/>
    <m/>
    <m/>
    <m/>
    <m/>
    <m/>
    <m/>
    <m/>
    <s v=""/>
    <m/>
    <s v=""/>
    <m/>
    <s v=""/>
    <m/>
    <m/>
    <m/>
    <m/>
    <m/>
    <m/>
    <m/>
    <m/>
    <m/>
    <m/>
    <m/>
    <m/>
    <m/>
    <m/>
    <s v=""/>
  </r>
  <r>
    <x v="4234"/>
    <x v="7"/>
    <x v="1096"/>
    <s v="北見美幌線"/>
    <n v="1984"/>
    <n v="7"/>
    <n v="2017"/>
    <s v="Ⅰ"/>
    <n v="2021"/>
    <s v="Ⅰ"/>
    <n v="2021"/>
    <s v="Ⅰ"/>
    <x v="5"/>
    <x v="0"/>
    <m/>
    <m/>
    <n v="2026"/>
    <s v=""/>
    <s v=""/>
    <s v="修繕"/>
    <m/>
    <s v=""/>
    <s v=""/>
    <m/>
    <m/>
    <m/>
    <m/>
    <m/>
    <m/>
    <m/>
    <m/>
    <m/>
    <m/>
    <m/>
    <m/>
    <m/>
    <m/>
    <m/>
    <m/>
    <m/>
    <m/>
    <m/>
    <s v="舗装打替、高欄補修"/>
    <m/>
    <s v="2014.09"/>
    <m/>
    <s v="2015.12"/>
    <s v=""/>
    <s v=""/>
    <m/>
    <s v=""/>
    <m/>
    <s v=""/>
    <m/>
    <m/>
    <m/>
    <m/>
    <m/>
    <m/>
    <m/>
    <m/>
    <m/>
    <m/>
    <m/>
    <m/>
    <m/>
    <m/>
    <m/>
  </r>
  <r>
    <x v="4235"/>
    <x v="7"/>
    <x v="3463"/>
    <s v="北見美幌線"/>
    <n v="1977"/>
    <n v="4.0999999999999996"/>
    <n v="2018"/>
    <s v="Ⅰ"/>
    <n v="2018"/>
    <s v="Ⅰ"/>
    <n v="2022"/>
    <s v="Ⅰ"/>
    <x v="2"/>
    <x v="0"/>
    <m/>
    <m/>
    <n v="2027"/>
    <s v=""/>
    <s v=""/>
    <s v="修繕"/>
    <m/>
    <s v=""/>
    <s v=""/>
    <m/>
    <m/>
    <m/>
    <m/>
    <m/>
    <m/>
    <m/>
    <m/>
    <m/>
    <m/>
    <m/>
    <m/>
    <m/>
    <m/>
    <m/>
    <m/>
    <m/>
    <m/>
    <m/>
    <m/>
    <m/>
    <m/>
    <m/>
    <m/>
    <s v=""/>
    <s v=""/>
    <m/>
    <s v=""/>
    <m/>
    <s v=""/>
    <m/>
    <m/>
    <m/>
    <m/>
    <m/>
    <m/>
    <m/>
    <m/>
    <m/>
    <m/>
    <m/>
    <m/>
    <m/>
    <m/>
    <m/>
  </r>
  <r>
    <x v="4236"/>
    <x v="7"/>
    <x v="3464"/>
    <s v="北見美幌線"/>
    <n v="1976"/>
    <n v="9"/>
    <n v="2017"/>
    <s v="Ⅱ"/>
    <n v="2021"/>
    <s v="Ⅱ"/>
    <n v="2021"/>
    <s v="Ⅱ"/>
    <x v="5"/>
    <x v="2"/>
    <m/>
    <m/>
    <n v="2026"/>
    <s v=""/>
    <s v=""/>
    <s v="修繕"/>
    <m/>
    <s v=""/>
    <s v=""/>
    <m/>
    <m/>
    <m/>
    <m/>
    <m/>
    <m/>
    <m/>
    <m/>
    <m/>
    <m/>
    <m/>
    <m/>
    <m/>
    <m/>
    <m/>
    <m/>
    <m/>
    <m/>
    <m/>
    <m/>
    <m/>
    <m/>
    <m/>
    <m/>
    <m/>
    <s v=""/>
    <m/>
    <s v=""/>
    <m/>
    <s v=""/>
    <m/>
    <m/>
    <m/>
    <m/>
    <m/>
    <m/>
    <m/>
    <m/>
    <m/>
    <m/>
    <m/>
    <m/>
    <m/>
    <m/>
    <s v=""/>
  </r>
  <r>
    <x v="4237"/>
    <x v="7"/>
    <x v="3465"/>
    <s v="北見美幌線"/>
    <n v="1985"/>
    <n v="42"/>
    <n v="2017"/>
    <s v="Ⅰ"/>
    <n v="2021"/>
    <s v="Ⅰ"/>
    <n v="2021"/>
    <s v="Ⅰ"/>
    <x v="5"/>
    <x v="0"/>
    <m/>
    <m/>
    <n v="2026"/>
    <s v=""/>
    <s v=""/>
    <s v="修繕"/>
    <m/>
    <s v=""/>
    <s v=""/>
    <m/>
    <m/>
    <m/>
    <m/>
    <m/>
    <m/>
    <m/>
    <m/>
    <m/>
    <m/>
    <m/>
    <m/>
    <m/>
    <m/>
    <m/>
    <m/>
    <m/>
    <m/>
    <m/>
    <m/>
    <m/>
    <m/>
    <m/>
    <m/>
    <s v=""/>
    <s v=""/>
    <m/>
    <s v=""/>
    <m/>
    <s v=""/>
    <m/>
    <m/>
    <m/>
    <m/>
    <m/>
    <m/>
    <m/>
    <m/>
    <m/>
    <m/>
    <m/>
    <m/>
    <m/>
    <m/>
    <m/>
  </r>
  <r>
    <x v="4238"/>
    <x v="7"/>
    <x v="2319"/>
    <s v="北見美幌線"/>
    <n v="1983"/>
    <n v="4"/>
    <n v="2017"/>
    <s v="Ⅰ"/>
    <n v="2021"/>
    <s v="Ⅰ"/>
    <n v="2021"/>
    <s v="Ⅰ"/>
    <x v="5"/>
    <x v="0"/>
    <m/>
    <m/>
    <n v="2026"/>
    <s v=""/>
    <s v=""/>
    <s v="修繕"/>
    <m/>
    <s v=""/>
    <s v=""/>
    <m/>
    <m/>
    <m/>
    <m/>
    <m/>
    <m/>
    <m/>
    <m/>
    <m/>
    <m/>
    <m/>
    <m/>
    <m/>
    <m/>
    <m/>
    <m/>
    <m/>
    <m/>
    <m/>
    <m/>
    <m/>
    <m/>
    <m/>
    <m/>
    <s v=""/>
    <s v=""/>
    <m/>
    <s v=""/>
    <m/>
    <s v=""/>
    <m/>
    <m/>
    <m/>
    <m/>
    <m/>
    <m/>
    <m/>
    <m/>
    <m/>
    <m/>
    <m/>
    <m/>
    <m/>
    <m/>
    <m/>
  </r>
  <r>
    <x v="4239"/>
    <x v="7"/>
    <x v="3466"/>
    <s v="北見美幌線"/>
    <n v="1991"/>
    <n v="2.1"/>
    <n v="2017"/>
    <s v="Ⅰ"/>
    <n v="2021"/>
    <s v="Ⅰ"/>
    <n v="2021"/>
    <s v="Ⅰ"/>
    <x v="5"/>
    <x v="0"/>
    <m/>
    <m/>
    <n v="2026"/>
    <s v=""/>
    <s v=""/>
    <s v="修繕"/>
    <m/>
    <s v=""/>
    <s v=""/>
    <m/>
    <m/>
    <m/>
    <m/>
    <m/>
    <m/>
    <m/>
    <m/>
    <m/>
    <m/>
    <m/>
    <m/>
    <m/>
    <m/>
    <m/>
    <m/>
    <m/>
    <m/>
    <m/>
    <m/>
    <m/>
    <m/>
    <m/>
    <m/>
    <s v=""/>
    <s v=""/>
    <m/>
    <s v=""/>
    <m/>
    <s v=""/>
    <m/>
    <m/>
    <m/>
    <m/>
    <m/>
    <m/>
    <m/>
    <m/>
    <m/>
    <m/>
    <m/>
    <m/>
    <m/>
    <m/>
    <m/>
  </r>
  <r>
    <x v="4240"/>
    <x v="7"/>
    <x v="3467"/>
    <s v="北見美幌線"/>
    <n v="1979"/>
    <n v="9"/>
    <n v="2017"/>
    <s v="Ⅰ"/>
    <n v="2021"/>
    <s v="Ⅰ"/>
    <n v="2021"/>
    <s v="Ⅰ"/>
    <x v="5"/>
    <x v="0"/>
    <m/>
    <m/>
    <n v="2026"/>
    <s v=""/>
    <s v=""/>
    <s v="修繕"/>
    <m/>
    <s v=""/>
    <s v=""/>
    <m/>
    <m/>
    <m/>
    <m/>
    <m/>
    <m/>
    <m/>
    <m/>
    <m/>
    <m/>
    <m/>
    <m/>
    <m/>
    <m/>
    <m/>
    <m/>
    <m/>
    <m/>
    <m/>
    <m/>
    <m/>
    <m/>
    <m/>
    <m/>
    <s v=""/>
    <s v=""/>
    <m/>
    <s v=""/>
    <m/>
    <s v=""/>
    <m/>
    <m/>
    <m/>
    <m/>
    <m/>
    <m/>
    <m/>
    <m/>
    <m/>
    <m/>
    <m/>
    <m/>
    <m/>
    <m/>
    <m/>
  </r>
  <r>
    <x v="4241"/>
    <x v="7"/>
    <x v="3468"/>
    <s v="北見美幌線"/>
    <n v="1980"/>
    <n v="19.5"/>
    <n v="2018"/>
    <s v="Ⅲ"/>
    <n v="2018"/>
    <s v="Ⅲ"/>
    <n v="2022"/>
    <s v="Ⅰ"/>
    <x v="2"/>
    <x v="0"/>
    <m/>
    <m/>
    <n v="2027"/>
    <s v="修繕"/>
    <m/>
    <s v="修繕"/>
    <m/>
    <m/>
    <m/>
    <m/>
    <m/>
    <m/>
    <m/>
    <s v="補助"/>
    <n v="17.954999999999998"/>
    <s v="補助"/>
    <n v="25"/>
    <s v="補助"/>
    <n v="5"/>
    <m/>
    <m/>
    <m/>
    <m/>
    <m/>
    <m/>
    <s v=""/>
    <m/>
    <s v="修繕"/>
    <s v="伸縮、支承"/>
    <n v="2020"/>
    <s v="2020.05"/>
    <n v="2021"/>
    <s v="2022.03"/>
    <s v=""/>
    <s v=""/>
    <m/>
    <s v=""/>
    <m/>
    <s v=""/>
    <m/>
    <m/>
    <m/>
    <m/>
    <m/>
    <m/>
    <m/>
    <m/>
    <m/>
    <m/>
    <m/>
    <m/>
    <m/>
    <m/>
    <n v="22"/>
  </r>
  <r>
    <x v="4242"/>
    <x v="7"/>
    <x v="223"/>
    <s v="北見美幌線"/>
    <n v="1977"/>
    <n v="13"/>
    <n v="2017"/>
    <s v="Ⅰ"/>
    <n v="2021"/>
    <s v="Ⅰ"/>
    <n v="2021"/>
    <s v="Ⅰ"/>
    <x v="5"/>
    <x v="0"/>
    <m/>
    <m/>
    <n v="2026"/>
    <s v=""/>
    <s v=""/>
    <s v="修繕"/>
    <m/>
    <s v=""/>
    <s v=""/>
    <m/>
    <m/>
    <m/>
    <m/>
    <m/>
    <m/>
    <m/>
    <m/>
    <m/>
    <m/>
    <m/>
    <m/>
    <m/>
    <m/>
    <m/>
    <m/>
    <m/>
    <m/>
    <m/>
    <m/>
    <m/>
    <m/>
    <m/>
    <m/>
    <s v=""/>
    <s v=""/>
    <m/>
    <s v=""/>
    <m/>
    <s v=""/>
    <m/>
    <m/>
    <m/>
    <m/>
    <m/>
    <m/>
    <m/>
    <m/>
    <m/>
    <m/>
    <m/>
    <m/>
    <m/>
    <m/>
    <m/>
  </r>
  <r>
    <x v="4243"/>
    <x v="7"/>
    <x v="3469"/>
    <s v="北見美幌線"/>
    <n v="1977"/>
    <n v="29.4"/>
    <n v="2018"/>
    <s v="Ⅲ"/>
    <n v="2018"/>
    <s v="Ⅲ"/>
    <n v="2022"/>
    <s v="Ⅱ"/>
    <x v="2"/>
    <x v="2"/>
    <m/>
    <m/>
    <n v="2027"/>
    <s v="修繕"/>
    <m/>
    <s v="修繕"/>
    <m/>
    <m/>
    <m/>
    <m/>
    <m/>
    <m/>
    <m/>
    <s v="補助"/>
    <n v="17.954999999999998"/>
    <s v="補助"/>
    <n v="35"/>
    <s v="補助"/>
    <n v="5"/>
    <m/>
    <m/>
    <s v="補助"/>
    <n v="4.8499999999999996"/>
    <m/>
    <m/>
    <s v=""/>
    <m/>
    <s v="修繕"/>
    <s v="床版、支承"/>
    <n v="2020"/>
    <s v="2020.05"/>
    <m/>
    <m/>
    <s v=""/>
    <s v=""/>
    <m/>
    <s v=""/>
    <m/>
    <s v=""/>
    <m/>
    <m/>
    <m/>
    <m/>
    <m/>
    <m/>
    <m/>
    <m/>
    <m/>
    <m/>
    <m/>
    <m/>
    <m/>
    <m/>
    <n v="5"/>
  </r>
  <r>
    <x v="4244"/>
    <x v="7"/>
    <x v="3012"/>
    <s v="北見美幌線"/>
    <n v="1976"/>
    <n v="14"/>
    <n v="2017"/>
    <s v="Ⅰ"/>
    <n v="2021"/>
    <s v="Ⅰ"/>
    <n v="2021"/>
    <s v="Ⅰ"/>
    <x v="5"/>
    <x v="0"/>
    <m/>
    <m/>
    <n v="2026"/>
    <s v=""/>
    <s v=""/>
    <s v="修繕"/>
    <m/>
    <s v=""/>
    <s v=""/>
    <m/>
    <m/>
    <m/>
    <m/>
    <m/>
    <m/>
    <m/>
    <m/>
    <m/>
    <m/>
    <m/>
    <m/>
    <m/>
    <m/>
    <m/>
    <m/>
    <m/>
    <m/>
    <m/>
    <m/>
    <m/>
    <m/>
    <m/>
    <m/>
    <s v=""/>
    <s v=""/>
    <m/>
    <s v=""/>
    <m/>
    <s v=""/>
    <m/>
    <m/>
    <m/>
    <m/>
    <m/>
    <m/>
    <m/>
    <m/>
    <m/>
    <m/>
    <m/>
    <m/>
    <m/>
    <m/>
    <m/>
  </r>
  <r>
    <x v="4245"/>
    <x v="7"/>
    <x v="438"/>
    <s v="北見美幌線"/>
    <n v="1967"/>
    <n v="8"/>
    <n v="2017"/>
    <s v="Ⅱ"/>
    <n v="2021"/>
    <s v="Ⅱ"/>
    <n v="2021"/>
    <s v="Ⅱ"/>
    <x v="5"/>
    <x v="2"/>
    <m/>
    <m/>
    <n v="2026"/>
    <s v=""/>
    <m/>
    <s v="修繕"/>
    <m/>
    <s v=""/>
    <s v=""/>
    <m/>
    <m/>
    <m/>
    <m/>
    <m/>
    <m/>
    <m/>
    <m/>
    <m/>
    <m/>
    <m/>
    <m/>
    <m/>
    <m/>
    <m/>
    <m/>
    <m/>
    <m/>
    <m/>
    <m/>
    <m/>
    <m/>
    <m/>
    <m/>
    <s v="修繕"/>
    <s v=""/>
    <m/>
    <s v=""/>
    <m/>
    <s v=""/>
    <m/>
    <m/>
    <m/>
    <m/>
    <m/>
    <m/>
    <m/>
    <m/>
    <m/>
    <m/>
    <m/>
    <m/>
    <m/>
    <m/>
    <s v=""/>
  </r>
  <r>
    <x v="4246"/>
    <x v="7"/>
    <x v="3470"/>
    <s v="北見美幌線"/>
    <n v="1969"/>
    <n v="5.4"/>
    <n v="2017"/>
    <s v="Ⅰ"/>
    <n v="2021"/>
    <s v="Ⅰ"/>
    <n v="2021"/>
    <s v="Ⅰ"/>
    <x v="5"/>
    <x v="0"/>
    <m/>
    <m/>
    <n v="2026"/>
    <s v=""/>
    <s v=""/>
    <s v="修繕"/>
    <m/>
    <s v=""/>
    <s v=""/>
    <m/>
    <m/>
    <m/>
    <m/>
    <m/>
    <m/>
    <m/>
    <m/>
    <m/>
    <m/>
    <m/>
    <m/>
    <m/>
    <m/>
    <m/>
    <m/>
    <m/>
    <m/>
    <m/>
    <m/>
    <m/>
    <m/>
    <m/>
    <m/>
    <s v=""/>
    <s v=""/>
    <m/>
    <s v=""/>
    <m/>
    <s v=""/>
    <m/>
    <m/>
    <m/>
    <m/>
    <m/>
    <m/>
    <m/>
    <m/>
    <m/>
    <m/>
    <m/>
    <m/>
    <m/>
    <m/>
    <m/>
  </r>
  <r>
    <x v="4247"/>
    <x v="7"/>
    <x v="3471"/>
    <s v="北見美幌線"/>
    <n v="1974"/>
    <n v="2"/>
    <n v="2017"/>
    <s v="Ⅱ"/>
    <n v="2021"/>
    <s v="Ⅲ"/>
    <n v="2021"/>
    <s v="Ⅲ"/>
    <x v="5"/>
    <x v="1"/>
    <m/>
    <m/>
    <n v="2026"/>
    <s v="修繕"/>
    <s v="修繕"/>
    <s v="修繕"/>
    <s v="修繕"/>
    <n v="2023"/>
    <n v="2024"/>
    <m/>
    <m/>
    <m/>
    <m/>
    <m/>
    <m/>
    <m/>
    <m/>
    <m/>
    <m/>
    <m/>
    <m/>
    <m/>
    <m/>
    <m/>
    <m/>
    <s v="補助"/>
    <n v="5"/>
    <m/>
    <m/>
    <m/>
    <m/>
    <m/>
    <m/>
    <s v="修繕"/>
    <s v="修繕（洗堀対策）"/>
    <m/>
    <s v=""/>
    <m/>
    <s v=""/>
    <s v="修繕"/>
    <n v="2023"/>
    <n v="2024"/>
    <s v="修繕"/>
    <n v="2023"/>
    <n v="2024"/>
    <s v="修繕"/>
    <n v="4.8"/>
    <s v="修繕"/>
    <n v="2023"/>
    <n v="2024"/>
    <s v="修繕"/>
    <n v="2023"/>
    <n v="2024"/>
    <n v="20"/>
  </r>
  <r>
    <x v="4248"/>
    <x v="7"/>
    <x v="3472"/>
    <s v="北見美幌線"/>
    <n v="1974"/>
    <n v="23"/>
    <n v="2018"/>
    <s v="Ⅲ"/>
    <n v="2018"/>
    <s v="Ⅲ"/>
    <n v="2022"/>
    <s v="Ⅱ"/>
    <x v="2"/>
    <x v="2"/>
    <m/>
    <m/>
    <n v="2027"/>
    <s v="修繕"/>
    <s v="修繕"/>
    <s v="修繕"/>
    <s v="修繕"/>
    <n v="2020"/>
    <n v="2025"/>
    <m/>
    <m/>
    <m/>
    <m/>
    <s v="補助"/>
    <n v="12.824999999999999"/>
    <s v="補助"/>
    <n v="30"/>
    <s v="補助"/>
    <n v="5"/>
    <m/>
    <m/>
    <m/>
    <m/>
    <m/>
    <m/>
    <s v=""/>
    <m/>
    <s v="修繕"/>
    <s v="伸縮、高欄"/>
    <n v="2020"/>
    <s v="2020.05"/>
    <n v="2021"/>
    <s v="2022.03"/>
    <s v=""/>
    <s v=""/>
    <m/>
    <s v=""/>
    <m/>
    <s v=""/>
    <m/>
    <m/>
    <m/>
    <m/>
    <m/>
    <m/>
    <m/>
    <m/>
    <s v="修繕"/>
    <n v="2020"/>
    <n v="2025"/>
    <s v="修繕"/>
    <n v="2020"/>
    <n v="2025"/>
    <n v="35"/>
  </r>
  <r>
    <x v="4249"/>
    <x v="7"/>
    <x v="3473"/>
    <s v="北見美幌線"/>
    <n v="1991"/>
    <n v="3.5"/>
    <n v="2018"/>
    <s v="Ⅰ"/>
    <n v="2018"/>
    <s v="Ⅰ"/>
    <n v="2018"/>
    <s v="Ⅰ"/>
    <x v="6"/>
    <x v="0"/>
    <m/>
    <m/>
    <n v="2023"/>
    <s v=""/>
    <s v=""/>
    <s v="修繕"/>
    <m/>
    <s v=""/>
    <s v=""/>
    <m/>
    <m/>
    <m/>
    <m/>
    <m/>
    <m/>
    <m/>
    <m/>
    <m/>
    <m/>
    <m/>
    <m/>
    <m/>
    <m/>
    <m/>
    <m/>
    <m/>
    <m/>
    <m/>
    <m/>
    <m/>
    <m/>
    <m/>
    <m/>
    <s v=""/>
    <s v=""/>
    <m/>
    <s v=""/>
    <m/>
    <s v=""/>
    <m/>
    <m/>
    <m/>
    <m/>
    <m/>
    <m/>
    <m/>
    <m/>
    <m/>
    <m/>
    <m/>
    <m/>
    <m/>
    <m/>
    <m/>
  </r>
  <r>
    <x v="4250"/>
    <x v="7"/>
    <x v="3474"/>
    <s v="北見美幌線"/>
    <n v="2021"/>
    <n v="527"/>
    <s v=""/>
    <s v=""/>
    <s v="点検対象外"/>
    <s v="点検対象外"/>
    <n v="2021"/>
    <s v="Ⅰ"/>
    <x v="5"/>
    <x v="0"/>
    <m/>
    <m/>
    <n v="2026"/>
    <s v=""/>
    <s v=""/>
    <m/>
    <m/>
    <s v=""/>
    <s v=""/>
    <m/>
    <m/>
    <m/>
    <m/>
    <m/>
    <m/>
    <m/>
    <m/>
    <m/>
    <m/>
    <m/>
    <m/>
    <m/>
    <m/>
    <m/>
    <m/>
    <m/>
    <m/>
    <m/>
    <m/>
    <m/>
    <m/>
    <m/>
    <m/>
    <s v=""/>
    <s v=""/>
    <m/>
    <s v=""/>
    <m/>
    <s v=""/>
    <m/>
    <m/>
    <m/>
    <m/>
    <m/>
    <m/>
    <m/>
    <m/>
    <m/>
    <m/>
    <m/>
    <m/>
    <m/>
    <m/>
    <m/>
  </r>
  <r>
    <x v="4251"/>
    <x v="7"/>
    <x v="3475"/>
    <s v="北見美幌線"/>
    <n v="2021"/>
    <n v="10.6"/>
    <s v=""/>
    <s v=""/>
    <s v="点検対象外"/>
    <s v="点検対象外"/>
    <n v="2021"/>
    <s v="Ⅰ"/>
    <x v="5"/>
    <x v="0"/>
    <m/>
    <m/>
    <n v="2026"/>
    <s v=""/>
    <s v=""/>
    <m/>
    <m/>
    <s v=""/>
    <s v=""/>
    <m/>
    <m/>
    <m/>
    <m/>
    <m/>
    <m/>
    <m/>
    <m/>
    <m/>
    <m/>
    <m/>
    <m/>
    <m/>
    <m/>
    <m/>
    <m/>
    <m/>
    <m/>
    <m/>
    <m/>
    <m/>
    <m/>
    <m/>
    <m/>
    <s v=""/>
    <s v=""/>
    <m/>
    <s v=""/>
    <m/>
    <s v=""/>
    <m/>
    <m/>
    <m/>
    <m/>
    <m/>
    <m/>
    <m/>
    <m/>
    <m/>
    <m/>
    <m/>
    <m/>
    <m/>
    <m/>
    <m/>
  </r>
  <r>
    <x v="4252"/>
    <x v="7"/>
    <x v="3476"/>
    <s v="北見美幌線"/>
    <n v="2020"/>
    <n v="7.6"/>
    <s v=""/>
    <s v=""/>
    <s v="点検対象外"/>
    <s v="点検対象外"/>
    <n v="2021"/>
    <s v="Ⅰ"/>
    <x v="5"/>
    <x v="0"/>
    <m/>
    <m/>
    <n v="2026"/>
    <s v=""/>
    <s v=""/>
    <m/>
    <m/>
    <s v=""/>
    <s v=""/>
    <m/>
    <m/>
    <m/>
    <m/>
    <m/>
    <m/>
    <m/>
    <m/>
    <m/>
    <m/>
    <m/>
    <m/>
    <m/>
    <m/>
    <m/>
    <m/>
    <m/>
    <m/>
    <m/>
    <m/>
    <m/>
    <m/>
    <m/>
    <m/>
    <s v=""/>
    <s v=""/>
    <m/>
    <s v=""/>
    <m/>
    <s v=""/>
    <m/>
    <m/>
    <m/>
    <m/>
    <m/>
    <m/>
    <m/>
    <m/>
    <m/>
    <m/>
    <m/>
    <m/>
    <m/>
    <m/>
    <m/>
  </r>
  <r>
    <x v="4253"/>
    <x v="7"/>
    <x v="3477"/>
    <s v="遠軽芭露線"/>
    <n v="1980"/>
    <n v="336.6"/>
    <n v="2015"/>
    <s v="Ⅲ"/>
    <n v="2020"/>
    <s v="Ⅰ"/>
    <n v="2020"/>
    <s v="Ⅰ"/>
    <x v="1"/>
    <x v="0"/>
    <m/>
    <m/>
    <n v="2025"/>
    <s v=""/>
    <s v=""/>
    <s v="修繕"/>
    <m/>
    <s v=""/>
    <s v=""/>
    <m/>
    <m/>
    <m/>
    <m/>
    <s v="補助"/>
    <n v="35"/>
    <m/>
    <m/>
    <m/>
    <m/>
    <m/>
    <m/>
    <m/>
    <m/>
    <m/>
    <m/>
    <s v=""/>
    <m/>
    <m/>
    <s v="橋面防水、矢板護岸、帯工"/>
    <m/>
    <s v="2015.10"/>
    <m/>
    <s v="2021.03"/>
    <s v=""/>
    <s v=""/>
    <m/>
    <s v=""/>
    <m/>
    <s v=""/>
    <m/>
    <m/>
    <m/>
    <m/>
    <m/>
    <m/>
    <m/>
    <m/>
    <m/>
    <m/>
    <m/>
    <m/>
    <m/>
    <m/>
    <m/>
  </r>
  <r>
    <x v="4254"/>
    <x v="7"/>
    <x v="3478"/>
    <s v="遠軽芭露線"/>
    <n v="2001"/>
    <n v="340"/>
    <n v="2015"/>
    <s v="Ⅰ"/>
    <n v="2019"/>
    <s v="Ⅰ"/>
    <n v="2019"/>
    <s v="Ⅰ"/>
    <x v="0"/>
    <x v="0"/>
    <m/>
    <m/>
    <n v="2024"/>
    <s v=""/>
    <s v=""/>
    <s v="修繕"/>
    <m/>
    <s v=""/>
    <s v=""/>
    <m/>
    <m/>
    <m/>
    <m/>
    <m/>
    <m/>
    <m/>
    <m/>
    <m/>
    <m/>
    <m/>
    <m/>
    <m/>
    <m/>
    <m/>
    <m/>
    <m/>
    <m/>
    <m/>
    <m/>
    <m/>
    <m/>
    <m/>
    <m/>
    <s v=""/>
    <s v=""/>
    <m/>
    <s v=""/>
    <m/>
    <s v=""/>
    <m/>
    <m/>
    <m/>
    <m/>
    <m/>
    <m/>
    <m/>
    <m/>
    <m/>
    <m/>
    <m/>
    <m/>
    <m/>
    <m/>
    <m/>
  </r>
  <r>
    <x v="4255"/>
    <x v="7"/>
    <x v="3479"/>
    <s v="遠軽芭露線"/>
    <n v="1968"/>
    <n v="4.5999999999999996"/>
    <n v="2018"/>
    <s v="Ⅱ"/>
    <n v="2018"/>
    <s v="Ⅱ"/>
    <n v="2018"/>
    <s v="Ⅱ"/>
    <x v="6"/>
    <x v="2"/>
    <m/>
    <m/>
    <n v="2023"/>
    <s v=""/>
    <s v=""/>
    <s v="修繕"/>
    <m/>
    <s v=""/>
    <s v=""/>
    <m/>
    <m/>
    <m/>
    <m/>
    <m/>
    <m/>
    <m/>
    <m/>
    <m/>
    <m/>
    <m/>
    <m/>
    <m/>
    <m/>
    <m/>
    <m/>
    <m/>
    <m/>
    <m/>
    <m/>
    <m/>
    <m/>
    <m/>
    <m/>
    <m/>
    <s v=""/>
    <m/>
    <s v=""/>
    <m/>
    <s v=""/>
    <m/>
    <m/>
    <m/>
    <m/>
    <m/>
    <m/>
    <m/>
    <m/>
    <m/>
    <m/>
    <m/>
    <m/>
    <m/>
    <m/>
    <s v=""/>
  </r>
  <r>
    <x v="4256"/>
    <x v="7"/>
    <x v="2247"/>
    <s v="遠軽芭露線"/>
    <n v="2003"/>
    <n v="9.5"/>
    <n v="2017"/>
    <s v="Ⅰ"/>
    <n v="2017"/>
    <s v="Ⅰ"/>
    <n v="2022"/>
    <s v="Ⅱ"/>
    <x v="2"/>
    <x v="2"/>
    <m/>
    <m/>
    <n v="2027"/>
    <s v=""/>
    <s v=""/>
    <s v="修繕"/>
    <m/>
    <s v=""/>
    <s v=""/>
    <m/>
    <m/>
    <m/>
    <m/>
    <m/>
    <m/>
    <m/>
    <m/>
    <m/>
    <m/>
    <m/>
    <m/>
    <m/>
    <m/>
    <m/>
    <m/>
    <m/>
    <m/>
    <m/>
    <m/>
    <m/>
    <m/>
    <m/>
    <m/>
    <s v=""/>
    <s v=""/>
    <m/>
    <s v=""/>
    <m/>
    <s v=""/>
    <m/>
    <m/>
    <m/>
    <m/>
    <m/>
    <m/>
    <m/>
    <m/>
    <m/>
    <m/>
    <m/>
    <m/>
    <m/>
    <m/>
    <m/>
  </r>
  <r>
    <x v="4257"/>
    <x v="7"/>
    <x v="3480"/>
    <s v="遠軽芭露線"/>
    <n v="2011"/>
    <n v="4.8"/>
    <n v="2018"/>
    <s v="Ⅰ"/>
    <n v="2018"/>
    <s v="Ⅰ"/>
    <n v="2018"/>
    <s v="Ⅰ"/>
    <x v="6"/>
    <x v="0"/>
    <m/>
    <m/>
    <n v="2023"/>
    <s v=""/>
    <s v=""/>
    <s v="修繕"/>
    <m/>
    <s v=""/>
    <s v=""/>
    <m/>
    <m/>
    <m/>
    <m/>
    <m/>
    <m/>
    <m/>
    <m/>
    <m/>
    <m/>
    <m/>
    <m/>
    <m/>
    <m/>
    <m/>
    <m/>
    <m/>
    <m/>
    <m/>
    <m/>
    <m/>
    <m/>
    <m/>
    <m/>
    <s v=""/>
    <s v=""/>
    <m/>
    <s v=""/>
    <m/>
    <s v=""/>
    <m/>
    <m/>
    <m/>
    <m/>
    <m/>
    <m/>
    <m/>
    <m/>
    <m/>
    <m/>
    <m/>
    <m/>
    <m/>
    <m/>
    <m/>
  </r>
  <r>
    <x v="4258"/>
    <x v="7"/>
    <x v="3481"/>
    <s v="遠軽芭露線"/>
    <n v="2009"/>
    <n v="5.0999999999999996"/>
    <n v="2017"/>
    <s v="Ⅰ"/>
    <n v="2017"/>
    <s v="Ⅰ"/>
    <n v="2022"/>
    <s v="Ⅰ"/>
    <x v="2"/>
    <x v="0"/>
    <m/>
    <m/>
    <n v="2027"/>
    <s v=""/>
    <s v=""/>
    <s v="修繕"/>
    <m/>
    <s v=""/>
    <s v=""/>
    <m/>
    <m/>
    <m/>
    <m/>
    <m/>
    <m/>
    <m/>
    <m/>
    <m/>
    <m/>
    <m/>
    <m/>
    <m/>
    <m/>
    <m/>
    <m/>
    <m/>
    <m/>
    <m/>
    <m/>
    <m/>
    <m/>
    <m/>
    <m/>
    <s v=""/>
    <s v=""/>
    <m/>
    <s v=""/>
    <m/>
    <s v=""/>
    <m/>
    <m/>
    <m/>
    <m/>
    <m/>
    <m/>
    <m/>
    <m/>
    <m/>
    <m/>
    <m/>
    <m/>
    <m/>
    <m/>
    <m/>
  </r>
  <r>
    <x v="4259"/>
    <x v="7"/>
    <x v="3482"/>
    <s v="遠軽芭露線"/>
    <n v="1999"/>
    <n v="4"/>
    <n v="2018"/>
    <s v="Ⅱ"/>
    <n v="2018"/>
    <s v="Ⅱ"/>
    <n v="2018"/>
    <s v="Ⅱ"/>
    <x v="6"/>
    <x v="2"/>
    <m/>
    <m/>
    <n v="2023"/>
    <s v=""/>
    <s v=""/>
    <s v="修繕"/>
    <m/>
    <s v=""/>
    <s v=""/>
    <m/>
    <m/>
    <m/>
    <m/>
    <m/>
    <m/>
    <m/>
    <m/>
    <m/>
    <m/>
    <m/>
    <m/>
    <m/>
    <m/>
    <m/>
    <m/>
    <m/>
    <m/>
    <m/>
    <m/>
    <m/>
    <m/>
    <m/>
    <m/>
    <m/>
    <s v=""/>
    <m/>
    <s v=""/>
    <m/>
    <s v=""/>
    <m/>
    <m/>
    <m/>
    <m/>
    <m/>
    <m/>
    <m/>
    <m/>
    <m/>
    <m/>
    <m/>
    <m/>
    <m/>
    <m/>
    <s v=""/>
  </r>
  <r>
    <x v="4260"/>
    <x v="7"/>
    <x v="3483"/>
    <s v="遠軽芭露線"/>
    <n v="1996"/>
    <n v="16.3"/>
    <n v="2017"/>
    <s v="Ⅱ"/>
    <n v="2017"/>
    <s v="Ⅱ"/>
    <n v="2022"/>
    <s v="Ⅰ"/>
    <x v="2"/>
    <x v="0"/>
    <m/>
    <m/>
    <n v="2027"/>
    <s v=""/>
    <s v=""/>
    <s v="修繕"/>
    <m/>
    <s v=""/>
    <s v=""/>
    <m/>
    <m/>
    <m/>
    <m/>
    <m/>
    <m/>
    <m/>
    <m/>
    <m/>
    <m/>
    <m/>
    <m/>
    <m/>
    <m/>
    <m/>
    <m/>
    <m/>
    <m/>
    <m/>
    <m/>
    <m/>
    <m/>
    <m/>
    <m/>
    <s v=""/>
    <s v=""/>
    <m/>
    <s v=""/>
    <m/>
    <s v=""/>
    <m/>
    <m/>
    <m/>
    <m/>
    <m/>
    <m/>
    <m/>
    <m/>
    <m/>
    <m/>
    <m/>
    <m/>
    <m/>
    <m/>
    <s v=""/>
  </r>
  <r>
    <x v="4261"/>
    <x v="7"/>
    <x v="77"/>
    <s v="遠軽芭露線"/>
    <n v="2002"/>
    <n v="16.7"/>
    <n v="2017"/>
    <s v="Ⅱ"/>
    <n v="2017"/>
    <s v="Ⅱ"/>
    <n v="2022"/>
    <s v="Ⅱ"/>
    <x v="2"/>
    <x v="2"/>
    <m/>
    <m/>
    <n v="2027"/>
    <s v=""/>
    <s v=""/>
    <s v="修繕"/>
    <m/>
    <s v=""/>
    <s v=""/>
    <m/>
    <m/>
    <m/>
    <m/>
    <m/>
    <m/>
    <m/>
    <m/>
    <m/>
    <m/>
    <m/>
    <m/>
    <m/>
    <m/>
    <m/>
    <m/>
    <m/>
    <m/>
    <m/>
    <m/>
    <m/>
    <m/>
    <m/>
    <m/>
    <s v=""/>
    <s v=""/>
    <m/>
    <s v=""/>
    <m/>
    <s v=""/>
    <m/>
    <m/>
    <m/>
    <m/>
    <m/>
    <m/>
    <m/>
    <m/>
    <m/>
    <m/>
    <m/>
    <m/>
    <m/>
    <m/>
    <s v=""/>
  </r>
  <r>
    <x v="4262"/>
    <x v="7"/>
    <x v="3484"/>
    <s v="遠軽芭露線"/>
    <n v="1995"/>
    <n v="111.8"/>
    <n v="2015"/>
    <s v="Ⅰ"/>
    <n v="2019"/>
    <s v="Ⅰ"/>
    <n v="2019"/>
    <s v="Ⅰ"/>
    <x v="0"/>
    <x v="0"/>
    <m/>
    <m/>
    <n v="2024"/>
    <s v=""/>
    <s v=""/>
    <s v="修繕"/>
    <m/>
    <s v=""/>
    <s v=""/>
    <m/>
    <m/>
    <m/>
    <m/>
    <m/>
    <m/>
    <m/>
    <m/>
    <m/>
    <m/>
    <m/>
    <m/>
    <m/>
    <m/>
    <m/>
    <m/>
    <m/>
    <m/>
    <m/>
    <m/>
    <m/>
    <m/>
    <m/>
    <m/>
    <s v=""/>
    <s v=""/>
    <m/>
    <s v=""/>
    <m/>
    <s v=""/>
    <m/>
    <m/>
    <m/>
    <m/>
    <m/>
    <m/>
    <m/>
    <m/>
    <m/>
    <m/>
    <m/>
    <m/>
    <m/>
    <m/>
    <m/>
  </r>
  <r>
    <x v="4263"/>
    <x v="7"/>
    <x v="243"/>
    <s v="遠軽芭露線"/>
    <n v="1981"/>
    <n v="4.3"/>
    <n v="2015"/>
    <s v="Ⅰ"/>
    <n v="2019"/>
    <s v="Ⅰ"/>
    <n v="2019"/>
    <s v="Ⅰ"/>
    <x v="0"/>
    <x v="0"/>
    <m/>
    <m/>
    <n v="2024"/>
    <s v=""/>
    <s v=""/>
    <s v="修繕"/>
    <m/>
    <s v=""/>
    <s v=""/>
    <m/>
    <m/>
    <m/>
    <m/>
    <m/>
    <m/>
    <m/>
    <m/>
    <m/>
    <m/>
    <m/>
    <m/>
    <m/>
    <m/>
    <m/>
    <m/>
    <m/>
    <m/>
    <m/>
    <m/>
    <m/>
    <m/>
    <m/>
    <m/>
    <s v=""/>
    <s v=""/>
    <m/>
    <s v=""/>
    <m/>
    <s v=""/>
    <m/>
    <m/>
    <m/>
    <m/>
    <m/>
    <m/>
    <m/>
    <m/>
    <m/>
    <m/>
    <m/>
    <m/>
    <m/>
    <m/>
    <m/>
  </r>
  <r>
    <x v="4264"/>
    <x v="7"/>
    <x v="212"/>
    <s v="遠軽芭露線"/>
    <n v="1964"/>
    <n v="34"/>
    <n v="2016"/>
    <s v="Ⅱ"/>
    <n v="2021"/>
    <s v="Ⅲ"/>
    <n v="2021"/>
    <s v="Ⅲ"/>
    <x v="5"/>
    <x v="1"/>
    <m/>
    <m/>
    <n v="2026"/>
    <s v="修繕"/>
    <s v="修繕"/>
    <s v="修繕"/>
    <s v="修繕"/>
    <n v="2022"/>
    <n v="2027"/>
    <m/>
    <m/>
    <m/>
    <m/>
    <m/>
    <m/>
    <m/>
    <m/>
    <m/>
    <m/>
    <m/>
    <m/>
    <m/>
    <m/>
    <s v="補助"/>
    <n v="5"/>
    <s v="補助"/>
    <n v="10"/>
    <m/>
    <m/>
    <m/>
    <m/>
    <m/>
    <m/>
    <s v="修繕"/>
    <s v="修繕（床版補修）"/>
    <m/>
    <s v=""/>
    <m/>
    <s v=""/>
    <s v="修繕"/>
    <n v="2023"/>
    <n v="2024"/>
    <s v="修繕"/>
    <n v="2022"/>
    <n v="2024"/>
    <s v="修繕"/>
    <n v="9.6"/>
    <s v="修繕"/>
    <n v="2022"/>
    <n v="2027"/>
    <m/>
    <m/>
    <m/>
    <n v="500"/>
  </r>
  <r>
    <x v="4265"/>
    <x v="7"/>
    <x v="3485"/>
    <s v="遠軽芭露線"/>
    <n v="1985"/>
    <n v="15.7"/>
    <n v="2018"/>
    <s v="Ⅱ"/>
    <n v="2018"/>
    <s v="Ⅱ"/>
    <n v="2018"/>
    <s v="Ⅱ"/>
    <x v="6"/>
    <x v="2"/>
    <m/>
    <m/>
    <n v="2023"/>
    <s v=""/>
    <s v=""/>
    <s v="修繕"/>
    <m/>
    <s v=""/>
    <s v=""/>
    <m/>
    <m/>
    <m/>
    <m/>
    <m/>
    <m/>
    <m/>
    <m/>
    <m/>
    <m/>
    <m/>
    <m/>
    <m/>
    <m/>
    <m/>
    <m/>
    <s v=""/>
    <m/>
    <m/>
    <m/>
    <m/>
    <m/>
    <m/>
    <m/>
    <m/>
    <s v=""/>
    <m/>
    <s v=""/>
    <m/>
    <s v=""/>
    <m/>
    <m/>
    <m/>
    <m/>
    <m/>
    <m/>
    <m/>
    <m/>
    <m/>
    <m/>
    <m/>
    <m/>
    <m/>
    <m/>
    <s v=""/>
  </r>
  <r>
    <x v="4266"/>
    <x v="7"/>
    <x v="3486"/>
    <s v="遠軽芭露線"/>
    <n v="1973"/>
    <n v="30"/>
    <n v="2018"/>
    <s v="Ⅲ"/>
    <n v="2018"/>
    <s v="Ⅲ"/>
    <n v="2018"/>
    <s v="Ⅲ"/>
    <x v="6"/>
    <x v="1"/>
    <m/>
    <m/>
    <n v="2023"/>
    <s v="修繕"/>
    <s v="修繕"/>
    <s v="修繕"/>
    <s v="修繕"/>
    <n v="2019"/>
    <n v="2020"/>
    <m/>
    <m/>
    <m/>
    <m/>
    <s v="補助"/>
    <n v="12.824999999999999"/>
    <m/>
    <m/>
    <m/>
    <m/>
    <m/>
    <m/>
    <m/>
    <m/>
    <m/>
    <m/>
    <s v=""/>
    <m/>
    <s v="修繕"/>
    <s v="伸縮装置取換、断面修復、支承補修、防護柵工"/>
    <n v="2019"/>
    <s v="2019.12"/>
    <n v="2020"/>
    <s v="2021.03"/>
    <s v="修繕"/>
    <s v="伸縮装置取換、断面修復、支承補修、防護柵工"/>
    <n v="2019"/>
    <n v="2019.12"/>
    <n v="2020"/>
    <n v="2021.03"/>
    <m/>
    <m/>
    <m/>
    <m/>
    <m/>
    <m/>
    <m/>
    <m/>
    <m/>
    <m/>
    <m/>
    <m/>
    <m/>
    <m/>
    <n v="38"/>
  </r>
  <r>
    <x v="4267"/>
    <x v="7"/>
    <x v="3487"/>
    <s v="遠軽芭露線"/>
    <n v="1973"/>
    <n v="30"/>
    <n v="2018"/>
    <s v="Ⅲ"/>
    <n v="2018"/>
    <s v="Ⅲ"/>
    <n v="2018"/>
    <s v="Ⅲ"/>
    <x v="6"/>
    <x v="1"/>
    <m/>
    <m/>
    <n v="2023"/>
    <s v="修繕"/>
    <s v="修繕"/>
    <s v="修繕"/>
    <s v="修繕"/>
    <n v="2019"/>
    <n v="2021"/>
    <m/>
    <m/>
    <m/>
    <m/>
    <s v="補助"/>
    <n v="12.824999999999999"/>
    <m/>
    <m/>
    <s v="補助"/>
    <n v="5"/>
    <m/>
    <m/>
    <m/>
    <m/>
    <m/>
    <m/>
    <s v=""/>
    <m/>
    <s v="修繕"/>
    <s v="橋面防水"/>
    <n v="2019"/>
    <s v="2019.12"/>
    <n v="2021"/>
    <s v="2022.01"/>
    <s v="修繕"/>
    <s v="橋面防水"/>
    <n v="2019"/>
    <n v="2019.12"/>
    <n v="2021"/>
    <n v="2022.01"/>
    <m/>
    <m/>
    <m/>
    <m/>
    <m/>
    <m/>
    <m/>
    <m/>
    <m/>
    <m/>
    <m/>
    <m/>
    <m/>
    <m/>
    <n v="1"/>
  </r>
  <r>
    <x v="4268"/>
    <x v="7"/>
    <x v="3488"/>
    <s v="遠軽芭露線"/>
    <n v="1998"/>
    <n v="4.5"/>
    <n v="2017"/>
    <s v="Ⅰ"/>
    <n v="2017"/>
    <s v="Ⅰ"/>
    <n v="2022"/>
    <s v="Ⅰ"/>
    <x v="2"/>
    <x v="0"/>
    <m/>
    <m/>
    <n v="2027"/>
    <s v=""/>
    <s v=""/>
    <s v="修繕"/>
    <m/>
    <s v=""/>
    <s v=""/>
    <m/>
    <m/>
    <m/>
    <m/>
    <m/>
    <m/>
    <m/>
    <m/>
    <m/>
    <m/>
    <m/>
    <m/>
    <m/>
    <m/>
    <m/>
    <m/>
    <m/>
    <m/>
    <m/>
    <m/>
    <m/>
    <m/>
    <m/>
    <m/>
    <s v=""/>
    <s v=""/>
    <m/>
    <s v=""/>
    <m/>
    <s v=""/>
    <m/>
    <m/>
    <m/>
    <m/>
    <m/>
    <m/>
    <m/>
    <m/>
    <m/>
    <m/>
    <m/>
    <m/>
    <m/>
    <m/>
    <m/>
  </r>
  <r>
    <x v="4269"/>
    <x v="7"/>
    <x v="3489"/>
    <s v="遠軽芭露線"/>
    <n v="2010"/>
    <n v="7"/>
    <n v="2017"/>
    <s v="Ⅰ"/>
    <n v="2017"/>
    <s v="Ⅰ"/>
    <n v="2022"/>
    <s v="Ⅰ"/>
    <x v="2"/>
    <x v="0"/>
    <m/>
    <m/>
    <n v="2027"/>
    <s v=""/>
    <s v=""/>
    <s v="修繕"/>
    <m/>
    <s v=""/>
    <s v=""/>
    <m/>
    <m/>
    <m/>
    <m/>
    <m/>
    <m/>
    <m/>
    <m/>
    <m/>
    <m/>
    <m/>
    <m/>
    <m/>
    <m/>
    <m/>
    <m/>
    <m/>
    <m/>
    <m/>
    <m/>
    <m/>
    <m/>
    <m/>
    <m/>
    <s v=""/>
    <s v=""/>
    <m/>
    <s v=""/>
    <m/>
    <s v=""/>
    <m/>
    <m/>
    <m/>
    <m/>
    <m/>
    <m/>
    <m/>
    <m/>
    <m/>
    <m/>
    <m/>
    <m/>
    <m/>
    <m/>
    <m/>
  </r>
  <r>
    <x v="4270"/>
    <x v="7"/>
    <x v="1903"/>
    <s v="下仁頃相内停車場線"/>
    <n v="1974"/>
    <n v="42.5"/>
    <n v="2018"/>
    <s v="Ⅲ"/>
    <n v="2018"/>
    <s v="Ⅲ"/>
    <n v="2018"/>
    <s v="Ⅲ"/>
    <x v="6"/>
    <x v="1"/>
    <m/>
    <m/>
    <n v="2023"/>
    <s v="修繕"/>
    <s v="修繕"/>
    <s v="修繕"/>
    <s v="修繕"/>
    <n v="2019"/>
    <n v="2020"/>
    <m/>
    <m/>
    <m/>
    <m/>
    <s v="補助"/>
    <n v="51.3"/>
    <m/>
    <m/>
    <m/>
    <m/>
    <m/>
    <m/>
    <m/>
    <m/>
    <m/>
    <m/>
    <s v=""/>
    <m/>
    <s v="修繕"/>
    <s v="伸縮装置取替･落橋防止装置･高欄補修"/>
    <n v="2019"/>
    <s v="2019.04"/>
    <n v="2020"/>
    <s v="2021.03"/>
    <s v="修繕"/>
    <s v="伸縮装置取替･落橋防止装置･高欄補修"/>
    <n v="2019"/>
    <n v="2019.04"/>
    <n v="2020"/>
    <n v="2021.03"/>
    <m/>
    <m/>
    <m/>
    <m/>
    <m/>
    <m/>
    <m/>
    <m/>
    <m/>
    <m/>
    <m/>
    <m/>
    <m/>
    <m/>
    <n v="50"/>
  </r>
  <r>
    <x v="4271"/>
    <x v="7"/>
    <x v="773"/>
    <s v="下仁頃相内停車場線"/>
    <n v="2004"/>
    <n v="13"/>
    <n v="2017"/>
    <s v="Ⅰ"/>
    <n v="2017"/>
    <s v="Ⅰ"/>
    <n v="2022"/>
    <s v="Ⅰ"/>
    <x v="2"/>
    <x v="0"/>
    <m/>
    <m/>
    <n v="2027"/>
    <s v=""/>
    <s v=""/>
    <s v="修繕"/>
    <m/>
    <s v=""/>
    <s v=""/>
    <m/>
    <m/>
    <m/>
    <m/>
    <m/>
    <m/>
    <m/>
    <m/>
    <m/>
    <m/>
    <m/>
    <m/>
    <m/>
    <m/>
    <m/>
    <m/>
    <m/>
    <m/>
    <m/>
    <m/>
    <m/>
    <m/>
    <m/>
    <m/>
    <s v=""/>
    <s v=""/>
    <m/>
    <s v=""/>
    <m/>
    <s v=""/>
    <m/>
    <m/>
    <m/>
    <m/>
    <m/>
    <m/>
    <m/>
    <m/>
    <m/>
    <m/>
    <m/>
    <m/>
    <m/>
    <m/>
    <m/>
  </r>
  <r>
    <x v="4272"/>
    <x v="7"/>
    <x v="3490"/>
    <s v="下仁頃相内停車場線"/>
    <n v="2005"/>
    <n v="10.9"/>
    <n v="2018"/>
    <s v="Ⅱ"/>
    <n v="2018"/>
    <s v="Ⅱ"/>
    <n v="2018"/>
    <s v="Ⅱ"/>
    <x v="6"/>
    <x v="2"/>
    <m/>
    <m/>
    <n v="2023"/>
    <s v=""/>
    <s v=""/>
    <s v="修繕"/>
    <m/>
    <s v=""/>
    <s v=""/>
    <m/>
    <m/>
    <m/>
    <m/>
    <m/>
    <m/>
    <m/>
    <m/>
    <m/>
    <m/>
    <m/>
    <m/>
    <m/>
    <m/>
    <m/>
    <m/>
    <m/>
    <m/>
    <m/>
    <m/>
    <m/>
    <m/>
    <m/>
    <m/>
    <m/>
    <s v=""/>
    <m/>
    <s v=""/>
    <m/>
    <s v=""/>
    <m/>
    <m/>
    <m/>
    <m/>
    <m/>
    <m/>
    <m/>
    <m/>
    <m/>
    <m/>
    <m/>
    <m/>
    <m/>
    <m/>
    <s v=""/>
  </r>
  <r>
    <x v="4273"/>
    <x v="7"/>
    <x v="3491"/>
    <s v="下仁頃相内停車場線"/>
    <n v="1986"/>
    <n v="7"/>
    <n v="2017"/>
    <s v="Ⅰ"/>
    <n v="2017"/>
    <s v="Ⅰ"/>
    <n v="2022"/>
    <s v="Ⅱ"/>
    <x v="2"/>
    <x v="2"/>
    <m/>
    <m/>
    <n v="2027"/>
    <s v=""/>
    <s v=""/>
    <s v="修繕"/>
    <m/>
    <s v=""/>
    <s v=""/>
    <m/>
    <m/>
    <m/>
    <m/>
    <m/>
    <m/>
    <m/>
    <m/>
    <m/>
    <m/>
    <m/>
    <m/>
    <m/>
    <m/>
    <m/>
    <m/>
    <m/>
    <m/>
    <m/>
    <m/>
    <m/>
    <m/>
    <m/>
    <m/>
    <s v=""/>
    <s v=""/>
    <m/>
    <s v=""/>
    <m/>
    <s v=""/>
    <m/>
    <m/>
    <m/>
    <m/>
    <m/>
    <m/>
    <m/>
    <m/>
    <m/>
    <m/>
    <m/>
    <m/>
    <m/>
    <m/>
    <m/>
  </r>
  <r>
    <x v="4274"/>
    <x v="7"/>
    <x v="1771"/>
    <s v="下仁頃相内停車場線"/>
    <n v="1971"/>
    <n v="6"/>
    <n v="2016"/>
    <s v="Ⅱ"/>
    <n v="2021"/>
    <s v="Ⅱ"/>
    <n v="2021"/>
    <s v="Ⅱ"/>
    <x v="5"/>
    <x v="2"/>
    <m/>
    <m/>
    <n v="2026"/>
    <s v=""/>
    <s v=""/>
    <s v="修繕"/>
    <m/>
    <s v=""/>
    <s v=""/>
    <m/>
    <m/>
    <m/>
    <m/>
    <m/>
    <m/>
    <m/>
    <m/>
    <m/>
    <m/>
    <m/>
    <m/>
    <m/>
    <m/>
    <m/>
    <m/>
    <m/>
    <m/>
    <m/>
    <m/>
    <m/>
    <m/>
    <m/>
    <m/>
    <m/>
    <s v=""/>
    <m/>
    <s v=""/>
    <m/>
    <s v=""/>
    <m/>
    <m/>
    <m/>
    <m/>
    <m/>
    <m/>
    <m/>
    <m/>
    <m/>
    <m/>
    <m/>
    <m/>
    <m/>
    <m/>
    <s v=""/>
  </r>
  <r>
    <x v="4275"/>
    <x v="7"/>
    <x v="3492"/>
    <s v="下仁頃相内停車場線"/>
    <n v="1960"/>
    <n v="14.6"/>
    <n v="2017"/>
    <s v="Ⅱ"/>
    <n v="2017"/>
    <s v="Ⅱ"/>
    <n v="2022"/>
    <s v="Ⅱ"/>
    <x v="2"/>
    <x v="2"/>
    <m/>
    <m/>
    <n v="2027"/>
    <s v=""/>
    <s v=""/>
    <s v="修繕"/>
    <m/>
    <s v=""/>
    <s v=""/>
    <m/>
    <m/>
    <m/>
    <m/>
    <m/>
    <m/>
    <m/>
    <m/>
    <m/>
    <m/>
    <m/>
    <m/>
    <m/>
    <m/>
    <m/>
    <m/>
    <m/>
    <m/>
    <m/>
    <m/>
    <m/>
    <m/>
    <m/>
    <m/>
    <s v=""/>
    <s v=""/>
    <m/>
    <s v=""/>
    <m/>
    <s v=""/>
    <m/>
    <m/>
    <m/>
    <m/>
    <m/>
    <m/>
    <m/>
    <m/>
    <m/>
    <m/>
    <m/>
    <m/>
    <m/>
    <m/>
    <s v=""/>
  </r>
  <r>
    <x v="4276"/>
    <x v="7"/>
    <x v="3493"/>
    <s v="下仁頃相内停車場線"/>
    <n v="1980"/>
    <n v="3"/>
    <n v="2018"/>
    <s v="Ⅱ"/>
    <n v="2018"/>
    <s v="Ⅱ"/>
    <n v="2018"/>
    <s v="Ⅱ"/>
    <x v="6"/>
    <x v="2"/>
    <m/>
    <m/>
    <n v="2023"/>
    <s v=""/>
    <s v=""/>
    <s v="修繕"/>
    <m/>
    <s v=""/>
    <s v=""/>
    <m/>
    <m/>
    <m/>
    <m/>
    <m/>
    <m/>
    <m/>
    <m/>
    <m/>
    <m/>
    <m/>
    <m/>
    <m/>
    <m/>
    <m/>
    <m/>
    <m/>
    <m/>
    <m/>
    <m/>
    <m/>
    <m/>
    <m/>
    <m/>
    <m/>
    <s v=""/>
    <m/>
    <s v=""/>
    <m/>
    <s v=""/>
    <m/>
    <m/>
    <m/>
    <m/>
    <m/>
    <m/>
    <m/>
    <m/>
    <m/>
    <m/>
    <m/>
    <m/>
    <m/>
    <m/>
    <s v=""/>
  </r>
  <r>
    <x v="4277"/>
    <x v="7"/>
    <x v="3494"/>
    <s v="下仁頃相内停車場線"/>
    <n v="1987"/>
    <n v="6"/>
    <n v="2018"/>
    <s v="Ⅲ"/>
    <n v="2018"/>
    <s v="Ⅲ"/>
    <n v="2018"/>
    <s v="Ⅲ"/>
    <x v="6"/>
    <x v="1"/>
    <m/>
    <m/>
    <n v="2023"/>
    <s v="修繕"/>
    <s v="修繕"/>
    <s v="修繕"/>
    <s v="修繕"/>
    <n v="2020"/>
    <n v="2022"/>
    <m/>
    <m/>
    <m/>
    <m/>
    <m/>
    <m/>
    <s v="補助"/>
    <n v="2"/>
    <s v="補助"/>
    <n v="3"/>
    <s v="補助"/>
    <n v="7"/>
    <s v="補助"/>
    <n v="9.6999999999999993"/>
    <m/>
    <m/>
    <s v=""/>
    <m/>
    <s v="修繕"/>
    <s v="伸縮装置取替"/>
    <n v="2020"/>
    <s v="2021.03"/>
    <m/>
    <m/>
    <s v="修繕"/>
    <s v="伸縮装置取替"/>
    <n v="2020"/>
    <n v="2021.03"/>
    <n v="2022"/>
    <n v="2023.03"/>
    <m/>
    <m/>
    <m/>
    <m/>
    <m/>
    <m/>
    <m/>
    <m/>
    <m/>
    <m/>
    <m/>
    <m/>
    <m/>
    <m/>
    <n v="16"/>
  </r>
  <r>
    <x v="4278"/>
    <x v="7"/>
    <x v="3495"/>
    <s v="下仁頃相内停車場線"/>
    <n v="2005"/>
    <n v="8.8000000000000007"/>
    <n v="2018"/>
    <s v="Ⅰ"/>
    <n v="2018"/>
    <s v="Ⅰ"/>
    <n v="2018"/>
    <s v="Ⅰ"/>
    <x v="6"/>
    <x v="0"/>
    <m/>
    <m/>
    <n v="2023"/>
    <s v=""/>
    <s v=""/>
    <s v="修繕"/>
    <m/>
    <s v=""/>
    <s v=""/>
    <m/>
    <m/>
    <m/>
    <m/>
    <m/>
    <m/>
    <m/>
    <m/>
    <m/>
    <m/>
    <m/>
    <m/>
    <m/>
    <m/>
    <m/>
    <m/>
    <m/>
    <m/>
    <m/>
    <m/>
    <m/>
    <m/>
    <m/>
    <m/>
    <s v=""/>
    <s v=""/>
    <m/>
    <s v=""/>
    <m/>
    <s v=""/>
    <m/>
    <m/>
    <m/>
    <m/>
    <m/>
    <m/>
    <m/>
    <m/>
    <m/>
    <m/>
    <m/>
    <m/>
    <m/>
    <m/>
    <m/>
  </r>
  <r>
    <x v="4279"/>
    <x v="7"/>
    <x v="758"/>
    <s v="下仁頃相内停車場線"/>
    <n v="1976"/>
    <n v="9"/>
    <n v="2018"/>
    <s v="Ⅲ"/>
    <n v="2018"/>
    <s v="Ⅲ"/>
    <n v="2018"/>
    <s v="Ⅲ"/>
    <x v="6"/>
    <x v="1"/>
    <m/>
    <m/>
    <n v="2023"/>
    <s v="修繕"/>
    <s v="修繕"/>
    <s v="修繕"/>
    <s v="修繕"/>
    <n v="2019"/>
    <n v="2021"/>
    <m/>
    <m/>
    <m/>
    <m/>
    <s v="補助"/>
    <n v="17.100000000000001"/>
    <s v="補助"/>
    <n v="5"/>
    <s v="補助"/>
    <n v="5"/>
    <m/>
    <m/>
    <m/>
    <m/>
    <m/>
    <m/>
    <s v=""/>
    <m/>
    <s v="修繕"/>
    <s v="伸縮装置取替･防護柵部分補修"/>
    <n v="2019"/>
    <s v="2019.12"/>
    <n v="2021"/>
    <s v="2022.01"/>
    <s v="修繕"/>
    <s v="伸縮装置取替･防護柵部分補修"/>
    <n v="2019"/>
    <n v="2019.12"/>
    <n v="2021"/>
    <n v="2022.01"/>
    <m/>
    <m/>
    <m/>
    <m/>
    <m/>
    <m/>
    <m/>
    <m/>
    <m/>
    <m/>
    <m/>
    <m/>
    <m/>
    <m/>
    <n v="11"/>
  </r>
  <r>
    <x v="4280"/>
    <x v="7"/>
    <x v="3496"/>
    <s v="下仁頃相内停車場線"/>
    <n v="1977"/>
    <n v="19.7"/>
    <n v="2017"/>
    <s v="Ⅱ"/>
    <n v="2017"/>
    <s v="Ⅱ"/>
    <n v="2022"/>
    <s v="Ⅱ"/>
    <x v="2"/>
    <x v="2"/>
    <m/>
    <m/>
    <n v="2027"/>
    <s v=""/>
    <s v=""/>
    <s v="修繕"/>
    <m/>
    <s v=""/>
    <s v=""/>
    <m/>
    <m/>
    <m/>
    <m/>
    <m/>
    <m/>
    <m/>
    <m/>
    <m/>
    <m/>
    <m/>
    <m/>
    <m/>
    <m/>
    <m/>
    <m/>
    <s v=""/>
    <m/>
    <m/>
    <m/>
    <m/>
    <m/>
    <m/>
    <m/>
    <s v=""/>
    <s v=""/>
    <m/>
    <s v=""/>
    <m/>
    <s v=""/>
    <m/>
    <m/>
    <m/>
    <m/>
    <m/>
    <m/>
    <m/>
    <m/>
    <m/>
    <m/>
    <m/>
    <m/>
    <m/>
    <m/>
    <s v=""/>
  </r>
  <r>
    <x v="4281"/>
    <x v="7"/>
    <x v="3497"/>
    <s v="下仁頃相内停車場線"/>
    <n v="2017"/>
    <n v="20"/>
    <s v=""/>
    <s v=""/>
    <s v="点検対象外"/>
    <s v="点検対象外"/>
    <n v="2023"/>
    <s v=""/>
    <x v="4"/>
    <x v="3"/>
    <m/>
    <m/>
    <m/>
    <s v=""/>
    <s v=""/>
    <m/>
    <m/>
    <s v=""/>
    <s v=""/>
    <m/>
    <m/>
    <m/>
    <m/>
    <m/>
    <m/>
    <m/>
    <m/>
    <m/>
    <m/>
    <m/>
    <m/>
    <m/>
    <m/>
    <m/>
    <m/>
    <m/>
    <m/>
    <m/>
    <m/>
    <m/>
    <m/>
    <m/>
    <m/>
    <s v=""/>
    <s v=""/>
    <m/>
    <s v=""/>
    <m/>
    <s v=""/>
    <m/>
    <m/>
    <m/>
    <m/>
    <m/>
    <m/>
    <m/>
    <m/>
    <m/>
    <m/>
    <m/>
    <m/>
    <m/>
    <m/>
    <m/>
  </r>
  <r>
    <x v="4282"/>
    <x v="7"/>
    <x v="3498"/>
    <s v="下仁頃相内停車場線"/>
    <n v="1983"/>
    <n v="14.6"/>
    <m/>
    <m/>
    <m/>
    <m/>
    <n v="2022"/>
    <s v="Ⅱ"/>
    <x v="2"/>
    <x v="2"/>
    <m/>
    <m/>
    <n v="2027"/>
    <m/>
    <s v=""/>
    <m/>
    <m/>
    <s v=""/>
    <s v=""/>
    <m/>
    <m/>
    <m/>
    <m/>
    <m/>
    <m/>
    <m/>
    <m/>
    <m/>
    <m/>
    <m/>
    <m/>
    <m/>
    <m/>
    <m/>
    <m/>
    <m/>
    <m/>
    <m/>
    <m/>
    <m/>
    <m/>
    <m/>
    <m/>
    <s v=""/>
    <s v=""/>
    <m/>
    <s v=""/>
    <m/>
    <s v=""/>
    <m/>
    <m/>
    <m/>
    <m/>
    <m/>
    <m/>
    <m/>
    <m/>
    <m/>
    <m/>
    <m/>
    <m/>
    <m/>
    <m/>
    <m/>
  </r>
  <r>
    <x v="4283"/>
    <x v="7"/>
    <x v="3499"/>
    <s v="下仁頃相内停車場線"/>
    <n v="1983"/>
    <n v="14.6"/>
    <m/>
    <m/>
    <m/>
    <m/>
    <n v="2022"/>
    <s v="Ⅱ"/>
    <x v="2"/>
    <x v="2"/>
    <m/>
    <m/>
    <n v="2027"/>
    <m/>
    <s v=""/>
    <m/>
    <m/>
    <s v=""/>
    <s v=""/>
    <m/>
    <m/>
    <m/>
    <m/>
    <m/>
    <m/>
    <m/>
    <m/>
    <m/>
    <m/>
    <m/>
    <m/>
    <m/>
    <m/>
    <m/>
    <m/>
    <m/>
    <m/>
    <m/>
    <m/>
    <m/>
    <m/>
    <m/>
    <m/>
    <s v=""/>
    <s v=""/>
    <m/>
    <s v=""/>
    <m/>
    <s v=""/>
    <m/>
    <m/>
    <m/>
    <m/>
    <m/>
    <m/>
    <m/>
    <m/>
    <m/>
    <m/>
    <m/>
    <m/>
    <m/>
    <m/>
    <m/>
  </r>
  <r>
    <x v="4284"/>
    <x v="7"/>
    <x v="6"/>
    <s v="小清水女満別線"/>
    <n v="1973"/>
    <n v="63.2"/>
    <n v="2018"/>
    <s v="Ⅲ"/>
    <n v="2018"/>
    <s v="Ⅲ"/>
    <n v="2022"/>
    <s v="Ⅱ"/>
    <x v="2"/>
    <x v="2"/>
    <m/>
    <m/>
    <n v="2027"/>
    <s v="修繕"/>
    <m/>
    <s v="修繕"/>
    <m/>
    <m/>
    <m/>
    <m/>
    <m/>
    <m/>
    <m/>
    <s v="補助"/>
    <n v="34.200000000000003"/>
    <m/>
    <m/>
    <m/>
    <m/>
    <m/>
    <m/>
    <m/>
    <m/>
    <m/>
    <m/>
    <s v=""/>
    <m/>
    <s v="修繕"/>
    <s v="伸縮、支承"/>
    <n v="2019"/>
    <s v="2019.12"/>
    <n v="2020"/>
    <s v="2021.03"/>
    <s v=""/>
    <s v=""/>
    <m/>
    <s v=""/>
    <m/>
    <s v=""/>
    <m/>
    <m/>
    <m/>
    <m/>
    <m/>
    <m/>
    <m/>
    <m/>
    <m/>
    <m/>
    <m/>
    <m/>
    <m/>
    <m/>
    <n v="33"/>
  </r>
  <r>
    <x v="4285"/>
    <x v="7"/>
    <x v="3500"/>
    <s v="小清水女満別線"/>
    <n v="1988"/>
    <n v="157"/>
    <n v="2015"/>
    <s v="Ⅰ"/>
    <n v="2019"/>
    <s v="Ⅰ"/>
    <n v="2019"/>
    <s v="Ⅰ"/>
    <x v="0"/>
    <x v="0"/>
    <m/>
    <m/>
    <n v="2024"/>
    <s v=""/>
    <s v=""/>
    <s v="修繕"/>
    <m/>
    <s v=""/>
    <s v=""/>
    <m/>
    <m/>
    <m/>
    <m/>
    <m/>
    <m/>
    <m/>
    <m/>
    <m/>
    <m/>
    <m/>
    <m/>
    <m/>
    <m/>
    <m/>
    <m/>
    <m/>
    <m/>
    <m/>
    <m/>
    <m/>
    <m/>
    <m/>
    <m/>
    <s v=""/>
    <s v=""/>
    <m/>
    <s v=""/>
    <m/>
    <s v=""/>
    <m/>
    <m/>
    <m/>
    <m/>
    <m/>
    <m/>
    <m/>
    <m/>
    <m/>
    <m/>
    <m/>
    <m/>
    <m/>
    <m/>
    <m/>
  </r>
  <r>
    <x v="4286"/>
    <x v="7"/>
    <x v="3501"/>
    <s v="小清水女満別線"/>
    <n v="1975"/>
    <n v="82"/>
    <n v="2018"/>
    <s v="Ⅲ"/>
    <n v="2018"/>
    <s v="Ⅲ"/>
    <n v="2022"/>
    <s v="Ⅲ"/>
    <x v="2"/>
    <x v="1"/>
    <m/>
    <m/>
    <n v="2027"/>
    <s v="修繕"/>
    <s v="修繕"/>
    <s v="修繕"/>
    <s v="修繕"/>
    <n v="2021"/>
    <n v="2023"/>
    <s v="補助"/>
    <n v="3"/>
    <s v="補助"/>
    <n v="1.94"/>
    <m/>
    <m/>
    <m/>
    <m/>
    <s v="補助"/>
    <n v="10"/>
    <s v="補助"/>
    <n v="3"/>
    <s v="補助"/>
    <n v="1.94"/>
    <s v="補助"/>
    <n v="100"/>
    <s v="補助"/>
    <n v="15"/>
    <s v="修繕"/>
    <s v="防護柵補修"/>
    <n v="2021"/>
    <m/>
    <m/>
    <m/>
    <s v=""/>
    <s v=""/>
    <m/>
    <s v=""/>
    <m/>
    <s v=""/>
    <s v="修繕"/>
    <n v="2021"/>
    <n v="2023"/>
    <s v="修繕"/>
    <n v="2021"/>
    <n v="2023"/>
    <s v="修繕"/>
    <n v="14.4"/>
    <m/>
    <m/>
    <m/>
    <m/>
    <m/>
    <m/>
    <n v="125"/>
  </r>
  <r>
    <x v="4287"/>
    <x v="7"/>
    <x v="3502"/>
    <s v="小清水女満別線"/>
    <n v="2012"/>
    <n v="15.9"/>
    <n v="2017"/>
    <s v="Ⅰ"/>
    <n v="2021"/>
    <s v="Ⅰ"/>
    <n v="2021"/>
    <s v="Ⅰ"/>
    <x v="5"/>
    <x v="0"/>
    <m/>
    <m/>
    <n v="2026"/>
    <s v=""/>
    <s v=""/>
    <s v="修繕"/>
    <m/>
    <s v=""/>
    <s v=""/>
    <m/>
    <m/>
    <m/>
    <m/>
    <m/>
    <m/>
    <m/>
    <m/>
    <m/>
    <m/>
    <m/>
    <m/>
    <m/>
    <m/>
    <m/>
    <m/>
    <m/>
    <m/>
    <m/>
    <m/>
    <m/>
    <m/>
    <m/>
    <m/>
    <s v=""/>
    <s v=""/>
    <m/>
    <s v=""/>
    <m/>
    <s v=""/>
    <m/>
    <m/>
    <m/>
    <m/>
    <m/>
    <m/>
    <m/>
    <m/>
    <m/>
    <m/>
    <m/>
    <m/>
    <m/>
    <m/>
    <m/>
  </r>
  <r>
    <x v="4288"/>
    <x v="7"/>
    <x v="3503"/>
    <s v="小清水女満別線"/>
    <n v="1973"/>
    <n v="27"/>
    <n v="2018"/>
    <s v="Ⅱ"/>
    <n v="2018"/>
    <s v="Ⅱ"/>
    <n v="2022"/>
    <s v="Ⅱ"/>
    <x v="2"/>
    <x v="2"/>
    <m/>
    <m/>
    <n v="2027"/>
    <s v=""/>
    <s v=""/>
    <s v="修繕"/>
    <m/>
    <s v=""/>
    <s v=""/>
    <m/>
    <m/>
    <m/>
    <m/>
    <m/>
    <m/>
    <m/>
    <m/>
    <m/>
    <m/>
    <m/>
    <m/>
    <m/>
    <m/>
    <m/>
    <m/>
    <m/>
    <m/>
    <m/>
    <m/>
    <m/>
    <m/>
    <m/>
    <m/>
    <s v=""/>
    <s v=""/>
    <m/>
    <s v=""/>
    <m/>
    <s v=""/>
    <m/>
    <m/>
    <m/>
    <m/>
    <m/>
    <m/>
    <m/>
    <m/>
    <m/>
    <m/>
    <m/>
    <m/>
    <m/>
    <m/>
    <s v=""/>
  </r>
  <r>
    <x v="4289"/>
    <x v="7"/>
    <x v="3504"/>
    <s v="小清水女満別線"/>
    <n v="1988"/>
    <n v="3.1"/>
    <n v="2017"/>
    <s v="Ⅰ"/>
    <n v="2021"/>
    <s v="Ⅰ"/>
    <n v="2021"/>
    <s v="Ⅰ"/>
    <x v="5"/>
    <x v="0"/>
    <m/>
    <m/>
    <n v="2026"/>
    <s v=""/>
    <s v=""/>
    <s v="修繕"/>
    <m/>
    <s v=""/>
    <s v=""/>
    <m/>
    <m/>
    <m/>
    <m/>
    <m/>
    <m/>
    <m/>
    <m/>
    <m/>
    <m/>
    <m/>
    <m/>
    <m/>
    <m/>
    <m/>
    <m/>
    <m/>
    <m/>
    <m/>
    <m/>
    <m/>
    <m/>
    <m/>
    <m/>
    <s v=""/>
    <s v=""/>
    <m/>
    <s v=""/>
    <m/>
    <s v=""/>
    <m/>
    <m/>
    <m/>
    <m/>
    <m/>
    <m/>
    <m/>
    <m/>
    <m/>
    <m/>
    <m/>
    <m/>
    <m/>
    <m/>
    <m/>
  </r>
  <r>
    <x v="4290"/>
    <x v="7"/>
    <x v="3505"/>
    <s v="小清水女満別線"/>
    <n v="1999"/>
    <n v="98"/>
    <n v="2018"/>
    <s v="Ⅱ"/>
    <n v="2018"/>
    <s v="Ⅱ"/>
    <n v="2022"/>
    <s v="Ⅰ"/>
    <x v="2"/>
    <x v="0"/>
    <m/>
    <m/>
    <n v="2027"/>
    <s v=""/>
    <s v=""/>
    <s v="修繕"/>
    <m/>
    <s v=""/>
    <s v=""/>
    <m/>
    <m/>
    <m/>
    <m/>
    <m/>
    <m/>
    <m/>
    <m/>
    <m/>
    <m/>
    <m/>
    <m/>
    <m/>
    <m/>
    <m/>
    <m/>
    <m/>
    <m/>
    <m/>
    <m/>
    <m/>
    <m/>
    <m/>
    <m/>
    <s v=""/>
    <s v=""/>
    <m/>
    <s v=""/>
    <m/>
    <s v=""/>
    <m/>
    <m/>
    <m/>
    <m/>
    <m/>
    <m/>
    <m/>
    <m/>
    <m/>
    <m/>
    <m/>
    <m/>
    <m/>
    <m/>
    <s v=""/>
  </r>
  <r>
    <x v="4291"/>
    <x v="7"/>
    <x v="3506"/>
    <s v="小清水女満別線"/>
    <n v="1977"/>
    <n v="25.5"/>
    <n v="2018"/>
    <s v="Ⅲ"/>
    <n v="2018"/>
    <s v="Ⅲ"/>
    <n v="2022"/>
    <s v="Ⅱ"/>
    <x v="2"/>
    <x v="2"/>
    <m/>
    <m/>
    <n v="2027"/>
    <s v="修繕"/>
    <m/>
    <s v="修繕"/>
    <m/>
    <m/>
    <m/>
    <m/>
    <m/>
    <m/>
    <m/>
    <m/>
    <m/>
    <m/>
    <m/>
    <s v="補助"/>
    <n v="10"/>
    <s v="補助"/>
    <n v="20"/>
    <s v="補助"/>
    <n v="28.13"/>
    <m/>
    <m/>
    <s v=""/>
    <m/>
    <s v="修繕"/>
    <s v="伸縮装置"/>
    <n v="2021"/>
    <s v="2021.04"/>
    <m/>
    <m/>
    <s v=""/>
    <s v=""/>
    <m/>
    <s v=""/>
    <m/>
    <s v=""/>
    <m/>
    <m/>
    <m/>
    <m/>
    <m/>
    <m/>
    <m/>
    <m/>
    <m/>
    <m/>
    <m/>
    <m/>
    <m/>
    <m/>
    <s v=""/>
  </r>
  <r>
    <x v="4292"/>
    <x v="7"/>
    <x v="3507"/>
    <s v="小清水女満別線"/>
    <n v="1980"/>
    <n v="12"/>
    <n v="2018"/>
    <s v="Ⅲ"/>
    <n v="2018"/>
    <s v="Ⅲ"/>
    <n v="2022"/>
    <s v="Ⅱ"/>
    <x v="2"/>
    <x v="2"/>
    <m/>
    <m/>
    <n v="2027"/>
    <s v="修繕"/>
    <m/>
    <s v="修繕"/>
    <m/>
    <m/>
    <m/>
    <m/>
    <m/>
    <m/>
    <m/>
    <s v="補助"/>
    <n v="25.65"/>
    <m/>
    <m/>
    <m/>
    <m/>
    <m/>
    <m/>
    <m/>
    <m/>
    <m/>
    <m/>
    <s v=""/>
    <m/>
    <s v="修繕"/>
    <s v="伸縮、橋面防水"/>
    <n v="2019"/>
    <s v="2019.12"/>
    <n v="2020"/>
    <s v="2021.03"/>
    <s v=""/>
    <s v=""/>
    <m/>
    <s v=""/>
    <m/>
    <s v=""/>
    <m/>
    <m/>
    <m/>
    <m/>
    <m/>
    <m/>
    <m/>
    <m/>
    <m/>
    <m/>
    <m/>
    <m/>
    <m/>
    <m/>
    <n v="39"/>
  </r>
  <r>
    <x v="4293"/>
    <x v="7"/>
    <x v="3508"/>
    <s v="小清水女満別線"/>
    <n v="1973"/>
    <n v="14.7"/>
    <n v="2018"/>
    <s v="Ⅲ"/>
    <n v="2018"/>
    <s v="Ⅲ"/>
    <n v="2022"/>
    <s v="Ⅱ"/>
    <x v="2"/>
    <x v="2"/>
    <m/>
    <m/>
    <n v="2027"/>
    <s v="修繕"/>
    <m/>
    <s v="修繕"/>
    <m/>
    <m/>
    <m/>
    <m/>
    <m/>
    <m/>
    <m/>
    <m/>
    <m/>
    <m/>
    <m/>
    <s v="補助"/>
    <n v="10"/>
    <s v="補助"/>
    <n v="5"/>
    <s v="補助"/>
    <n v="11.64"/>
    <m/>
    <m/>
    <s v=""/>
    <m/>
    <s v="修繕"/>
    <s v="橋面防水、地覆"/>
    <n v="2019"/>
    <s v="2019.12"/>
    <m/>
    <m/>
    <s v=""/>
    <s v=""/>
    <m/>
    <s v=""/>
    <m/>
    <s v=""/>
    <m/>
    <m/>
    <m/>
    <m/>
    <m/>
    <m/>
    <m/>
    <m/>
    <m/>
    <m/>
    <m/>
    <m/>
    <m/>
    <m/>
    <n v="13"/>
  </r>
  <r>
    <x v="4294"/>
    <x v="7"/>
    <x v="1952"/>
    <s v="小清水女満別線"/>
    <n v="1977"/>
    <n v="7"/>
    <n v="2018"/>
    <s v="Ⅲ"/>
    <n v="2018"/>
    <s v="Ⅲ"/>
    <n v="2022"/>
    <s v="Ⅰ"/>
    <x v="2"/>
    <x v="0"/>
    <m/>
    <m/>
    <n v="2027"/>
    <s v="修繕"/>
    <m/>
    <s v="修繕"/>
    <m/>
    <m/>
    <m/>
    <m/>
    <m/>
    <m/>
    <m/>
    <m/>
    <m/>
    <m/>
    <m/>
    <s v="補助"/>
    <n v="10"/>
    <s v="補助"/>
    <n v="5"/>
    <s v="補助"/>
    <n v="9.6999999999999993"/>
    <m/>
    <m/>
    <s v=""/>
    <m/>
    <s v="修繕"/>
    <s v="伸縮装置"/>
    <n v="2021"/>
    <s v="2021.04"/>
    <m/>
    <m/>
    <s v=""/>
    <s v=""/>
    <m/>
    <s v=""/>
    <m/>
    <s v=""/>
    <m/>
    <m/>
    <m/>
    <m/>
    <m/>
    <m/>
    <m/>
    <m/>
    <m/>
    <m/>
    <m/>
    <m/>
    <m/>
    <m/>
    <s v=""/>
  </r>
  <r>
    <x v="4295"/>
    <x v="7"/>
    <x v="3509"/>
    <s v="置戸温根湯線"/>
    <n v="1977"/>
    <n v="19.7"/>
    <n v="2018"/>
    <s v="Ⅱ"/>
    <n v="2018"/>
    <s v="Ⅱ"/>
    <n v="2018"/>
    <s v="Ⅱ"/>
    <x v="6"/>
    <x v="2"/>
    <m/>
    <m/>
    <n v="2023"/>
    <s v=""/>
    <s v=""/>
    <s v="修繕"/>
    <m/>
    <s v=""/>
    <s v=""/>
    <m/>
    <m/>
    <m/>
    <m/>
    <m/>
    <m/>
    <m/>
    <m/>
    <m/>
    <m/>
    <m/>
    <m/>
    <m/>
    <m/>
    <m/>
    <m/>
    <m/>
    <m/>
    <m/>
    <m/>
    <m/>
    <m/>
    <m/>
    <m/>
    <m/>
    <s v=""/>
    <m/>
    <s v=""/>
    <m/>
    <s v=""/>
    <m/>
    <m/>
    <m/>
    <m/>
    <m/>
    <m/>
    <m/>
    <m/>
    <m/>
    <m/>
    <m/>
    <m/>
    <m/>
    <m/>
    <s v=""/>
  </r>
  <r>
    <x v="4296"/>
    <x v="7"/>
    <x v="3303"/>
    <s v="置戸温根湯線"/>
    <n v="1985"/>
    <n v="14"/>
    <n v="2018"/>
    <s v="Ⅲ"/>
    <n v="2018"/>
    <s v="Ⅲ"/>
    <n v="2018"/>
    <s v="Ⅲ"/>
    <x v="6"/>
    <x v="1"/>
    <m/>
    <m/>
    <n v="2023"/>
    <s v="修繕"/>
    <s v="修繕"/>
    <s v="修繕"/>
    <s v="修繕"/>
    <n v="2020"/>
    <n v="2022"/>
    <m/>
    <m/>
    <m/>
    <m/>
    <m/>
    <m/>
    <s v="補助"/>
    <n v="2"/>
    <s v="補助"/>
    <n v="3"/>
    <s v="補助"/>
    <n v="2"/>
    <s v="補助"/>
    <n v="2.91"/>
    <m/>
    <m/>
    <s v=""/>
    <m/>
    <s v="修繕"/>
    <s v="防護柵取替"/>
    <n v="2020"/>
    <s v="2021.03"/>
    <m/>
    <m/>
    <s v="修繕"/>
    <s v="防護柵取替"/>
    <n v="2020"/>
    <n v="2021.03"/>
    <n v="2022"/>
    <n v="2023.01"/>
    <m/>
    <m/>
    <m/>
    <m/>
    <m/>
    <m/>
    <m/>
    <m/>
    <m/>
    <m/>
    <m/>
    <m/>
    <m/>
    <m/>
    <n v="4"/>
  </r>
  <r>
    <x v="4297"/>
    <x v="7"/>
    <x v="3510"/>
    <s v="置戸温根湯線"/>
    <n v="1987"/>
    <n v="14"/>
    <n v="2018"/>
    <s v="Ⅱ"/>
    <n v="2018"/>
    <s v="Ⅱ"/>
    <n v="2018"/>
    <s v="Ⅱ"/>
    <x v="6"/>
    <x v="2"/>
    <m/>
    <m/>
    <n v="2023"/>
    <s v=""/>
    <s v=""/>
    <s v="修繕"/>
    <m/>
    <s v=""/>
    <s v=""/>
    <m/>
    <m/>
    <m/>
    <m/>
    <m/>
    <m/>
    <m/>
    <m/>
    <m/>
    <m/>
    <m/>
    <m/>
    <m/>
    <m/>
    <m/>
    <m/>
    <m/>
    <m/>
    <m/>
    <m/>
    <m/>
    <m/>
    <m/>
    <m/>
    <m/>
    <s v=""/>
    <m/>
    <s v=""/>
    <m/>
    <s v=""/>
    <m/>
    <m/>
    <m/>
    <m/>
    <m/>
    <m/>
    <m/>
    <m/>
    <m/>
    <m/>
    <m/>
    <m/>
    <m/>
    <m/>
    <s v=""/>
  </r>
  <r>
    <x v="4298"/>
    <x v="7"/>
    <x v="307"/>
    <s v="置戸温根湯線"/>
    <n v="1977"/>
    <n v="19.8"/>
    <n v="2018"/>
    <s v="Ⅲ"/>
    <n v="2018"/>
    <s v="Ⅲ"/>
    <n v="2018"/>
    <s v="Ⅲ"/>
    <x v="6"/>
    <x v="1"/>
    <m/>
    <m/>
    <n v="2023"/>
    <s v="修繕"/>
    <s v="修繕"/>
    <s v="修繕"/>
    <s v="修繕"/>
    <n v="2020"/>
    <n v="2022"/>
    <m/>
    <m/>
    <m/>
    <m/>
    <m/>
    <m/>
    <s v="補助"/>
    <n v="3"/>
    <s v="補助"/>
    <n v="2"/>
    <s v="補助"/>
    <n v="20"/>
    <s v="補助"/>
    <n v="14.55"/>
    <m/>
    <m/>
    <s v=""/>
    <m/>
    <s v="修繕"/>
    <s v="伸縮装置取替"/>
    <n v="2020"/>
    <s v="2021.03"/>
    <m/>
    <m/>
    <s v="修繕"/>
    <s v="伸縮装置取替"/>
    <n v="2020"/>
    <n v="2021.03"/>
    <n v="2022"/>
    <n v="2023.01"/>
    <m/>
    <m/>
    <m/>
    <m/>
    <m/>
    <m/>
    <m/>
    <m/>
    <m/>
    <m/>
    <m/>
    <m/>
    <m/>
    <m/>
    <n v="31"/>
  </r>
  <r>
    <x v="4299"/>
    <x v="7"/>
    <x v="536"/>
    <s v="置戸温根湯線"/>
    <n v="1977"/>
    <n v="19.7"/>
    <n v="2017"/>
    <s v="Ⅰ"/>
    <n v="2017"/>
    <s v="Ⅰ"/>
    <n v="2022"/>
    <s v="Ⅱ"/>
    <x v="2"/>
    <x v="2"/>
    <m/>
    <m/>
    <n v="2027"/>
    <s v=""/>
    <s v=""/>
    <s v="修繕"/>
    <m/>
    <s v=""/>
    <s v=""/>
    <m/>
    <m/>
    <m/>
    <m/>
    <m/>
    <m/>
    <m/>
    <m/>
    <m/>
    <m/>
    <m/>
    <m/>
    <m/>
    <m/>
    <m/>
    <m/>
    <m/>
    <m/>
    <m/>
    <m/>
    <m/>
    <m/>
    <m/>
    <m/>
    <s v=""/>
    <s v=""/>
    <m/>
    <s v=""/>
    <m/>
    <s v=""/>
    <m/>
    <m/>
    <m/>
    <m/>
    <m/>
    <m/>
    <m/>
    <m/>
    <m/>
    <m/>
    <m/>
    <m/>
    <m/>
    <m/>
    <m/>
  </r>
  <r>
    <x v="4300"/>
    <x v="7"/>
    <x v="3511"/>
    <s v="置戸温根湯線"/>
    <n v="1979"/>
    <n v="20"/>
    <n v="2017"/>
    <s v="Ⅲ"/>
    <n v="2017"/>
    <s v="Ⅲ"/>
    <n v="2022"/>
    <s v="Ⅰ"/>
    <x v="2"/>
    <x v="0"/>
    <m/>
    <m/>
    <n v="2027"/>
    <s v="修繕"/>
    <m/>
    <s v="修繕"/>
    <m/>
    <m/>
    <m/>
    <m/>
    <m/>
    <m/>
    <m/>
    <m/>
    <m/>
    <m/>
    <m/>
    <m/>
    <m/>
    <m/>
    <m/>
    <m/>
    <m/>
    <m/>
    <m/>
    <s v=""/>
    <m/>
    <s v="修繕"/>
    <s v="防護柵部分取替、支承モルタル補修"/>
    <n v="2018"/>
    <s v="2018.04"/>
    <n v="2019"/>
    <s v="2020.03"/>
    <s v=""/>
    <s v=""/>
    <m/>
    <s v=""/>
    <m/>
    <s v=""/>
    <m/>
    <m/>
    <m/>
    <m/>
    <m/>
    <m/>
    <m/>
    <m/>
    <m/>
    <m/>
    <m/>
    <m/>
    <m/>
    <m/>
    <n v="5"/>
  </r>
  <r>
    <x v="4301"/>
    <x v="7"/>
    <x v="3512"/>
    <s v="置戸温根湯線"/>
    <n v="1976"/>
    <n v="7"/>
    <n v="2018"/>
    <s v="Ⅲ"/>
    <n v="2018"/>
    <s v="Ⅲ"/>
    <n v="2018"/>
    <s v="Ⅲ"/>
    <x v="6"/>
    <x v="1"/>
    <m/>
    <m/>
    <n v="2023"/>
    <s v="修繕"/>
    <s v="修繕"/>
    <s v="修繕"/>
    <s v="修繕"/>
    <n v="2020"/>
    <n v="2022"/>
    <m/>
    <m/>
    <m/>
    <m/>
    <m/>
    <m/>
    <s v="補助"/>
    <n v="2"/>
    <s v="補助"/>
    <n v="3"/>
    <s v="補助"/>
    <n v="10"/>
    <s v="補助"/>
    <n v="9.6999999999999993"/>
    <m/>
    <m/>
    <s v=""/>
    <m/>
    <s v="修繕"/>
    <s v="伸縮装置取替"/>
    <n v="2020"/>
    <s v="2021.03"/>
    <m/>
    <m/>
    <s v="修繕"/>
    <s v="伸縮装置取替"/>
    <n v="2020"/>
    <n v="2021.03"/>
    <n v="2022"/>
    <n v="2023.03"/>
    <m/>
    <m/>
    <m/>
    <m/>
    <m/>
    <m/>
    <m/>
    <m/>
    <m/>
    <m/>
    <m/>
    <m/>
    <m/>
    <m/>
    <n v="18"/>
  </r>
  <r>
    <x v="4302"/>
    <x v="7"/>
    <x v="3513"/>
    <s v="置戸温根湯線"/>
    <n v="2004"/>
    <n v="15.3"/>
    <n v="2018"/>
    <s v="Ⅱ"/>
    <n v="2018"/>
    <s v="Ⅱ"/>
    <n v="2018"/>
    <s v="Ⅱ"/>
    <x v="6"/>
    <x v="2"/>
    <m/>
    <m/>
    <n v="2023"/>
    <s v=""/>
    <m/>
    <s v="修繕"/>
    <m/>
    <s v=""/>
    <s v=""/>
    <m/>
    <m/>
    <m/>
    <m/>
    <m/>
    <m/>
    <m/>
    <m/>
    <m/>
    <m/>
    <m/>
    <m/>
    <m/>
    <m/>
    <m/>
    <m/>
    <m/>
    <m/>
    <m/>
    <m/>
    <m/>
    <m/>
    <m/>
    <m/>
    <s v="修繕"/>
    <s v=""/>
    <m/>
    <s v=""/>
    <m/>
    <s v=""/>
    <m/>
    <m/>
    <m/>
    <m/>
    <m/>
    <m/>
    <m/>
    <m/>
    <m/>
    <m/>
    <m/>
    <m/>
    <m/>
    <m/>
    <s v=""/>
  </r>
  <r>
    <x v="4303"/>
    <x v="7"/>
    <x v="3514"/>
    <s v="置戸温根湯線"/>
    <n v="1991"/>
    <n v="19.7"/>
    <m/>
    <m/>
    <m/>
    <m/>
    <n v="2022"/>
    <s v="Ⅰ"/>
    <x v="2"/>
    <x v="0"/>
    <m/>
    <m/>
    <n v="2027"/>
    <m/>
    <s v=""/>
    <m/>
    <m/>
    <s v=""/>
    <s v=""/>
    <m/>
    <m/>
    <m/>
    <m/>
    <m/>
    <m/>
    <m/>
    <m/>
    <m/>
    <m/>
    <m/>
    <m/>
    <m/>
    <m/>
    <m/>
    <m/>
    <m/>
    <m/>
    <m/>
    <m/>
    <m/>
    <m/>
    <m/>
    <m/>
    <s v=""/>
    <s v=""/>
    <m/>
    <s v=""/>
    <m/>
    <s v=""/>
    <m/>
    <m/>
    <m/>
    <m/>
    <m/>
    <m/>
    <m/>
    <m/>
    <m/>
    <m/>
    <m/>
    <m/>
    <m/>
    <m/>
    <m/>
  </r>
  <r>
    <x v="4304"/>
    <x v="7"/>
    <x v="3515"/>
    <s v="嘉多山美幌線"/>
    <n v="1970"/>
    <n v="5"/>
    <n v="2017"/>
    <s v="Ⅰ"/>
    <n v="2021"/>
    <s v="Ⅰ"/>
    <n v="2021"/>
    <s v="Ⅰ"/>
    <x v="5"/>
    <x v="0"/>
    <m/>
    <m/>
    <n v="2026"/>
    <s v=""/>
    <s v=""/>
    <s v="修繕"/>
    <m/>
    <s v=""/>
    <s v=""/>
    <m/>
    <m/>
    <m/>
    <m/>
    <m/>
    <m/>
    <m/>
    <m/>
    <m/>
    <m/>
    <m/>
    <m/>
    <m/>
    <m/>
    <m/>
    <m/>
    <m/>
    <m/>
    <m/>
    <m/>
    <m/>
    <m/>
    <m/>
    <m/>
    <s v=""/>
    <s v=""/>
    <m/>
    <s v=""/>
    <m/>
    <s v=""/>
    <m/>
    <m/>
    <m/>
    <m/>
    <m/>
    <m/>
    <m/>
    <m/>
    <m/>
    <m/>
    <m/>
    <m/>
    <m/>
    <m/>
    <m/>
  </r>
  <r>
    <x v="4305"/>
    <x v="7"/>
    <x v="3516"/>
    <s v="嘉多山美幌線"/>
    <n v="1967"/>
    <n v="40"/>
    <n v="2017"/>
    <s v="Ⅱ"/>
    <n v="2021"/>
    <s v="Ⅱ"/>
    <n v="2021"/>
    <s v="Ⅱ"/>
    <x v="5"/>
    <x v="2"/>
    <m/>
    <m/>
    <n v="2026"/>
    <s v="修繕"/>
    <s v="修繕"/>
    <s v="修繕"/>
    <s v="修繕"/>
    <n v="2023"/>
    <n v="2025"/>
    <m/>
    <m/>
    <m/>
    <m/>
    <m/>
    <m/>
    <m/>
    <m/>
    <m/>
    <m/>
    <m/>
    <m/>
    <m/>
    <m/>
    <m/>
    <m/>
    <m/>
    <m/>
    <m/>
    <m/>
    <m/>
    <m/>
    <m/>
    <m/>
    <s v="修繕"/>
    <s v=""/>
    <m/>
    <s v=""/>
    <m/>
    <s v=""/>
    <s v="修繕"/>
    <n v="2023"/>
    <n v="2024"/>
    <m/>
    <m/>
    <m/>
    <m/>
    <m/>
    <s v="修繕"/>
    <n v="2023"/>
    <n v="2025"/>
    <s v="修繕"/>
    <n v="2023"/>
    <n v="2025"/>
    <n v="63"/>
  </r>
  <r>
    <x v="4306"/>
    <x v="7"/>
    <x v="243"/>
    <s v="嘉多山美幌線"/>
    <n v="1974"/>
    <n v="2"/>
    <n v="2017"/>
    <s v="Ⅰ"/>
    <n v="2021"/>
    <s v="Ⅰ"/>
    <n v="2021"/>
    <s v="Ⅰ"/>
    <x v="5"/>
    <x v="0"/>
    <m/>
    <m/>
    <n v="2026"/>
    <s v=""/>
    <s v=""/>
    <s v="修繕"/>
    <m/>
    <s v=""/>
    <s v=""/>
    <m/>
    <m/>
    <m/>
    <m/>
    <m/>
    <m/>
    <m/>
    <m/>
    <m/>
    <m/>
    <m/>
    <m/>
    <m/>
    <m/>
    <m/>
    <m/>
    <m/>
    <m/>
    <m/>
    <m/>
    <m/>
    <m/>
    <m/>
    <m/>
    <s v=""/>
    <s v=""/>
    <m/>
    <s v=""/>
    <m/>
    <s v=""/>
    <m/>
    <m/>
    <m/>
    <m/>
    <m/>
    <m/>
    <m/>
    <m/>
    <m/>
    <m/>
    <m/>
    <m/>
    <m/>
    <m/>
    <m/>
  </r>
  <r>
    <x v="4307"/>
    <x v="7"/>
    <x v="439"/>
    <s v="嘉多山美幌線"/>
    <n v="2000"/>
    <n v="3.6"/>
    <n v="2017"/>
    <s v="Ⅰ"/>
    <n v="2021"/>
    <s v="Ⅰ"/>
    <n v="2021"/>
    <s v="Ⅰ"/>
    <x v="5"/>
    <x v="0"/>
    <m/>
    <m/>
    <n v="2026"/>
    <s v=""/>
    <s v=""/>
    <s v="修繕"/>
    <m/>
    <s v=""/>
    <s v=""/>
    <m/>
    <m/>
    <m/>
    <m/>
    <m/>
    <m/>
    <m/>
    <m/>
    <m/>
    <m/>
    <m/>
    <m/>
    <m/>
    <m/>
    <m/>
    <m/>
    <m/>
    <m/>
    <m/>
    <m/>
    <m/>
    <m/>
    <m/>
    <m/>
    <s v=""/>
    <s v=""/>
    <m/>
    <s v=""/>
    <m/>
    <s v=""/>
    <m/>
    <m/>
    <m/>
    <m/>
    <m/>
    <m/>
    <m/>
    <m/>
    <m/>
    <m/>
    <m/>
    <m/>
    <m/>
    <m/>
    <m/>
  </r>
  <r>
    <x v="4308"/>
    <x v="7"/>
    <x v="3517"/>
    <s v="嘉多山美幌線"/>
    <n v="2002"/>
    <n v="54"/>
    <n v="2018"/>
    <s v="Ⅰ"/>
    <n v="2018"/>
    <s v="Ⅰ"/>
    <n v="2022"/>
    <s v="Ⅱ"/>
    <x v="2"/>
    <x v="2"/>
    <m/>
    <m/>
    <n v="2027"/>
    <s v=""/>
    <s v=""/>
    <s v="修繕"/>
    <m/>
    <s v=""/>
    <s v=""/>
    <m/>
    <m/>
    <m/>
    <m/>
    <m/>
    <m/>
    <m/>
    <m/>
    <m/>
    <m/>
    <m/>
    <m/>
    <m/>
    <m/>
    <m/>
    <m/>
    <m/>
    <m/>
    <m/>
    <m/>
    <m/>
    <m/>
    <m/>
    <m/>
    <s v=""/>
    <s v=""/>
    <m/>
    <s v=""/>
    <m/>
    <s v=""/>
    <m/>
    <m/>
    <m/>
    <m/>
    <m/>
    <m/>
    <m/>
    <m/>
    <m/>
    <m/>
    <m/>
    <m/>
    <m/>
    <m/>
    <m/>
  </r>
  <r>
    <x v="4309"/>
    <x v="7"/>
    <x v="640"/>
    <s v="福住女満別線"/>
    <n v="1980"/>
    <n v="13.8"/>
    <n v="2017"/>
    <s v="Ⅱ"/>
    <n v="2021"/>
    <s v="Ⅱ"/>
    <n v="2021"/>
    <s v="Ⅱ"/>
    <x v="5"/>
    <x v="2"/>
    <m/>
    <m/>
    <n v="2026"/>
    <s v=""/>
    <m/>
    <s v="修繕"/>
    <m/>
    <s v=""/>
    <s v=""/>
    <m/>
    <m/>
    <m/>
    <m/>
    <m/>
    <m/>
    <m/>
    <m/>
    <m/>
    <m/>
    <m/>
    <m/>
    <m/>
    <m/>
    <m/>
    <m/>
    <m/>
    <m/>
    <m/>
    <m/>
    <m/>
    <m/>
    <m/>
    <m/>
    <s v="修繕"/>
    <s v=""/>
    <m/>
    <s v=""/>
    <m/>
    <s v=""/>
    <m/>
    <m/>
    <m/>
    <m/>
    <m/>
    <m/>
    <m/>
    <m/>
    <m/>
    <m/>
    <m/>
    <m/>
    <m/>
    <m/>
    <s v=""/>
  </r>
  <r>
    <x v="4310"/>
    <x v="7"/>
    <x v="3518"/>
    <s v="福住女満別線"/>
    <n v="1968"/>
    <n v="45.4"/>
    <n v="2016"/>
    <s v="Ⅱ"/>
    <n v="2021"/>
    <s v="Ⅱ"/>
    <n v="2021"/>
    <s v="Ⅱ"/>
    <x v="5"/>
    <x v="2"/>
    <m/>
    <m/>
    <n v="2026"/>
    <s v="修繕"/>
    <s v="修繕"/>
    <s v="修繕"/>
    <s v="修繕"/>
    <n v="2021"/>
    <n v="2021"/>
    <m/>
    <m/>
    <m/>
    <m/>
    <m/>
    <m/>
    <m/>
    <m/>
    <s v="補助"/>
    <n v="43.5"/>
    <m/>
    <m/>
    <m/>
    <m/>
    <m/>
    <m/>
    <s v=""/>
    <m/>
    <m/>
    <m/>
    <m/>
    <m/>
    <m/>
    <m/>
    <s v="修繕"/>
    <s v=""/>
    <m/>
    <s v=""/>
    <m/>
    <s v=""/>
    <m/>
    <m/>
    <m/>
    <m/>
    <m/>
    <m/>
    <m/>
    <m/>
    <m/>
    <m/>
    <m/>
    <m/>
    <m/>
    <m/>
    <s v=""/>
  </r>
  <r>
    <x v="4311"/>
    <x v="7"/>
    <x v="3519"/>
    <s v="福住女満別線"/>
    <n v="1968"/>
    <n v="7"/>
    <n v="2017"/>
    <s v="Ⅰ"/>
    <n v="2021"/>
    <s v="Ⅰ"/>
    <n v="2021"/>
    <s v="Ⅰ"/>
    <x v="5"/>
    <x v="0"/>
    <m/>
    <m/>
    <n v="2026"/>
    <s v=""/>
    <s v=""/>
    <s v="修繕"/>
    <m/>
    <s v=""/>
    <s v=""/>
    <m/>
    <m/>
    <m/>
    <m/>
    <m/>
    <m/>
    <m/>
    <m/>
    <m/>
    <m/>
    <m/>
    <m/>
    <m/>
    <m/>
    <m/>
    <m/>
    <m/>
    <m/>
    <m/>
    <m/>
    <m/>
    <m/>
    <m/>
    <m/>
    <s v=""/>
    <s v=""/>
    <m/>
    <s v=""/>
    <m/>
    <s v=""/>
    <m/>
    <m/>
    <m/>
    <m/>
    <m/>
    <m/>
    <m/>
    <m/>
    <m/>
    <m/>
    <m/>
    <m/>
    <m/>
    <m/>
    <m/>
  </r>
  <r>
    <x v="4312"/>
    <x v="7"/>
    <x v="3520"/>
    <s v="福住女満別線"/>
    <n v="1993"/>
    <n v="21.7"/>
    <n v="2018"/>
    <s v="Ⅱ"/>
    <n v="2018"/>
    <s v="Ⅱ"/>
    <n v="2018"/>
    <s v="Ⅱ"/>
    <x v="6"/>
    <x v="2"/>
    <m/>
    <m/>
    <n v="2023"/>
    <s v=""/>
    <m/>
    <s v="修繕"/>
    <m/>
    <s v=""/>
    <s v=""/>
    <m/>
    <m/>
    <m/>
    <m/>
    <m/>
    <m/>
    <m/>
    <m/>
    <m/>
    <m/>
    <m/>
    <m/>
    <m/>
    <m/>
    <m/>
    <m/>
    <m/>
    <m/>
    <m/>
    <m/>
    <m/>
    <m/>
    <m/>
    <m/>
    <s v="修繕"/>
    <s v=""/>
    <m/>
    <s v=""/>
    <m/>
    <s v=""/>
    <m/>
    <m/>
    <m/>
    <m/>
    <m/>
    <m/>
    <m/>
    <m/>
    <m/>
    <m/>
    <m/>
    <m/>
    <m/>
    <m/>
    <s v=""/>
  </r>
  <r>
    <x v="4313"/>
    <x v="7"/>
    <x v="3521"/>
    <s v="福住女満別線"/>
    <n v="2013"/>
    <n v="8.6999999999999993"/>
    <n v="2017"/>
    <s v="Ⅰ"/>
    <n v="2021"/>
    <s v="Ⅰ"/>
    <n v="2021"/>
    <s v="Ⅰ"/>
    <x v="5"/>
    <x v="0"/>
    <m/>
    <m/>
    <n v="2026"/>
    <s v=""/>
    <s v=""/>
    <s v="修繕"/>
    <m/>
    <s v=""/>
    <s v=""/>
    <m/>
    <m/>
    <m/>
    <m/>
    <m/>
    <m/>
    <m/>
    <m/>
    <m/>
    <m/>
    <m/>
    <m/>
    <m/>
    <m/>
    <m/>
    <m/>
    <m/>
    <m/>
    <m/>
    <m/>
    <m/>
    <m/>
    <m/>
    <m/>
    <s v=""/>
    <s v=""/>
    <m/>
    <s v=""/>
    <m/>
    <s v=""/>
    <m/>
    <m/>
    <m/>
    <m/>
    <m/>
    <m/>
    <m/>
    <m/>
    <m/>
    <m/>
    <m/>
    <m/>
    <m/>
    <m/>
    <m/>
  </r>
  <r>
    <x v="4314"/>
    <x v="7"/>
    <x v="3522"/>
    <s v="清里止別線"/>
    <n v="2012"/>
    <n v="18.5"/>
    <n v="2017"/>
    <s v="Ⅰ"/>
    <n v="2020"/>
    <s v="Ⅰ"/>
    <n v="2020"/>
    <s v="Ⅰ"/>
    <x v="1"/>
    <x v="0"/>
    <m/>
    <m/>
    <n v="2025"/>
    <s v=""/>
    <s v=""/>
    <s v="修繕"/>
    <m/>
    <s v=""/>
    <s v=""/>
    <m/>
    <m/>
    <m/>
    <m/>
    <m/>
    <m/>
    <m/>
    <m/>
    <m/>
    <m/>
    <m/>
    <m/>
    <m/>
    <m/>
    <m/>
    <m/>
    <m/>
    <m/>
    <m/>
    <m/>
    <m/>
    <m/>
    <m/>
    <m/>
    <s v=""/>
    <s v=""/>
    <m/>
    <s v=""/>
    <m/>
    <s v=""/>
    <m/>
    <m/>
    <m/>
    <m/>
    <m/>
    <m/>
    <m/>
    <m/>
    <m/>
    <m/>
    <m/>
    <m/>
    <m/>
    <m/>
    <m/>
  </r>
  <r>
    <x v="4315"/>
    <x v="7"/>
    <x v="244"/>
    <s v="置戸福野北見線"/>
    <n v="1974"/>
    <n v="3"/>
    <n v="2017"/>
    <s v="Ⅱ"/>
    <n v="2020"/>
    <s v="Ⅲ"/>
    <n v="2020"/>
    <s v="Ⅲ"/>
    <x v="1"/>
    <x v="1"/>
    <m/>
    <m/>
    <n v="2025"/>
    <s v="修繕"/>
    <s v="修繕"/>
    <s v="修繕"/>
    <s v="修繕"/>
    <n v="2021"/>
    <n v="2024"/>
    <s v="補助"/>
    <n v="2"/>
    <s v="補助"/>
    <n v="2.91"/>
    <m/>
    <m/>
    <m/>
    <m/>
    <m/>
    <m/>
    <s v="補助"/>
    <n v="2"/>
    <s v="補助"/>
    <n v="2.91"/>
    <m/>
    <m/>
    <s v="補助"/>
    <n v="25"/>
    <s v="修繕"/>
    <s v="下部工"/>
    <m/>
    <m/>
    <m/>
    <m/>
    <s v="修繕"/>
    <s v="修繕（下部工補修）"/>
    <n v="2022"/>
    <n v="2022.05"/>
    <m/>
    <s v=""/>
    <s v="修繕"/>
    <n v="2021"/>
    <n v="2023"/>
    <s v="修繕"/>
    <n v="2021"/>
    <n v="2023"/>
    <s v="修繕"/>
    <n v="24"/>
    <s v="修繕"/>
    <n v="2021"/>
    <n v="2024"/>
    <s v="修繕"/>
    <n v="2021"/>
    <n v="2024"/>
    <n v="37.933"/>
  </r>
  <r>
    <x v="4316"/>
    <x v="7"/>
    <x v="3523"/>
    <s v="置戸福野北見線"/>
    <n v="1971"/>
    <n v="70"/>
    <n v="2018"/>
    <s v="Ⅲ"/>
    <n v="2018"/>
    <s v="Ⅲ"/>
    <n v="2018"/>
    <s v="Ⅲ"/>
    <x v="6"/>
    <x v="1"/>
    <m/>
    <m/>
    <n v="2023"/>
    <s v="修繕"/>
    <s v="修繕"/>
    <s v="修繕"/>
    <s v="修繕"/>
    <n v="2019"/>
    <n v="2020"/>
    <m/>
    <m/>
    <m/>
    <m/>
    <s v="補助"/>
    <n v="42.75"/>
    <m/>
    <m/>
    <s v="補助"/>
    <n v="5"/>
    <m/>
    <m/>
    <m/>
    <m/>
    <m/>
    <m/>
    <s v=""/>
    <m/>
    <s v="修繕"/>
    <s v="伸縮装置取替、地覆補修"/>
    <n v="2019"/>
    <s v="2019.12"/>
    <n v="2020"/>
    <s v="2021.03"/>
    <s v="修繕"/>
    <s v="伸縮装置取替、地覆補修"/>
    <n v="2019"/>
    <n v="2019.12"/>
    <n v="2020"/>
    <n v="2021.03"/>
    <m/>
    <m/>
    <m/>
    <m/>
    <m/>
    <m/>
    <m/>
    <m/>
    <m/>
    <m/>
    <m/>
    <m/>
    <m/>
    <m/>
    <n v="115"/>
  </r>
  <r>
    <x v="4317"/>
    <x v="7"/>
    <x v="3524"/>
    <s v="置戸福野北見線"/>
    <n v="1992"/>
    <n v="5"/>
    <n v="2018"/>
    <s v="Ⅱ"/>
    <n v="2018"/>
    <s v="Ⅱ"/>
    <n v="2018"/>
    <s v="Ⅱ"/>
    <x v="6"/>
    <x v="2"/>
    <m/>
    <m/>
    <n v="2023"/>
    <s v=""/>
    <s v=""/>
    <s v="修繕"/>
    <m/>
    <s v=""/>
    <s v=""/>
    <m/>
    <m/>
    <m/>
    <m/>
    <m/>
    <m/>
    <m/>
    <m/>
    <m/>
    <m/>
    <m/>
    <m/>
    <m/>
    <m/>
    <m/>
    <m/>
    <m/>
    <m/>
    <m/>
    <m/>
    <m/>
    <m/>
    <m/>
    <m/>
    <m/>
    <s v=""/>
    <m/>
    <s v=""/>
    <m/>
    <s v=""/>
    <m/>
    <m/>
    <m/>
    <m/>
    <m/>
    <m/>
    <m/>
    <m/>
    <m/>
    <m/>
    <m/>
    <m/>
    <m/>
    <m/>
    <s v=""/>
  </r>
  <r>
    <x v="4318"/>
    <x v="7"/>
    <x v="207"/>
    <s v="置戸福野北見線"/>
    <n v="1972"/>
    <n v="156"/>
    <n v="2018"/>
    <s v="Ⅲ"/>
    <n v="2018"/>
    <s v="Ⅲ"/>
    <n v="2018"/>
    <s v="Ⅲ"/>
    <x v="6"/>
    <x v="1"/>
    <m/>
    <m/>
    <n v="2023"/>
    <s v="修繕"/>
    <s v="修繕"/>
    <s v="修繕"/>
    <s v="修繕"/>
    <n v="2019"/>
    <n v="2021"/>
    <m/>
    <m/>
    <m/>
    <m/>
    <s v="補助"/>
    <n v="1.71"/>
    <m/>
    <m/>
    <s v="補助"/>
    <n v="60"/>
    <m/>
    <m/>
    <m/>
    <m/>
    <m/>
    <m/>
    <s v=""/>
    <m/>
    <s v="修繕"/>
    <s v="主桁・横桁・床板補修、下部断面補修、伸縮装置取替、防護柵部分補修"/>
    <n v="2019"/>
    <s v="2019.12"/>
    <n v="2021"/>
    <s v="2021.11"/>
    <s v="修繕"/>
    <s v="主桁・横桁・床板補修、下部断面補修、伸縮装置取替、防護柵部分補修"/>
    <n v="2019"/>
    <n v="2019.12"/>
    <n v="2021"/>
    <n v="2021.11"/>
    <m/>
    <m/>
    <m/>
    <m/>
    <m/>
    <m/>
    <m/>
    <m/>
    <m/>
    <m/>
    <m/>
    <m/>
    <m/>
    <m/>
    <n v="160"/>
  </r>
  <r>
    <x v="4319"/>
    <x v="7"/>
    <x v="2091"/>
    <s v="置戸福野北見線"/>
    <n v="1988"/>
    <n v="53"/>
    <n v="2015"/>
    <s v="Ⅱ"/>
    <n v="2019"/>
    <s v="Ⅰ"/>
    <n v="2019"/>
    <s v="Ⅰ"/>
    <x v="0"/>
    <x v="0"/>
    <m/>
    <m/>
    <n v="2024"/>
    <s v=""/>
    <s v=""/>
    <s v="修繕"/>
    <m/>
    <s v=""/>
    <s v=""/>
    <m/>
    <m/>
    <m/>
    <m/>
    <m/>
    <m/>
    <m/>
    <m/>
    <m/>
    <m/>
    <m/>
    <m/>
    <m/>
    <m/>
    <m/>
    <m/>
    <m/>
    <m/>
    <m/>
    <m/>
    <m/>
    <m/>
    <m/>
    <m/>
    <s v=""/>
    <s v=""/>
    <m/>
    <s v=""/>
    <m/>
    <s v=""/>
    <m/>
    <m/>
    <m/>
    <m/>
    <m/>
    <m/>
    <m/>
    <m/>
    <m/>
    <m/>
    <m/>
    <m/>
    <m/>
    <m/>
    <m/>
  </r>
  <r>
    <x v="4320"/>
    <x v="7"/>
    <x v="3525"/>
    <s v="紋別港線"/>
    <n v="1963"/>
    <n v="4"/>
    <n v="2015"/>
    <s v="Ⅱ"/>
    <n v="2019"/>
    <s v="Ⅱ"/>
    <n v="2019"/>
    <s v="Ⅱ"/>
    <x v="0"/>
    <x v="2"/>
    <m/>
    <m/>
    <n v="2024"/>
    <s v=""/>
    <s v=""/>
    <s v="修繕"/>
    <m/>
    <s v=""/>
    <s v=""/>
    <m/>
    <m/>
    <m/>
    <m/>
    <m/>
    <m/>
    <m/>
    <m/>
    <m/>
    <m/>
    <m/>
    <m/>
    <m/>
    <m/>
    <m/>
    <m/>
    <m/>
    <m/>
    <m/>
    <m/>
    <m/>
    <m/>
    <m/>
    <m/>
    <m/>
    <s v=""/>
    <m/>
    <s v=""/>
    <m/>
    <s v=""/>
    <m/>
    <m/>
    <m/>
    <m/>
    <m/>
    <m/>
    <m/>
    <m/>
    <m/>
    <m/>
    <m/>
    <m/>
    <m/>
    <m/>
    <s v=""/>
  </r>
  <r>
    <x v="4321"/>
    <x v="7"/>
    <x v="1072"/>
    <s v="紋別港線"/>
    <n v="1994"/>
    <n v="19.5"/>
    <n v="2015"/>
    <s v="Ⅱ"/>
    <n v="2019"/>
    <s v="Ⅱ"/>
    <n v="2019"/>
    <s v="Ⅱ"/>
    <x v="0"/>
    <x v="2"/>
    <m/>
    <m/>
    <n v="2024"/>
    <s v=""/>
    <s v=""/>
    <s v="修繕"/>
    <m/>
    <s v=""/>
    <s v=""/>
    <m/>
    <m/>
    <m/>
    <m/>
    <m/>
    <m/>
    <m/>
    <m/>
    <m/>
    <m/>
    <m/>
    <m/>
    <m/>
    <m/>
    <m/>
    <m/>
    <m/>
    <m/>
    <m/>
    <m/>
    <m/>
    <m/>
    <m/>
    <m/>
    <m/>
    <s v=""/>
    <m/>
    <s v=""/>
    <m/>
    <s v=""/>
    <m/>
    <m/>
    <m/>
    <m/>
    <m/>
    <m/>
    <m/>
    <m/>
    <m/>
    <m/>
    <m/>
    <m/>
    <m/>
    <m/>
    <s v=""/>
  </r>
  <r>
    <x v="4322"/>
    <x v="7"/>
    <x v="439"/>
    <s v="紋別丸瀬布線"/>
    <n v="2003"/>
    <n v="24"/>
    <n v="2017"/>
    <s v="Ⅰ"/>
    <n v="2017"/>
    <s v="Ⅰ"/>
    <n v="2022"/>
    <s v="Ⅰ"/>
    <x v="2"/>
    <x v="0"/>
    <m/>
    <m/>
    <n v="2027"/>
    <s v=""/>
    <s v=""/>
    <s v="修繕"/>
    <m/>
    <s v=""/>
    <s v=""/>
    <m/>
    <m/>
    <m/>
    <m/>
    <m/>
    <m/>
    <m/>
    <m/>
    <m/>
    <m/>
    <m/>
    <m/>
    <m/>
    <m/>
    <m/>
    <m/>
    <m/>
    <m/>
    <m/>
    <m/>
    <m/>
    <m/>
    <m/>
    <m/>
    <s v=""/>
    <s v=""/>
    <m/>
    <s v=""/>
    <m/>
    <s v=""/>
    <m/>
    <m/>
    <m/>
    <m/>
    <m/>
    <m/>
    <m/>
    <m/>
    <m/>
    <m/>
    <m/>
    <m/>
    <m/>
    <m/>
    <m/>
  </r>
  <r>
    <x v="4323"/>
    <x v="7"/>
    <x v="243"/>
    <s v="紋別丸瀬布線"/>
    <n v="2005"/>
    <n v="10.1"/>
    <n v="2017"/>
    <s v="Ⅰ"/>
    <n v="2017"/>
    <s v="Ⅰ"/>
    <n v="2022"/>
    <s v="Ⅰ"/>
    <x v="2"/>
    <x v="0"/>
    <m/>
    <m/>
    <n v="2027"/>
    <s v=""/>
    <s v=""/>
    <s v="修繕"/>
    <m/>
    <s v=""/>
    <s v=""/>
    <m/>
    <m/>
    <m/>
    <m/>
    <m/>
    <m/>
    <m/>
    <m/>
    <m/>
    <m/>
    <m/>
    <m/>
    <m/>
    <m/>
    <m/>
    <m/>
    <m/>
    <m/>
    <m/>
    <m/>
    <m/>
    <m/>
    <m/>
    <m/>
    <s v=""/>
    <s v=""/>
    <m/>
    <s v=""/>
    <m/>
    <s v=""/>
    <m/>
    <m/>
    <m/>
    <m/>
    <m/>
    <m/>
    <m/>
    <m/>
    <m/>
    <m/>
    <m/>
    <m/>
    <m/>
    <m/>
    <m/>
  </r>
  <r>
    <x v="4324"/>
    <x v="7"/>
    <x v="328"/>
    <s v="紋別丸瀬布線"/>
    <n v="2006"/>
    <n v="20"/>
    <n v="2018"/>
    <s v="Ⅱ"/>
    <n v="2018"/>
    <s v="Ⅱ"/>
    <n v="2018"/>
    <s v="Ⅱ"/>
    <x v="6"/>
    <x v="2"/>
    <m/>
    <m/>
    <n v="2023"/>
    <s v=""/>
    <s v=""/>
    <s v="修繕"/>
    <m/>
    <s v=""/>
    <s v=""/>
    <m/>
    <m/>
    <m/>
    <m/>
    <m/>
    <m/>
    <m/>
    <m/>
    <m/>
    <m/>
    <m/>
    <m/>
    <m/>
    <m/>
    <m/>
    <m/>
    <m/>
    <m/>
    <m/>
    <m/>
    <m/>
    <m/>
    <m/>
    <m/>
    <m/>
    <s v=""/>
    <m/>
    <s v=""/>
    <m/>
    <s v=""/>
    <m/>
    <m/>
    <m/>
    <m/>
    <m/>
    <m/>
    <m/>
    <m/>
    <m/>
    <m/>
    <m/>
    <m/>
    <m/>
    <m/>
    <s v=""/>
  </r>
  <r>
    <x v="4325"/>
    <x v="7"/>
    <x v="245"/>
    <s v="紋別丸瀬布線"/>
    <n v="1981"/>
    <n v="13"/>
    <n v="2018"/>
    <s v="Ⅲ"/>
    <n v="2018"/>
    <s v="Ⅲ"/>
    <n v="2018"/>
    <s v="Ⅲ"/>
    <x v="6"/>
    <x v="1"/>
    <m/>
    <m/>
    <n v="2023"/>
    <s v="修繕"/>
    <s v="修繕"/>
    <s v="修繕"/>
    <s v="修繕"/>
    <n v="2020"/>
    <n v="2021"/>
    <m/>
    <m/>
    <m/>
    <m/>
    <s v="補助"/>
    <n v="17.100000000000001"/>
    <s v="補助"/>
    <n v="6"/>
    <s v="補助"/>
    <n v="9"/>
    <m/>
    <m/>
    <m/>
    <m/>
    <m/>
    <m/>
    <s v=""/>
    <m/>
    <s v="修繕"/>
    <s v="伸縮装置取替"/>
    <n v="2020"/>
    <s v="2020.04"/>
    <n v="2021"/>
    <s v="2022.01"/>
    <s v="修繕"/>
    <s v="伸縮装置取替"/>
    <n v="2020"/>
    <n v="2020.04"/>
    <n v="2021"/>
    <n v="2022.01"/>
    <m/>
    <m/>
    <m/>
    <m/>
    <m/>
    <m/>
    <m/>
    <m/>
    <m/>
    <m/>
    <m/>
    <m/>
    <m/>
    <m/>
    <n v="8"/>
  </r>
  <r>
    <x v="4326"/>
    <x v="7"/>
    <x v="1385"/>
    <s v="紋別丸瀬布線"/>
    <n v="1988"/>
    <n v="3.1"/>
    <n v="2018"/>
    <s v="Ⅰ"/>
    <n v="2018"/>
    <s v="Ⅰ"/>
    <n v="2018"/>
    <s v="Ⅰ"/>
    <x v="6"/>
    <x v="0"/>
    <m/>
    <m/>
    <n v="2023"/>
    <s v=""/>
    <s v=""/>
    <s v="修繕"/>
    <m/>
    <s v=""/>
    <s v=""/>
    <m/>
    <m/>
    <m/>
    <m/>
    <m/>
    <m/>
    <m/>
    <m/>
    <m/>
    <m/>
    <m/>
    <m/>
    <m/>
    <m/>
    <m/>
    <m/>
    <m/>
    <m/>
    <m/>
    <m/>
    <m/>
    <m/>
    <m/>
    <m/>
    <s v=""/>
    <s v=""/>
    <m/>
    <s v=""/>
    <m/>
    <s v=""/>
    <m/>
    <m/>
    <m/>
    <m/>
    <m/>
    <m/>
    <m/>
    <m/>
    <m/>
    <m/>
    <m/>
    <m/>
    <m/>
    <m/>
    <m/>
  </r>
  <r>
    <x v="4327"/>
    <x v="7"/>
    <x v="3526"/>
    <s v="紋別丸瀬布線"/>
    <n v="1960"/>
    <n v="14"/>
    <n v="2015"/>
    <s v="Ⅰ"/>
    <n v="2019"/>
    <s v="Ⅰ"/>
    <n v="2019"/>
    <s v="Ⅰ"/>
    <x v="0"/>
    <x v="0"/>
    <m/>
    <m/>
    <n v="2024"/>
    <s v=""/>
    <s v=""/>
    <s v="修繕"/>
    <m/>
    <s v=""/>
    <s v=""/>
    <m/>
    <m/>
    <m/>
    <m/>
    <m/>
    <m/>
    <m/>
    <m/>
    <m/>
    <m/>
    <m/>
    <m/>
    <m/>
    <m/>
    <m/>
    <m/>
    <m/>
    <m/>
    <m/>
    <m/>
    <m/>
    <m/>
    <m/>
    <m/>
    <s v=""/>
    <s v=""/>
    <m/>
    <s v=""/>
    <m/>
    <s v=""/>
    <m/>
    <m/>
    <m/>
    <m/>
    <m/>
    <m/>
    <m/>
    <m/>
    <m/>
    <m/>
    <m/>
    <m/>
    <m/>
    <m/>
    <m/>
  </r>
  <r>
    <x v="4328"/>
    <x v="7"/>
    <x v="204"/>
    <s v="紋別丸瀬布線"/>
    <n v="1983"/>
    <n v="10"/>
    <n v="2018"/>
    <s v="Ⅲ"/>
    <n v="2018"/>
    <s v="Ⅲ"/>
    <n v="2018"/>
    <s v="Ⅲ"/>
    <x v="6"/>
    <x v="1"/>
    <m/>
    <m/>
    <n v="2023"/>
    <s v="修繕"/>
    <s v="修繕"/>
    <s v="修繕"/>
    <s v="修繕"/>
    <n v="2020"/>
    <n v="2021"/>
    <m/>
    <m/>
    <m/>
    <m/>
    <s v="補助"/>
    <n v="12.824999999999999"/>
    <s v="補助"/>
    <n v="5"/>
    <s v="補助"/>
    <n v="10"/>
    <m/>
    <m/>
    <m/>
    <m/>
    <m/>
    <m/>
    <s v=""/>
    <m/>
    <s v="修繕"/>
    <s v="伸縮装置取替"/>
    <n v="2020"/>
    <s v="2020.04"/>
    <n v="2021"/>
    <s v="2022.01"/>
    <s v="修繕"/>
    <s v="伸縮装置取替"/>
    <n v="2020"/>
    <n v="2020.04"/>
    <n v="2021"/>
    <n v="2022.01"/>
    <m/>
    <m/>
    <m/>
    <m/>
    <m/>
    <m/>
    <m/>
    <m/>
    <m/>
    <m/>
    <m/>
    <m/>
    <m/>
    <m/>
    <n v="9"/>
  </r>
  <r>
    <x v="4329"/>
    <x v="7"/>
    <x v="3527"/>
    <s v="紋別丸瀬布線"/>
    <n v="1992"/>
    <n v="31"/>
    <n v="2015"/>
    <s v="Ⅰ"/>
    <n v="2019"/>
    <s v="Ⅰ"/>
    <n v="2019"/>
    <s v="Ⅰ"/>
    <x v="0"/>
    <x v="0"/>
    <m/>
    <m/>
    <n v="2024"/>
    <s v=""/>
    <s v=""/>
    <s v="修繕"/>
    <m/>
    <s v=""/>
    <s v=""/>
    <m/>
    <m/>
    <m/>
    <m/>
    <m/>
    <m/>
    <m/>
    <m/>
    <m/>
    <m/>
    <m/>
    <m/>
    <m/>
    <m/>
    <m/>
    <m/>
    <m/>
    <m/>
    <m/>
    <m/>
    <m/>
    <m/>
    <m/>
    <m/>
    <s v=""/>
    <s v=""/>
    <m/>
    <s v=""/>
    <m/>
    <s v=""/>
    <m/>
    <m/>
    <m/>
    <m/>
    <m/>
    <m/>
    <m/>
    <m/>
    <m/>
    <m/>
    <m/>
    <m/>
    <m/>
    <m/>
    <m/>
  </r>
  <r>
    <x v="4330"/>
    <x v="7"/>
    <x v="3528"/>
    <s v="紋別丸瀬布線"/>
    <n v="1979"/>
    <n v="99.5"/>
    <n v="2018"/>
    <s v="Ⅲ"/>
    <n v="2018"/>
    <s v="Ⅲ"/>
    <n v="2018"/>
    <s v="Ⅲ"/>
    <x v="6"/>
    <x v="1"/>
    <m/>
    <m/>
    <n v="2023"/>
    <s v="修繕"/>
    <s v="修繕"/>
    <s v="修繕"/>
    <s v="修繕"/>
    <n v="2019"/>
    <n v="2021"/>
    <m/>
    <m/>
    <m/>
    <m/>
    <s v="補助"/>
    <n v="5.13"/>
    <s v="補助"/>
    <n v="35"/>
    <s v="補助"/>
    <n v="20"/>
    <m/>
    <m/>
    <m/>
    <m/>
    <m/>
    <m/>
    <s v=""/>
    <m/>
    <s v="修繕"/>
    <s v="伸縮装置取り換え"/>
    <n v="2019"/>
    <s v="2019.12"/>
    <n v="2021"/>
    <s v="2022.01"/>
    <s v="修繕"/>
    <s v="伸縮装置取り換え"/>
    <n v="2019"/>
    <n v="2019.12"/>
    <n v="2021"/>
    <n v="2022.01"/>
    <m/>
    <m/>
    <m/>
    <m/>
    <m/>
    <m/>
    <m/>
    <m/>
    <m/>
    <m/>
    <m/>
    <m/>
    <m/>
    <m/>
    <n v="37"/>
  </r>
  <r>
    <x v="4331"/>
    <x v="7"/>
    <x v="3335"/>
    <s v="紋別丸瀬布線"/>
    <n v="2000"/>
    <n v="45.2"/>
    <n v="2017"/>
    <s v="Ⅰ"/>
    <n v="2017"/>
    <s v="Ⅰ"/>
    <n v="2022"/>
    <s v="Ⅰ"/>
    <x v="2"/>
    <x v="0"/>
    <m/>
    <m/>
    <n v="2027"/>
    <s v=""/>
    <s v=""/>
    <s v="修繕"/>
    <m/>
    <s v=""/>
    <s v=""/>
    <m/>
    <m/>
    <m/>
    <m/>
    <m/>
    <m/>
    <m/>
    <m/>
    <m/>
    <m/>
    <m/>
    <m/>
    <m/>
    <m/>
    <m/>
    <m/>
    <m/>
    <m/>
    <m/>
    <m/>
    <m/>
    <m/>
    <m/>
    <m/>
    <s v=""/>
    <s v=""/>
    <m/>
    <s v=""/>
    <m/>
    <s v=""/>
    <m/>
    <m/>
    <m/>
    <m/>
    <m/>
    <m/>
    <m/>
    <m/>
    <m/>
    <m/>
    <m/>
    <m/>
    <m/>
    <m/>
    <m/>
  </r>
  <r>
    <x v="4332"/>
    <x v="7"/>
    <x v="3529"/>
    <s v="紋別丸瀬布線"/>
    <n v="1999"/>
    <n v="49.9"/>
    <n v="2017"/>
    <s v="Ⅰ"/>
    <n v="2017"/>
    <s v="Ⅰ"/>
    <n v="2022"/>
    <s v="Ⅰ"/>
    <x v="2"/>
    <x v="0"/>
    <m/>
    <m/>
    <n v="2027"/>
    <s v=""/>
    <s v=""/>
    <s v="修繕"/>
    <m/>
    <s v=""/>
    <s v=""/>
    <m/>
    <m/>
    <m/>
    <m/>
    <m/>
    <m/>
    <m/>
    <m/>
    <m/>
    <m/>
    <m/>
    <m/>
    <m/>
    <m/>
    <m/>
    <m/>
    <m/>
    <m/>
    <m/>
    <m/>
    <m/>
    <m/>
    <m/>
    <m/>
    <s v=""/>
    <s v=""/>
    <m/>
    <s v=""/>
    <m/>
    <s v=""/>
    <m/>
    <m/>
    <m/>
    <m/>
    <m/>
    <m/>
    <m/>
    <m/>
    <m/>
    <m/>
    <m/>
    <m/>
    <m/>
    <m/>
    <m/>
  </r>
  <r>
    <x v="4333"/>
    <x v="7"/>
    <x v="3530"/>
    <s v="紋別丸瀬布線"/>
    <n v="1991"/>
    <n v="40"/>
    <n v="2018"/>
    <s v="Ⅱ"/>
    <n v="2018"/>
    <s v="Ⅱ"/>
    <n v="2018"/>
    <s v="Ⅱ"/>
    <x v="6"/>
    <x v="2"/>
    <m/>
    <m/>
    <n v="2023"/>
    <s v=""/>
    <s v=""/>
    <s v="修繕"/>
    <m/>
    <s v=""/>
    <s v=""/>
    <m/>
    <m/>
    <m/>
    <m/>
    <m/>
    <m/>
    <m/>
    <m/>
    <m/>
    <m/>
    <m/>
    <m/>
    <m/>
    <m/>
    <m/>
    <m/>
    <m/>
    <m/>
    <m/>
    <m/>
    <m/>
    <m/>
    <m/>
    <m/>
    <m/>
    <s v=""/>
    <m/>
    <s v=""/>
    <m/>
    <s v=""/>
    <m/>
    <m/>
    <m/>
    <m/>
    <m/>
    <m/>
    <m/>
    <m/>
    <m/>
    <m/>
    <m/>
    <m/>
    <m/>
    <m/>
    <s v=""/>
  </r>
  <r>
    <x v="4334"/>
    <x v="7"/>
    <x v="1260"/>
    <s v="紋別丸瀬布線"/>
    <n v="2000"/>
    <n v="78.599999999999994"/>
    <n v="2017"/>
    <s v="Ⅱ"/>
    <n v="2017"/>
    <s v="Ⅱ"/>
    <n v="2022"/>
    <s v="Ⅱ"/>
    <x v="2"/>
    <x v="2"/>
    <m/>
    <m/>
    <n v="2027"/>
    <s v=""/>
    <s v=""/>
    <s v="修繕"/>
    <m/>
    <s v=""/>
    <s v=""/>
    <m/>
    <m/>
    <m/>
    <m/>
    <m/>
    <m/>
    <m/>
    <m/>
    <m/>
    <m/>
    <m/>
    <m/>
    <m/>
    <m/>
    <m/>
    <m/>
    <m/>
    <m/>
    <m/>
    <m/>
    <m/>
    <m/>
    <m/>
    <m/>
    <s v=""/>
    <s v=""/>
    <m/>
    <s v=""/>
    <m/>
    <s v=""/>
    <m/>
    <m/>
    <m/>
    <m/>
    <m/>
    <m/>
    <m/>
    <m/>
    <m/>
    <m/>
    <m/>
    <m/>
    <m/>
    <m/>
    <s v=""/>
  </r>
  <r>
    <x v="4335"/>
    <x v="7"/>
    <x v="624"/>
    <s v="紋別丸瀬布線"/>
    <n v="1998"/>
    <n v="65.5"/>
    <n v="2017"/>
    <s v="Ⅱ"/>
    <n v="2017"/>
    <s v="Ⅱ"/>
    <n v="2022"/>
    <s v="Ⅱ"/>
    <x v="2"/>
    <x v="2"/>
    <m/>
    <m/>
    <n v="2027"/>
    <s v=""/>
    <s v=""/>
    <s v="修繕"/>
    <m/>
    <s v=""/>
    <s v=""/>
    <m/>
    <m/>
    <m/>
    <m/>
    <m/>
    <m/>
    <m/>
    <m/>
    <m/>
    <m/>
    <m/>
    <m/>
    <m/>
    <m/>
    <m/>
    <m/>
    <m/>
    <m/>
    <m/>
    <m/>
    <m/>
    <m/>
    <m/>
    <m/>
    <s v=""/>
    <s v=""/>
    <m/>
    <s v=""/>
    <m/>
    <s v=""/>
    <m/>
    <m/>
    <m/>
    <m/>
    <m/>
    <m/>
    <m/>
    <m/>
    <m/>
    <m/>
    <m/>
    <m/>
    <m/>
    <m/>
    <s v=""/>
  </r>
  <r>
    <x v="4336"/>
    <x v="7"/>
    <x v="339"/>
    <s v="紋別丸瀬布線"/>
    <n v="1994"/>
    <n v="53.2"/>
    <n v="2017"/>
    <s v="Ⅰ"/>
    <n v="2017"/>
    <s v="Ⅰ"/>
    <n v="2022"/>
    <s v="Ⅰ"/>
    <x v="2"/>
    <x v="0"/>
    <m/>
    <m/>
    <n v="2027"/>
    <s v=""/>
    <s v=""/>
    <s v="修繕"/>
    <m/>
    <s v=""/>
    <s v=""/>
    <m/>
    <m/>
    <m/>
    <m/>
    <m/>
    <m/>
    <m/>
    <m/>
    <m/>
    <m/>
    <m/>
    <m/>
    <m/>
    <m/>
    <m/>
    <m/>
    <m/>
    <m/>
    <m/>
    <m/>
    <m/>
    <m/>
    <m/>
    <m/>
    <s v=""/>
    <s v=""/>
    <m/>
    <s v=""/>
    <m/>
    <s v=""/>
    <m/>
    <m/>
    <m/>
    <m/>
    <m/>
    <m/>
    <m/>
    <m/>
    <m/>
    <m/>
    <m/>
    <m/>
    <m/>
    <m/>
    <m/>
  </r>
  <r>
    <x v="4337"/>
    <x v="7"/>
    <x v="3531"/>
    <s v="紋別丸瀬布線"/>
    <n v="1992"/>
    <n v="11"/>
    <n v="2017"/>
    <s v="Ⅰ"/>
    <n v="2017"/>
    <s v="Ⅰ"/>
    <n v="2022"/>
    <s v="Ⅰ"/>
    <x v="2"/>
    <x v="0"/>
    <m/>
    <m/>
    <n v="2027"/>
    <s v=""/>
    <s v=""/>
    <s v="修繕"/>
    <m/>
    <s v=""/>
    <s v=""/>
    <m/>
    <m/>
    <m/>
    <m/>
    <m/>
    <m/>
    <m/>
    <m/>
    <m/>
    <m/>
    <m/>
    <m/>
    <m/>
    <m/>
    <m/>
    <m/>
    <m/>
    <m/>
    <m/>
    <m/>
    <m/>
    <m/>
    <m/>
    <m/>
    <s v=""/>
    <s v=""/>
    <m/>
    <s v=""/>
    <m/>
    <s v=""/>
    <m/>
    <m/>
    <m/>
    <m/>
    <m/>
    <m/>
    <m/>
    <m/>
    <m/>
    <m/>
    <m/>
    <m/>
    <m/>
    <m/>
    <m/>
  </r>
  <r>
    <x v="4338"/>
    <x v="7"/>
    <x v="3532"/>
    <s v="紋別丸瀬布線"/>
    <n v="1964"/>
    <n v="5"/>
    <n v="2016"/>
    <s v="Ⅱ"/>
    <n v="2020"/>
    <s v="Ⅱ"/>
    <n v="2020"/>
    <s v="Ⅱ"/>
    <x v="1"/>
    <x v="2"/>
    <m/>
    <m/>
    <n v="2025"/>
    <s v=""/>
    <s v=""/>
    <s v="修繕"/>
    <m/>
    <s v=""/>
    <s v=""/>
    <m/>
    <m/>
    <m/>
    <m/>
    <m/>
    <m/>
    <m/>
    <m/>
    <m/>
    <m/>
    <m/>
    <m/>
    <m/>
    <m/>
    <m/>
    <m/>
    <m/>
    <m/>
    <m/>
    <m/>
    <m/>
    <m/>
    <m/>
    <m/>
    <m/>
    <s v=""/>
    <m/>
    <s v=""/>
    <m/>
    <s v=""/>
    <m/>
    <m/>
    <m/>
    <m/>
    <m/>
    <m/>
    <m/>
    <m/>
    <m/>
    <m/>
    <m/>
    <m/>
    <m/>
    <m/>
    <s v=""/>
  </r>
  <r>
    <x v="4339"/>
    <x v="7"/>
    <x v="244"/>
    <s v="紋別丸瀬布線"/>
    <n v="1981"/>
    <n v="8"/>
    <n v="2017"/>
    <s v="Ⅱ"/>
    <n v="2017"/>
    <s v="Ⅱ"/>
    <n v="2022"/>
    <s v="Ⅱ"/>
    <x v="2"/>
    <x v="2"/>
    <m/>
    <m/>
    <n v="2027"/>
    <s v=""/>
    <s v=""/>
    <s v="修繕"/>
    <m/>
    <s v=""/>
    <s v=""/>
    <m/>
    <m/>
    <m/>
    <m/>
    <m/>
    <m/>
    <m/>
    <m/>
    <m/>
    <m/>
    <m/>
    <m/>
    <m/>
    <m/>
    <m/>
    <m/>
    <m/>
    <m/>
    <m/>
    <m/>
    <m/>
    <m/>
    <m/>
    <m/>
    <s v=""/>
    <s v=""/>
    <m/>
    <s v=""/>
    <m/>
    <s v=""/>
    <m/>
    <m/>
    <m/>
    <m/>
    <m/>
    <m/>
    <m/>
    <m/>
    <m/>
    <m/>
    <m/>
    <m/>
    <m/>
    <m/>
    <s v=""/>
  </r>
  <r>
    <x v="4340"/>
    <x v="7"/>
    <x v="3533"/>
    <s v="紋別丸瀬布線"/>
    <n v="2004"/>
    <n v="14.8"/>
    <n v="2018"/>
    <s v="Ⅰ"/>
    <n v="2018"/>
    <s v="Ⅰ"/>
    <n v="2018"/>
    <s v="Ⅰ"/>
    <x v="6"/>
    <x v="0"/>
    <m/>
    <m/>
    <n v="2023"/>
    <s v=""/>
    <s v=""/>
    <s v="修繕"/>
    <m/>
    <s v=""/>
    <s v=""/>
    <m/>
    <m/>
    <m/>
    <m/>
    <m/>
    <m/>
    <m/>
    <m/>
    <m/>
    <m/>
    <m/>
    <m/>
    <m/>
    <m/>
    <m/>
    <m/>
    <m/>
    <m/>
    <m/>
    <m/>
    <m/>
    <m/>
    <m/>
    <m/>
    <s v=""/>
    <s v=""/>
    <m/>
    <s v=""/>
    <m/>
    <s v=""/>
    <m/>
    <m/>
    <m/>
    <m/>
    <m/>
    <m/>
    <m/>
    <m/>
    <m/>
    <m/>
    <m/>
    <m/>
    <m/>
    <m/>
    <m/>
  </r>
  <r>
    <x v="4341"/>
    <x v="7"/>
    <x v="3534"/>
    <s v="紋別丸瀬布線"/>
    <n v="1962"/>
    <n v="5"/>
    <n v="2016"/>
    <s v="Ⅱ"/>
    <n v="2020"/>
    <s v="Ⅰ"/>
    <n v="2020"/>
    <s v="Ⅰ"/>
    <x v="1"/>
    <x v="0"/>
    <m/>
    <m/>
    <n v="2025"/>
    <s v=""/>
    <s v=""/>
    <s v="修繕"/>
    <m/>
    <s v=""/>
    <s v=""/>
    <m/>
    <m/>
    <m/>
    <m/>
    <m/>
    <m/>
    <m/>
    <m/>
    <m/>
    <m/>
    <m/>
    <m/>
    <m/>
    <m/>
    <m/>
    <m/>
    <m/>
    <m/>
    <m/>
    <m/>
    <m/>
    <m/>
    <m/>
    <m/>
    <s v=""/>
    <s v=""/>
    <m/>
    <s v=""/>
    <m/>
    <s v=""/>
    <m/>
    <m/>
    <m/>
    <m/>
    <m/>
    <m/>
    <m/>
    <m/>
    <m/>
    <m/>
    <m/>
    <m/>
    <m/>
    <m/>
    <m/>
  </r>
  <r>
    <x v="4342"/>
    <x v="7"/>
    <x v="3535"/>
    <s v="紋別丸瀬布線"/>
    <n v="1967"/>
    <n v="5"/>
    <n v="2018"/>
    <s v="Ⅲ"/>
    <n v="2018"/>
    <s v="Ⅲ"/>
    <n v="2018"/>
    <s v="Ⅲ"/>
    <x v="6"/>
    <x v="1"/>
    <m/>
    <m/>
    <n v="2023"/>
    <s v="修繕"/>
    <s v="修繕"/>
    <s v="修繕"/>
    <s v="修繕"/>
    <n v="2019"/>
    <n v="2020"/>
    <m/>
    <m/>
    <m/>
    <m/>
    <s v="補助"/>
    <n v="25.65"/>
    <m/>
    <m/>
    <m/>
    <m/>
    <m/>
    <m/>
    <m/>
    <m/>
    <m/>
    <m/>
    <s v=""/>
    <m/>
    <s v="修繕"/>
    <s v="橋面防水、下部ひび割れ補修、伸縮装置取替、地覆・防護柵部分補修"/>
    <n v="2019"/>
    <s v="2019.12"/>
    <n v="2020"/>
    <s v="2021.03"/>
    <s v="修繕"/>
    <s v="橋面防水、下部ひび割れ補修、伸縮装置取替、地覆・防護柵部分補修"/>
    <n v="2019"/>
    <n v="2019.12"/>
    <n v="2020"/>
    <n v="2021.03"/>
    <m/>
    <m/>
    <m/>
    <m/>
    <m/>
    <m/>
    <m/>
    <m/>
    <m/>
    <m/>
    <m/>
    <m/>
    <m/>
    <m/>
    <n v="29"/>
  </r>
  <r>
    <x v="4343"/>
    <x v="7"/>
    <x v="3536"/>
    <s v="紋別丸瀬布線"/>
    <n v="1988"/>
    <n v="11"/>
    <n v="2017"/>
    <s v="Ⅰ"/>
    <n v="2017"/>
    <s v="Ⅰ"/>
    <n v="2022"/>
    <s v="Ⅰ"/>
    <x v="2"/>
    <x v="0"/>
    <m/>
    <m/>
    <n v="2027"/>
    <s v=""/>
    <s v=""/>
    <s v="修繕"/>
    <m/>
    <s v=""/>
    <s v=""/>
    <m/>
    <m/>
    <m/>
    <m/>
    <m/>
    <m/>
    <m/>
    <m/>
    <m/>
    <m/>
    <m/>
    <m/>
    <m/>
    <m/>
    <m/>
    <m/>
    <m/>
    <m/>
    <m/>
    <m/>
    <m/>
    <m/>
    <m/>
    <m/>
    <s v=""/>
    <s v=""/>
    <m/>
    <s v=""/>
    <m/>
    <s v=""/>
    <m/>
    <m/>
    <m/>
    <m/>
    <m/>
    <m/>
    <m/>
    <m/>
    <m/>
    <m/>
    <m/>
    <m/>
    <m/>
    <m/>
    <m/>
  </r>
  <r>
    <x v="4344"/>
    <x v="7"/>
    <x v="3537"/>
    <s v="紋別丸瀬布線"/>
    <n v="1985"/>
    <n v="111.2"/>
    <n v="2018"/>
    <s v="Ⅱ"/>
    <n v="2018"/>
    <s v="Ⅱ"/>
    <n v="2018"/>
    <s v="Ⅱ"/>
    <x v="6"/>
    <x v="2"/>
    <m/>
    <m/>
    <n v="2023"/>
    <s v=""/>
    <s v=""/>
    <s v="修繕"/>
    <m/>
    <s v=""/>
    <s v=""/>
    <m/>
    <m/>
    <m/>
    <m/>
    <m/>
    <m/>
    <m/>
    <m/>
    <m/>
    <m/>
    <m/>
    <m/>
    <m/>
    <m/>
    <m/>
    <m/>
    <m/>
    <m/>
    <m/>
    <m/>
    <m/>
    <m/>
    <m/>
    <m/>
    <m/>
    <s v=""/>
    <m/>
    <s v=""/>
    <m/>
    <s v=""/>
    <m/>
    <m/>
    <m/>
    <m/>
    <m/>
    <m/>
    <m/>
    <m/>
    <m/>
    <m/>
    <m/>
    <m/>
    <m/>
    <m/>
    <s v=""/>
  </r>
  <r>
    <x v="4345"/>
    <x v="7"/>
    <x v="3538"/>
    <s v="紋別丸瀬布線"/>
    <n v="1938"/>
    <n v="17"/>
    <n v="2016"/>
    <s v="Ⅱ"/>
    <n v="2020"/>
    <s v="Ⅰ"/>
    <n v="2020"/>
    <s v="Ⅰ"/>
    <x v="1"/>
    <x v="0"/>
    <m/>
    <m/>
    <n v="2025"/>
    <s v=""/>
    <s v=""/>
    <s v="修繕"/>
    <m/>
    <s v=""/>
    <s v=""/>
    <m/>
    <m/>
    <m/>
    <m/>
    <m/>
    <m/>
    <m/>
    <m/>
    <m/>
    <m/>
    <m/>
    <m/>
    <m/>
    <m/>
    <m/>
    <m/>
    <m/>
    <m/>
    <m/>
    <m/>
    <m/>
    <m/>
    <m/>
    <m/>
    <s v=""/>
    <s v=""/>
    <m/>
    <s v=""/>
    <m/>
    <s v=""/>
    <m/>
    <m/>
    <m/>
    <m/>
    <m/>
    <m/>
    <m/>
    <m/>
    <m/>
    <m/>
    <m/>
    <m/>
    <m/>
    <m/>
    <m/>
  </r>
  <r>
    <x v="4346"/>
    <x v="7"/>
    <x v="3539"/>
    <s v="紋別丸瀬布線"/>
    <n v="1991"/>
    <n v="13"/>
    <n v="2017"/>
    <s v="Ⅱ"/>
    <n v="2017"/>
    <s v="Ⅱ"/>
    <n v="2022"/>
    <s v="Ⅱ"/>
    <x v="2"/>
    <x v="2"/>
    <m/>
    <m/>
    <n v="2027"/>
    <s v=""/>
    <s v=""/>
    <s v="修繕"/>
    <m/>
    <s v=""/>
    <s v=""/>
    <m/>
    <m/>
    <m/>
    <m/>
    <m/>
    <m/>
    <m/>
    <m/>
    <m/>
    <m/>
    <m/>
    <m/>
    <m/>
    <m/>
    <m/>
    <m/>
    <m/>
    <m/>
    <m/>
    <m/>
    <m/>
    <m/>
    <m/>
    <m/>
    <s v=""/>
    <s v=""/>
    <m/>
    <s v=""/>
    <m/>
    <s v=""/>
    <m/>
    <m/>
    <m/>
    <m/>
    <m/>
    <m/>
    <m/>
    <m/>
    <m/>
    <m/>
    <m/>
    <m/>
    <m/>
    <m/>
    <s v=""/>
  </r>
  <r>
    <x v="4347"/>
    <x v="7"/>
    <x v="3540"/>
    <s v="紋別丸瀬布線"/>
    <n v="1979"/>
    <n v="13.5"/>
    <n v="2017"/>
    <s v="Ⅱ"/>
    <n v="2017"/>
    <s v="Ⅱ"/>
    <n v="2022"/>
    <s v="Ⅲ"/>
    <x v="2"/>
    <x v="1"/>
    <m/>
    <m/>
    <n v="2027"/>
    <s v=""/>
    <s v="修繕"/>
    <s v="修繕"/>
    <s v="修繕"/>
    <n v="2023"/>
    <n v="2025"/>
    <m/>
    <m/>
    <m/>
    <m/>
    <m/>
    <m/>
    <m/>
    <m/>
    <m/>
    <m/>
    <m/>
    <m/>
    <m/>
    <m/>
    <m/>
    <m/>
    <s v=""/>
    <m/>
    <m/>
    <m/>
    <m/>
    <m/>
    <m/>
    <m/>
    <s v=""/>
    <s v=""/>
    <m/>
    <s v=""/>
    <m/>
    <s v=""/>
    <m/>
    <m/>
    <m/>
    <m/>
    <m/>
    <m/>
    <m/>
    <m/>
    <s v="修繕"/>
    <n v="2024"/>
    <n v="2025"/>
    <s v="修繕"/>
    <n v="2023"/>
    <n v="2025"/>
    <n v="51"/>
  </r>
  <r>
    <x v="4348"/>
    <x v="7"/>
    <x v="3541"/>
    <s v="紋別丸瀬布線"/>
    <n v="1984"/>
    <n v="12.9"/>
    <n v="2017"/>
    <s v="Ⅱ"/>
    <n v="2017"/>
    <s v="Ⅱ"/>
    <n v="2022"/>
    <s v="Ⅱ"/>
    <x v="2"/>
    <x v="2"/>
    <m/>
    <m/>
    <n v="2027"/>
    <s v=""/>
    <s v=""/>
    <s v="修繕"/>
    <m/>
    <s v=""/>
    <s v=""/>
    <m/>
    <m/>
    <m/>
    <m/>
    <m/>
    <m/>
    <m/>
    <m/>
    <m/>
    <m/>
    <m/>
    <m/>
    <m/>
    <m/>
    <m/>
    <m/>
    <m/>
    <m/>
    <m/>
    <m/>
    <m/>
    <m/>
    <m/>
    <m/>
    <s v=""/>
    <s v=""/>
    <m/>
    <s v=""/>
    <m/>
    <s v=""/>
    <m/>
    <m/>
    <m/>
    <m/>
    <m/>
    <m/>
    <m/>
    <m/>
    <m/>
    <m/>
    <m/>
    <m/>
    <m/>
    <m/>
    <s v=""/>
  </r>
  <r>
    <x v="4349"/>
    <x v="7"/>
    <x v="1370"/>
    <s v="紋別丸瀬布線"/>
    <n v="2008"/>
    <n v="8.4"/>
    <n v="2017"/>
    <s v="Ⅰ"/>
    <n v="2017"/>
    <s v="Ⅰ"/>
    <n v="2022"/>
    <s v="Ⅰ"/>
    <x v="2"/>
    <x v="0"/>
    <m/>
    <m/>
    <n v="2027"/>
    <s v=""/>
    <s v=""/>
    <s v="修繕"/>
    <m/>
    <s v=""/>
    <s v=""/>
    <m/>
    <m/>
    <m/>
    <m/>
    <m/>
    <m/>
    <m/>
    <m/>
    <m/>
    <m/>
    <m/>
    <m/>
    <m/>
    <m/>
    <m/>
    <m/>
    <m/>
    <m/>
    <m/>
    <m/>
    <m/>
    <m/>
    <m/>
    <m/>
    <s v=""/>
    <s v=""/>
    <m/>
    <s v=""/>
    <m/>
    <s v=""/>
    <m/>
    <m/>
    <m/>
    <m/>
    <m/>
    <m/>
    <m/>
    <m/>
    <m/>
    <m/>
    <m/>
    <m/>
    <m/>
    <m/>
    <m/>
  </r>
  <r>
    <x v="4350"/>
    <x v="7"/>
    <x v="3542"/>
    <s v="紋別丸瀬布線"/>
    <n v="2007"/>
    <n v="31.3"/>
    <n v="2017"/>
    <s v="Ⅰ"/>
    <n v="2017"/>
    <s v="Ⅰ"/>
    <n v="2022"/>
    <s v="Ⅰ"/>
    <x v="2"/>
    <x v="0"/>
    <m/>
    <m/>
    <n v="2027"/>
    <s v=""/>
    <s v=""/>
    <s v="修繕"/>
    <m/>
    <s v=""/>
    <s v=""/>
    <m/>
    <m/>
    <m/>
    <m/>
    <m/>
    <m/>
    <m/>
    <m/>
    <m/>
    <m/>
    <m/>
    <m/>
    <m/>
    <m/>
    <m/>
    <m/>
    <m/>
    <m/>
    <m/>
    <m/>
    <m/>
    <m/>
    <m/>
    <m/>
    <s v=""/>
    <s v=""/>
    <m/>
    <s v=""/>
    <m/>
    <s v=""/>
    <m/>
    <m/>
    <m/>
    <m/>
    <m/>
    <m/>
    <m/>
    <m/>
    <m/>
    <m/>
    <m/>
    <m/>
    <m/>
    <m/>
    <m/>
  </r>
  <r>
    <x v="4351"/>
    <x v="7"/>
    <x v="3543"/>
    <s v="紋別丸瀬布線"/>
    <n v="1986"/>
    <n v="13"/>
    <n v="2018"/>
    <s v="Ⅰ"/>
    <n v="2018"/>
    <s v="Ⅰ"/>
    <n v="2018"/>
    <s v="Ⅰ"/>
    <x v="6"/>
    <x v="0"/>
    <m/>
    <m/>
    <n v="2023"/>
    <s v=""/>
    <s v=""/>
    <s v="修繕"/>
    <m/>
    <s v=""/>
    <s v=""/>
    <m/>
    <m/>
    <m/>
    <m/>
    <m/>
    <m/>
    <m/>
    <m/>
    <m/>
    <m/>
    <m/>
    <m/>
    <m/>
    <m/>
    <m/>
    <m/>
    <m/>
    <m/>
    <m/>
    <m/>
    <m/>
    <m/>
    <m/>
    <m/>
    <s v=""/>
    <s v=""/>
    <m/>
    <s v=""/>
    <m/>
    <s v=""/>
    <m/>
    <m/>
    <m/>
    <m/>
    <m/>
    <m/>
    <m/>
    <m/>
    <m/>
    <m/>
    <m/>
    <m/>
    <m/>
    <m/>
    <m/>
  </r>
  <r>
    <x v="4352"/>
    <x v="7"/>
    <x v="756"/>
    <s v="紋別丸瀬布線"/>
    <n v="1976"/>
    <n v="16.8"/>
    <n v="2017"/>
    <s v="Ⅰ"/>
    <n v="2017"/>
    <s v="Ⅰ"/>
    <n v="2022"/>
    <s v="Ⅱ"/>
    <x v="2"/>
    <x v="2"/>
    <m/>
    <m/>
    <n v="2027"/>
    <s v=""/>
    <s v=""/>
    <s v="修繕"/>
    <m/>
    <s v=""/>
    <s v=""/>
    <m/>
    <m/>
    <m/>
    <m/>
    <m/>
    <m/>
    <m/>
    <m/>
    <m/>
    <m/>
    <m/>
    <m/>
    <m/>
    <m/>
    <m/>
    <m/>
    <m/>
    <m/>
    <m/>
    <m/>
    <m/>
    <m/>
    <m/>
    <m/>
    <s v=""/>
    <s v=""/>
    <m/>
    <s v=""/>
    <m/>
    <s v=""/>
    <m/>
    <m/>
    <m/>
    <m/>
    <m/>
    <m/>
    <m/>
    <m/>
    <m/>
    <m/>
    <m/>
    <m/>
    <m/>
    <m/>
    <m/>
  </r>
  <r>
    <x v="4353"/>
    <x v="7"/>
    <x v="3544"/>
    <s v="紋別丸瀬布線"/>
    <n v="2004"/>
    <n v="11.8"/>
    <n v="2017"/>
    <s v="Ⅰ"/>
    <n v="2017"/>
    <s v="Ⅰ"/>
    <n v="2022"/>
    <s v="Ⅰ"/>
    <x v="2"/>
    <x v="0"/>
    <m/>
    <m/>
    <n v="2027"/>
    <s v=""/>
    <s v=""/>
    <s v="修繕"/>
    <m/>
    <s v=""/>
    <s v=""/>
    <m/>
    <m/>
    <m/>
    <m/>
    <m/>
    <m/>
    <m/>
    <m/>
    <m/>
    <m/>
    <m/>
    <m/>
    <m/>
    <m/>
    <m/>
    <m/>
    <m/>
    <m/>
    <m/>
    <m/>
    <m/>
    <m/>
    <m/>
    <m/>
    <s v=""/>
    <s v=""/>
    <m/>
    <s v=""/>
    <m/>
    <s v=""/>
    <m/>
    <m/>
    <m/>
    <m/>
    <m/>
    <m/>
    <m/>
    <m/>
    <m/>
    <m/>
    <m/>
    <m/>
    <m/>
    <m/>
    <m/>
  </r>
  <r>
    <x v="4354"/>
    <x v="7"/>
    <x v="716"/>
    <s v="丸瀬布上渚滑線"/>
    <n v="1988"/>
    <n v="10"/>
    <n v="2018"/>
    <s v="Ⅱ"/>
    <n v="2018"/>
    <s v="Ⅱ"/>
    <n v="2018"/>
    <s v="Ⅱ"/>
    <x v="6"/>
    <x v="2"/>
    <m/>
    <m/>
    <n v="2023"/>
    <s v=""/>
    <s v=""/>
    <s v="修繕"/>
    <m/>
    <s v=""/>
    <s v=""/>
    <m/>
    <m/>
    <m/>
    <m/>
    <m/>
    <m/>
    <m/>
    <m/>
    <m/>
    <m/>
    <m/>
    <m/>
    <m/>
    <m/>
    <m/>
    <m/>
    <m/>
    <m/>
    <m/>
    <m/>
    <m/>
    <m/>
    <m/>
    <m/>
    <m/>
    <s v=""/>
    <m/>
    <s v=""/>
    <m/>
    <s v=""/>
    <m/>
    <m/>
    <m/>
    <m/>
    <m/>
    <m/>
    <m/>
    <m/>
    <m/>
    <m/>
    <m/>
    <m/>
    <m/>
    <m/>
    <s v=""/>
  </r>
  <r>
    <x v="4355"/>
    <x v="7"/>
    <x v="2694"/>
    <s v="丸瀬布上渚滑線"/>
    <n v="1968"/>
    <n v="6"/>
    <n v="2018"/>
    <s v="Ⅲ"/>
    <n v="2018"/>
    <s v="Ⅲ"/>
    <n v="2018"/>
    <s v="Ⅲ"/>
    <x v="6"/>
    <x v="1"/>
    <m/>
    <m/>
    <n v="2023"/>
    <s v="修繕"/>
    <s v="修繕"/>
    <s v="修繕"/>
    <s v="修繕"/>
    <n v="2019"/>
    <n v="2020"/>
    <m/>
    <m/>
    <m/>
    <m/>
    <s v="補助"/>
    <n v="12.824999999999999"/>
    <m/>
    <m/>
    <m/>
    <m/>
    <m/>
    <m/>
    <m/>
    <m/>
    <m/>
    <m/>
    <s v=""/>
    <m/>
    <s v="修繕"/>
    <s v="橋面防水、伸縮装置取替"/>
    <n v="2019"/>
    <s v="2019.12"/>
    <n v="2020"/>
    <s v="2021.03"/>
    <s v="修繕"/>
    <s v="橋面防水、伸縮装置取替"/>
    <n v="2019"/>
    <n v="2019.12"/>
    <n v="2020"/>
    <n v="2021.03"/>
    <m/>
    <m/>
    <m/>
    <m/>
    <m/>
    <m/>
    <m/>
    <m/>
    <m/>
    <m/>
    <m/>
    <m/>
    <m/>
    <m/>
    <n v="15"/>
  </r>
  <r>
    <x v="4356"/>
    <x v="7"/>
    <x v="2291"/>
    <s v="丸瀬布上渚滑線"/>
    <n v="1959"/>
    <n v="56"/>
    <n v="2016"/>
    <s v="Ⅱ"/>
    <n v="2020"/>
    <s v="Ⅱ"/>
    <n v="2020"/>
    <s v="Ⅱ"/>
    <x v="1"/>
    <x v="2"/>
    <m/>
    <m/>
    <n v="2025"/>
    <s v="修繕"/>
    <s v="修繕"/>
    <s v="修繕"/>
    <s v="修繕"/>
    <n v="2021"/>
    <n v="2023"/>
    <s v="補助"/>
    <n v="10"/>
    <s v="補助"/>
    <n v="3.55"/>
    <m/>
    <m/>
    <m/>
    <m/>
    <m/>
    <m/>
    <s v="補助"/>
    <n v="8"/>
    <s v="補助"/>
    <n v="3.55"/>
    <s v="補助"/>
    <n v="55"/>
    <s v="補助"/>
    <n v="45"/>
    <m/>
    <m/>
    <m/>
    <m/>
    <m/>
    <m/>
    <s v="修繕"/>
    <s v="ひび割れ注入、断面補修、橋面防水・舗装打換え、伸縮装置取替え"/>
    <n v="2022"/>
    <n v="2022.06"/>
    <m/>
    <s v=""/>
    <s v="修繕"/>
    <n v="2021"/>
    <n v="2023"/>
    <s v="修繕"/>
    <n v="2021"/>
    <n v="2023"/>
    <s v="修繕"/>
    <n v="25.65"/>
    <m/>
    <m/>
    <m/>
    <m/>
    <m/>
    <m/>
    <n v="104"/>
  </r>
  <r>
    <x v="4357"/>
    <x v="7"/>
    <x v="122"/>
    <s v="丸瀬布上渚滑線"/>
    <n v="1964"/>
    <n v="5"/>
    <n v="2016"/>
    <s v="Ⅱ"/>
    <n v="2020"/>
    <s v="Ⅱ"/>
    <n v="2020"/>
    <s v="Ⅱ"/>
    <x v="1"/>
    <x v="2"/>
    <m/>
    <m/>
    <n v="2025"/>
    <s v=""/>
    <s v=""/>
    <s v="修繕"/>
    <m/>
    <s v=""/>
    <s v=""/>
    <m/>
    <m/>
    <m/>
    <m/>
    <m/>
    <m/>
    <m/>
    <m/>
    <m/>
    <m/>
    <m/>
    <m/>
    <m/>
    <m/>
    <m/>
    <m/>
    <m/>
    <m/>
    <m/>
    <m/>
    <m/>
    <m/>
    <m/>
    <m/>
    <m/>
    <s v=""/>
    <m/>
    <s v=""/>
    <m/>
    <s v=""/>
    <m/>
    <m/>
    <m/>
    <m/>
    <m/>
    <m/>
    <m/>
    <m/>
    <m/>
    <m/>
    <m/>
    <m/>
    <m/>
    <m/>
    <s v=""/>
  </r>
  <r>
    <x v="4358"/>
    <x v="7"/>
    <x v="3545"/>
    <s v="丸瀬布上渚滑線"/>
    <n v="1988"/>
    <n v="10"/>
    <n v="2017"/>
    <s v="Ⅰ"/>
    <n v="2017"/>
    <s v="Ⅰ"/>
    <n v="2022"/>
    <s v="Ⅱ"/>
    <x v="2"/>
    <x v="2"/>
    <m/>
    <m/>
    <n v="2027"/>
    <s v=""/>
    <s v=""/>
    <s v="修繕"/>
    <m/>
    <s v=""/>
    <s v=""/>
    <m/>
    <m/>
    <m/>
    <m/>
    <m/>
    <m/>
    <m/>
    <m/>
    <m/>
    <m/>
    <m/>
    <m/>
    <m/>
    <m/>
    <m/>
    <m/>
    <m/>
    <m/>
    <m/>
    <m/>
    <m/>
    <m/>
    <m/>
    <m/>
    <s v=""/>
    <s v=""/>
    <m/>
    <s v=""/>
    <m/>
    <s v=""/>
    <m/>
    <m/>
    <m/>
    <m/>
    <m/>
    <m/>
    <m/>
    <m/>
    <m/>
    <m/>
    <m/>
    <m/>
    <m/>
    <m/>
    <m/>
  </r>
  <r>
    <x v="4359"/>
    <x v="7"/>
    <x v="3546"/>
    <s v="丸瀬布上渚滑線"/>
    <n v="1970"/>
    <n v="20"/>
    <n v="2017"/>
    <s v="Ⅱ"/>
    <n v="2017"/>
    <s v="Ⅱ"/>
    <n v="2022"/>
    <s v="Ⅲ"/>
    <x v="2"/>
    <x v="1"/>
    <m/>
    <m/>
    <n v="2027"/>
    <s v="修繕"/>
    <s v="修繕"/>
    <s v="修繕"/>
    <s v="修繕"/>
    <n v="2021"/>
    <n v="2023"/>
    <s v="補助"/>
    <n v="8"/>
    <s v="補助"/>
    <n v="3.55"/>
    <m/>
    <m/>
    <m/>
    <m/>
    <m/>
    <m/>
    <s v="補助"/>
    <n v="5"/>
    <s v="補助"/>
    <n v="3.55"/>
    <s v="補助"/>
    <n v="20"/>
    <s v="補助"/>
    <n v="25"/>
    <m/>
    <m/>
    <m/>
    <m/>
    <m/>
    <m/>
    <s v=""/>
    <s v=""/>
    <m/>
    <s v=""/>
    <m/>
    <s v=""/>
    <s v="修繕"/>
    <n v="2021"/>
    <n v="2023"/>
    <s v="修繕"/>
    <n v="2021"/>
    <n v="2023"/>
    <s v="修繕"/>
    <n v="14.25"/>
    <m/>
    <m/>
    <m/>
    <m/>
    <m/>
    <m/>
    <n v="57"/>
  </r>
  <r>
    <x v="4360"/>
    <x v="7"/>
    <x v="3547"/>
    <s v="丸瀬布上渚滑線"/>
    <n v="1971"/>
    <n v="4"/>
    <n v="2018"/>
    <s v="Ⅱ"/>
    <n v="2018"/>
    <s v="Ⅱ"/>
    <n v="2018"/>
    <s v="Ⅱ"/>
    <x v="6"/>
    <x v="2"/>
    <m/>
    <m/>
    <n v="2023"/>
    <s v=""/>
    <s v=""/>
    <s v="修繕"/>
    <m/>
    <s v=""/>
    <s v=""/>
    <m/>
    <m/>
    <m/>
    <m/>
    <m/>
    <m/>
    <m/>
    <m/>
    <m/>
    <m/>
    <m/>
    <m/>
    <m/>
    <m/>
    <m/>
    <m/>
    <m/>
    <m/>
    <m/>
    <m/>
    <m/>
    <m/>
    <m/>
    <m/>
    <m/>
    <s v=""/>
    <m/>
    <s v=""/>
    <m/>
    <s v=""/>
    <m/>
    <m/>
    <m/>
    <m/>
    <m/>
    <m/>
    <m/>
    <m/>
    <m/>
    <m/>
    <m/>
    <m/>
    <m/>
    <m/>
    <s v=""/>
  </r>
  <r>
    <x v="4361"/>
    <x v="7"/>
    <x v="356"/>
    <s v="丸瀬布上渚滑線"/>
    <n v="1976"/>
    <n v="22"/>
    <n v="2018"/>
    <s v="Ⅲ"/>
    <n v="2018"/>
    <s v="Ⅲ"/>
    <n v="2018"/>
    <s v="Ⅲ"/>
    <x v="6"/>
    <x v="1"/>
    <m/>
    <m/>
    <n v="2023"/>
    <s v="修繕"/>
    <s v="修繕"/>
    <s v="修繕"/>
    <s v="修繕"/>
    <n v="2019"/>
    <n v="2021"/>
    <m/>
    <m/>
    <m/>
    <m/>
    <s v="補助"/>
    <n v="4.2750000000000004"/>
    <s v="補助"/>
    <n v="7"/>
    <s v="補助"/>
    <n v="8"/>
    <m/>
    <m/>
    <m/>
    <m/>
    <m/>
    <m/>
    <s v=""/>
    <m/>
    <s v="修繕"/>
    <s v="支承補修"/>
    <n v="2019"/>
    <s v="2019.12"/>
    <n v="2021"/>
    <s v="2022.02"/>
    <s v="修繕"/>
    <s v="支承補修"/>
    <n v="2019"/>
    <n v="2019.12"/>
    <n v="2021"/>
    <n v="2022.02"/>
    <m/>
    <m/>
    <m/>
    <m/>
    <m/>
    <m/>
    <m/>
    <m/>
    <m/>
    <m/>
    <m/>
    <m/>
    <m/>
    <m/>
    <n v="15"/>
  </r>
  <r>
    <x v="4362"/>
    <x v="7"/>
    <x v="1094"/>
    <s v="丸瀬布上渚滑線"/>
    <n v="1961"/>
    <n v="25.1"/>
    <n v="2016"/>
    <s v="Ⅱ"/>
    <n v="2021"/>
    <s v="Ⅲ"/>
    <n v="2021"/>
    <s v="Ⅲ"/>
    <x v="5"/>
    <x v="1"/>
    <m/>
    <m/>
    <n v="2026"/>
    <s v="修繕"/>
    <s v="修繕"/>
    <s v="修繕"/>
    <s v="修繕"/>
    <n v="2022"/>
    <n v="2024"/>
    <m/>
    <m/>
    <m/>
    <m/>
    <m/>
    <m/>
    <m/>
    <m/>
    <m/>
    <m/>
    <m/>
    <m/>
    <m/>
    <m/>
    <s v="補助"/>
    <n v="5"/>
    <s v="補助"/>
    <n v="5"/>
    <s v="修繕"/>
    <s v="下部断面修復、支承モルタル打替、護岸、伸縮装置取替え"/>
    <n v="2021"/>
    <s v="2021.06"/>
    <m/>
    <m/>
    <s v="修繕"/>
    <s v=""/>
    <m/>
    <s v=""/>
    <m/>
    <s v=""/>
    <s v="修繕"/>
    <n v="2023"/>
    <n v="2024"/>
    <s v="修繕"/>
    <n v="2022"/>
    <n v="2024"/>
    <s v="修繕"/>
    <n v="4.8"/>
    <s v="修繕"/>
    <n v="2022"/>
    <n v="2024"/>
    <s v="修繕"/>
    <n v="2022"/>
    <n v="2024"/>
    <n v="80"/>
  </r>
  <r>
    <x v="4363"/>
    <x v="7"/>
    <x v="3548"/>
    <s v="丸瀬布上渚滑線"/>
    <n v="1966"/>
    <n v="7"/>
    <n v="2018"/>
    <s v="Ⅲ"/>
    <n v="2018"/>
    <s v="Ⅲ"/>
    <n v="2018"/>
    <s v="Ⅲ"/>
    <x v="6"/>
    <x v="1"/>
    <m/>
    <m/>
    <n v="2023"/>
    <s v="修繕"/>
    <s v="修繕"/>
    <s v="修繕"/>
    <s v="修繕"/>
    <n v="2019"/>
    <n v="2020"/>
    <m/>
    <m/>
    <m/>
    <m/>
    <s v="補助"/>
    <n v="17.100000000000001"/>
    <m/>
    <m/>
    <m/>
    <m/>
    <m/>
    <m/>
    <m/>
    <m/>
    <m/>
    <m/>
    <s v=""/>
    <m/>
    <s v="修繕"/>
    <s v="橋面防水、伸縮装置取替、断面補修"/>
    <n v="2019"/>
    <s v="2019.12"/>
    <n v="2020"/>
    <s v="2021.03"/>
    <s v="修繕"/>
    <s v="橋面防水、伸縮装置取替、断面補修"/>
    <n v="2019"/>
    <n v="2019.12"/>
    <n v="2020"/>
    <n v="2021.03"/>
    <m/>
    <m/>
    <m/>
    <m/>
    <m/>
    <m/>
    <m/>
    <m/>
    <m/>
    <m/>
    <m/>
    <m/>
    <m/>
    <m/>
    <n v="16"/>
  </r>
  <r>
    <x v="4364"/>
    <x v="7"/>
    <x v="3549"/>
    <s v="丸瀬布上渚滑線"/>
    <n v="1960"/>
    <n v="28"/>
    <n v="2016"/>
    <s v="Ⅱ"/>
    <n v="2020"/>
    <s v="Ⅱ"/>
    <n v="2020"/>
    <s v="Ⅱ"/>
    <x v="1"/>
    <x v="2"/>
    <m/>
    <m/>
    <n v="2025"/>
    <s v=""/>
    <s v=""/>
    <s v="修繕"/>
    <m/>
    <s v=""/>
    <s v=""/>
    <m/>
    <m/>
    <m/>
    <m/>
    <m/>
    <m/>
    <m/>
    <m/>
    <m/>
    <m/>
    <m/>
    <m/>
    <m/>
    <m/>
    <m/>
    <m/>
    <s v=""/>
    <m/>
    <m/>
    <m/>
    <m/>
    <m/>
    <m/>
    <m/>
    <m/>
    <s v=""/>
    <m/>
    <s v=""/>
    <m/>
    <s v=""/>
    <m/>
    <m/>
    <m/>
    <m/>
    <m/>
    <m/>
    <m/>
    <m/>
    <m/>
    <m/>
    <m/>
    <m/>
    <m/>
    <m/>
    <s v=""/>
  </r>
  <r>
    <x v="4365"/>
    <x v="7"/>
    <x v="3550"/>
    <s v="丸瀬布上渚滑線"/>
    <n v="1968"/>
    <n v="7"/>
    <n v="2018"/>
    <s v="Ⅲ"/>
    <n v="2018"/>
    <s v="Ⅲ"/>
    <n v="2018"/>
    <s v="Ⅲ"/>
    <x v="6"/>
    <x v="1"/>
    <m/>
    <m/>
    <n v="2023"/>
    <s v="修繕"/>
    <s v="修繕"/>
    <s v="修繕"/>
    <s v="修繕"/>
    <n v="2019"/>
    <n v="2020"/>
    <m/>
    <m/>
    <m/>
    <m/>
    <s v="補助"/>
    <n v="17.100000000000001"/>
    <m/>
    <m/>
    <m/>
    <m/>
    <m/>
    <m/>
    <m/>
    <m/>
    <m/>
    <m/>
    <s v=""/>
    <m/>
    <s v="修繕"/>
    <s v="橋面防水、伸縮装置取替、護岸"/>
    <n v="2019"/>
    <s v="2020.01"/>
    <n v="2020"/>
    <s v="2021.03"/>
    <s v="修繕"/>
    <s v="橋面防水、伸縮装置取替、護岸"/>
    <n v="2019"/>
    <n v="2020.01"/>
    <n v="2020"/>
    <n v="2021.03"/>
    <m/>
    <m/>
    <m/>
    <m/>
    <m/>
    <m/>
    <m/>
    <m/>
    <m/>
    <m/>
    <m/>
    <m/>
    <m/>
    <m/>
    <n v="13"/>
  </r>
  <r>
    <x v="4366"/>
    <x v="7"/>
    <x v="3551"/>
    <s v="丸瀬布上渚滑線"/>
    <n v="1989"/>
    <n v="2.6"/>
    <n v="2017"/>
    <s v="Ⅰ"/>
    <n v="2017"/>
    <s v="Ⅰ"/>
    <n v="2022"/>
    <s v="Ⅰ"/>
    <x v="2"/>
    <x v="0"/>
    <m/>
    <m/>
    <n v="2027"/>
    <s v=""/>
    <s v=""/>
    <s v="修繕"/>
    <m/>
    <s v=""/>
    <s v=""/>
    <m/>
    <m/>
    <m/>
    <m/>
    <m/>
    <m/>
    <m/>
    <m/>
    <m/>
    <m/>
    <m/>
    <m/>
    <m/>
    <m/>
    <m/>
    <m/>
    <m/>
    <m/>
    <m/>
    <m/>
    <m/>
    <m/>
    <m/>
    <m/>
    <s v=""/>
    <s v=""/>
    <m/>
    <s v=""/>
    <m/>
    <s v=""/>
    <m/>
    <m/>
    <m/>
    <m/>
    <m/>
    <m/>
    <m/>
    <m/>
    <m/>
    <m/>
    <m/>
    <m/>
    <m/>
    <m/>
    <m/>
  </r>
  <r>
    <x v="4367"/>
    <x v="7"/>
    <x v="1260"/>
    <s v="丸瀬布上渚滑線"/>
    <n v="1970"/>
    <n v="5"/>
    <n v="2018"/>
    <s v="Ⅱ"/>
    <n v="2018"/>
    <s v="Ⅱ"/>
    <n v="2018"/>
    <s v="Ⅱ"/>
    <x v="6"/>
    <x v="2"/>
    <m/>
    <m/>
    <n v="2023"/>
    <s v=""/>
    <s v=""/>
    <s v="修繕"/>
    <m/>
    <s v=""/>
    <s v=""/>
    <m/>
    <m/>
    <m/>
    <m/>
    <m/>
    <m/>
    <m/>
    <m/>
    <m/>
    <m/>
    <m/>
    <m/>
    <m/>
    <m/>
    <m/>
    <m/>
    <m/>
    <m/>
    <m/>
    <m/>
    <m/>
    <m/>
    <m/>
    <m/>
    <m/>
    <s v=""/>
    <m/>
    <s v=""/>
    <m/>
    <s v=""/>
    <m/>
    <m/>
    <m/>
    <m/>
    <m/>
    <m/>
    <m/>
    <m/>
    <m/>
    <m/>
    <m/>
    <m/>
    <m/>
    <m/>
    <s v=""/>
  </r>
  <r>
    <x v="4368"/>
    <x v="7"/>
    <x v="3552"/>
    <s v="丸瀬布上渚滑線"/>
    <n v="1959"/>
    <n v="41"/>
    <n v="2016"/>
    <s v="Ⅱ"/>
    <n v="2021"/>
    <s v="Ⅰ"/>
    <n v="2021"/>
    <s v="Ⅰ"/>
    <x v="5"/>
    <x v="0"/>
    <m/>
    <m/>
    <n v="2026"/>
    <s v=""/>
    <s v=""/>
    <s v="修繕"/>
    <m/>
    <s v=""/>
    <s v=""/>
    <m/>
    <m/>
    <m/>
    <m/>
    <s v="補助"/>
    <n v="17"/>
    <m/>
    <m/>
    <s v="補助"/>
    <n v="29.5"/>
    <s v="補助"/>
    <n v="25"/>
    <s v="補助"/>
    <n v="16.329999999999998"/>
    <m/>
    <m/>
    <s v=""/>
    <m/>
    <m/>
    <s v="橋面防水、下部ひび割れ補修、下部断面修復、支承モルタル打替、伸縮装置取替、護岸"/>
    <m/>
    <s v="2020.01"/>
    <m/>
    <s v="2022.03"/>
    <s v=""/>
    <s v=""/>
    <m/>
    <s v=""/>
    <m/>
    <s v=""/>
    <m/>
    <m/>
    <m/>
    <m/>
    <m/>
    <m/>
    <m/>
    <m/>
    <m/>
    <m/>
    <m/>
    <m/>
    <m/>
    <m/>
    <m/>
  </r>
  <r>
    <x v="4369"/>
    <x v="7"/>
    <x v="3553"/>
    <s v="丸瀬布上渚滑線"/>
    <n v="1990"/>
    <n v="13"/>
    <n v="2017"/>
    <s v="Ⅰ"/>
    <n v="2017"/>
    <s v="Ⅰ"/>
    <n v="2022"/>
    <s v="Ⅰ"/>
    <x v="2"/>
    <x v="0"/>
    <m/>
    <m/>
    <n v="2027"/>
    <s v=""/>
    <s v=""/>
    <s v="修繕"/>
    <m/>
    <s v=""/>
    <s v=""/>
    <m/>
    <m/>
    <m/>
    <m/>
    <m/>
    <m/>
    <m/>
    <m/>
    <m/>
    <m/>
    <m/>
    <m/>
    <m/>
    <m/>
    <m/>
    <m/>
    <m/>
    <m/>
    <m/>
    <m/>
    <m/>
    <m/>
    <m/>
    <m/>
    <s v=""/>
    <s v=""/>
    <m/>
    <s v=""/>
    <m/>
    <s v=""/>
    <m/>
    <m/>
    <m/>
    <m/>
    <m/>
    <m/>
    <m/>
    <m/>
    <m/>
    <m/>
    <m/>
    <m/>
    <m/>
    <m/>
    <m/>
  </r>
  <r>
    <x v="4370"/>
    <x v="7"/>
    <x v="3554"/>
    <s v="丸瀬布上渚滑線"/>
    <n v="1963"/>
    <n v="32.9"/>
    <n v="2016"/>
    <s v="Ⅰ"/>
    <n v="2020"/>
    <s v="Ⅰ"/>
    <n v="2020"/>
    <s v="Ⅰ"/>
    <x v="1"/>
    <x v="0"/>
    <m/>
    <m/>
    <n v="2025"/>
    <s v=""/>
    <s v=""/>
    <s v="修繕"/>
    <m/>
    <s v=""/>
    <s v=""/>
    <m/>
    <m/>
    <m/>
    <m/>
    <m/>
    <m/>
    <m/>
    <m/>
    <m/>
    <m/>
    <m/>
    <m/>
    <m/>
    <m/>
    <m/>
    <m/>
    <s v=""/>
    <m/>
    <m/>
    <m/>
    <m/>
    <m/>
    <m/>
    <m/>
    <s v=""/>
    <s v=""/>
    <m/>
    <s v=""/>
    <m/>
    <s v=""/>
    <m/>
    <m/>
    <m/>
    <m/>
    <m/>
    <m/>
    <m/>
    <m/>
    <m/>
    <m/>
    <m/>
    <m/>
    <m/>
    <m/>
    <m/>
  </r>
  <r>
    <x v="4371"/>
    <x v="7"/>
    <x v="1253"/>
    <s v="丸瀬布上渚滑線"/>
    <n v="1959"/>
    <n v="26.4"/>
    <n v="2016"/>
    <s v="Ⅱ"/>
    <n v="2020"/>
    <s v="Ⅲ"/>
    <n v="2020"/>
    <s v="Ⅲ"/>
    <x v="1"/>
    <x v="1"/>
    <m/>
    <m/>
    <n v="2025"/>
    <s v="更新"/>
    <s v="更新"/>
    <s v="更新"/>
    <s v="更新"/>
    <n v="2014"/>
    <n v="2022"/>
    <s v="補助"/>
    <n v="100"/>
    <s v="補助"/>
    <n v="130"/>
    <s v="補助"/>
    <n v="100"/>
    <s v="補助"/>
    <n v="140"/>
    <s v="補助"/>
    <n v="30"/>
    <s v="補助"/>
    <n v="100"/>
    <s v="補助"/>
    <n v="29.1"/>
    <m/>
    <m/>
    <s v=""/>
    <m/>
    <s v="更新"/>
    <s v="架替"/>
    <n v="2014"/>
    <s v="2014.05"/>
    <m/>
    <m/>
    <s v="更新"/>
    <s v="更新"/>
    <m/>
    <s v=""/>
    <m/>
    <s v=""/>
    <m/>
    <m/>
    <m/>
    <m/>
    <m/>
    <m/>
    <m/>
    <m/>
    <m/>
    <m/>
    <m/>
    <m/>
    <m/>
    <m/>
    <n v="320"/>
  </r>
  <r>
    <x v="4372"/>
    <x v="7"/>
    <x v="67"/>
    <s v="丸瀬布上渚滑線"/>
    <n v="1992"/>
    <n v="14.1"/>
    <n v="2017"/>
    <s v="Ⅱ"/>
    <n v="2017"/>
    <s v="Ⅱ"/>
    <n v="2022"/>
    <s v="Ⅱ"/>
    <x v="2"/>
    <x v="2"/>
    <m/>
    <m/>
    <n v="2027"/>
    <s v=""/>
    <s v=""/>
    <s v="修繕"/>
    <m/>
    <s v=""/>
    <s v=""/>
    <m/>
    <m/>
    <m/>
    <m/>
    <m/>
    <m/>
    <m/>
    <m/>
    <m/>
    <m/>
    <m/>
    <m/>
    <m/>
    <m/>
    <m/>
    <m/>
    <m/>
    <m/>
    <m/>
    <m/>
    <m/>
    <m/>
    <m/>
    <m/>
    <s v=""/>
    <s v=""/>
    <m/>
    <s v=""/>
    <m/>
    <s v=""/>
    <m/>
    <m/>
    <m/>
    <m/>
    <m/>
    <m/>
    <m/>
    <m/>
    <m/>
    <m/>
    <m/>
    <m/>
    <m/>
    <m/>
    <s v=""/>
  </r>
  <r>
    <x v="4373"/>
    <x v="7"/>
    <x v="3555"/>
    <s v="丸瀬布上渚滑線"/>
    <n v="2010"/>
    <n v="13.3"/>
    <n v="2015"/>
    <s v="Ⅰ"/>
    <n v="2019"/>
    <s v="Ⅰ"/>
    <n v="2019"/>
    <s v="Ⅰ"/>
    <x v="0"/>
    <x v="0"/>
    <m/>
    <m/>
    <n v="2024"/>
    <s v=""/>
    <s v=""/>
    <s v="修繕"/>
    <m/>
    <s v=""/>
    <s v=""/>
    <m/>
    <m/>
    <m/>
    <m/>
    <m/>
    <m/>
    <m/>
    <m/>
    <m/>
    <m/>
    <m/>
    <m/>
    <m/>
    <m/>
    <m/>
    <m/>
    <m/>
    <m/>
    <m/>
    <m/>
    <m/>
    <m/>
    <m/>
    <m/>
    <s v=""/>
    <s v=""/>
    <m/>
    <s v=""/>
    <m/>
    <s v=""/>
    <m/>
    <m/>
    <m/>
    <m/>
    <m/>
    <m/>
    <m/>
    <m/>
    <m/>
    <m/>
    <m/>
    <m/>
    <m/>
    <m/>
    <m/>
  </r>
  <r>
    <x v="4374"/>
    <x v="7"/>
    <x v="3556"/>
    <s v="丸瀬布上渚滑線"/>
    <n v="1996"/>
    <n v="19.2"/>
    <n v="2017"/>
    <s v="Ⅰ"/>
    <n v="2017"/>
    <s v="Ⅰ"/>
    <n v="2022"/>
    <s v="Ⅰ"/>
    <x v="2"/>
    <x v="0"/>
    <m/>
    <m/>
    <n v="2027"/>
    <s v=""/>
    <s v=""/>
    <s v="修繕"/>
    <m/>
    <s v=""/>
    <s v=""/>
    <m/>
    <m/>
    <m/>
    <m/>
    <m/>
    <m/>
    <m/>
    <m/>
    <m/>
    <m/>
    <m/>
    <m/>
    <m/>
    <m/>
    <m/>
    <m/>
    <m/>
    <m/>
    <m/>
    <m/>
    <m/>
    <m/>
    <m/>
    <m/>
    <s v=""/>
    <s v=""/>
    <m/>
    <s v=""/>
    <m/>
    <s v=""/>
    <m/>
    <m/>
    <m/>
    <m/>
    <m/>
    <m/>
    <m/>
    <m/>
    <m/>
    <m/>
    <m/>
    <m/>
    <m/>
    <m/>
    <m/>
  </r>
  <r>
    <x v="4375"/>
    <x v="7"/>
    <x v="1098"/>
    <s v="丸瀬布上渚滑線"/>
    <n v="1962"/>
    <n v="24.7"/>
    <n v="2016"/>
    <s v="Ⅱ"/>
    <n v="2020"/>
    <s v="Ⅱ"/>
    <n v="2020"/>
    <s v="Ⅱ"/>
    <x v="1"/>
    <x v="2"/>
    <m/>
    <m/>
    <n v="2025"/>
    <s v=""/>
    <s v=""/>
    <s v="修繕"/>
    <m/>
    <s v=""/>
    <s v=""/>
    <m/>
    <m/>
    <m/>
    <m/>
    <m/>
    <m/>
    <m/>
    <m/>
    <m/>
    <m/>
    <m/>
    <m/>
    <m/>
    <m/>
    <m/>
    <m/>
    <m/>
    <m/>
    <m/>
    <m/>
    <m/>
    <m/>
    <m/>
    <m/>
    <m/>
    <s v=""/>
    <m/>
    <s v=""/>
    <m/>
    <s v=""/>
    <m/>
    <m/>
    <m/>
    <m/>
    <m/>
    <m/>
    <m/>
    <m/>
    <m/>
    <m/>
    <m/>
    <m/>
    <m/>
    <m/>
    <s v=""/>
  </r>
  <r>
    <x v="4376"/>
    <x v="7"/>
    <x v="2339"/>
    <s v="丸瀬布上渚滑線"/>
    <n v="1966"/>
    <n v="11"/>
    <n v="2017"/>
    <s v="Ⅱ"/>
    <n v="2017"/>
    <s v="Ⅱ"/>
    <n v="2022"/>
    <s v="Ⅱ"/>
    <x v="2"/>
    <x v="2"/>
    <m/>
    <m/>
    <n v="2027"/>
    <s v=""/>
    <s v=""/>
    <s v="修繕"/>
    <m/>
    <s v=""/>
    <s v=""/>
    <m/>
    <m/>
    <m/>
    <m/>
    <m/>
    <m/>
    <m/>
    <m/>
    <m/>
    <m/>
    <m/>
    <m/>
    <m/>
    <m/>
    <m/>
    <m/>
    <m/>
    <m/>
    <m/>
    <m/>
    <m/>
    <m/>
    <m/>
    <m/>
    <s v=""/>
    <s v=""/>
    <m/>
    <s v=""/>
    <m/>
    <s v=""/>
    <m/>
    <m/>
    <m/>
    <m/>
    <m/>
    <m/>
    <m/>
    <m/>
    <m/>
    <m/>
    <m/>
    <m/>
    <m/>
    <m/>
    <s v=""/>
  </r>
  <r>
    <x v="4377"/>
    <x v="7"/>
    <x v="3557"/>
    <s v="日吉端野線"/>
    <n v="1995"/>
    <n v="12.7"/>
    <n v="2018"/>
    <s v="Ⅰ"/>
    <n v="2018"/>
    <s v="Ⅰ"/>
    <n v="2018"/>
    <s v="Ⅰ"/>
    <x v="6"/>
    <x v="0"/>
    <m/>
    <m/>
    <n v="2023"/>
    <s v=""/>
    <s v=""/>
    <s v="修繕"/>
    <m/>
    <s v=""/>
    <s v=""/>
    <m/>
    <m/>
    <m/>
    <m/>
    <m/>
    <m/>
    <m/>
    <m/>
    <m/>
    <m/>
    <m/>
    <m/>
    <m/>
    <m/>
    <m/>
    <m/>
    <m/>
    <m/>
    <m/>
    <m/>
    <m/>
    <m/>
    <m/>
    <m/>
    <s v=""/>
    <s v=""/>
    <m/>
    <s v=""/>
    <m/>
    <s v=""/>
    <m/>
    <m/>
    <m/>
    <m/>
    <m/>
    <m/>
    <m/>
    <m/>
    <m/>
    <m/>
    <m/>
    <m/>
    <m/>
    <m/>
    <m/>
  </r>
  <r>
    <x v="4378"/>
    <x v="7"/>
    <x v="3558"/>
    <s v="日吉端野線"/>
    <n v="1990"/>
    <n v="11"/>
    <n v="2018"/>
    <s v="Ⅱ"/>
    <n v="2018"/>
    <s v="Ⅱ"/>
    <n v="2018"/>
    <s v="Ⅱ"/>
    <x v="6"/>
    <x v="2"/>
    <m/>
    <m/>
    <n v="2023"/>
    <s v=""/>
    <s v=""/>
    <s v="修繕"/>
    <m/>
    <s v=""/>
    <s v=""/>
    <m/>
    <m/>
    <m/>
    <m/>
    <m/>
    <m/>
    <m/>
    <m/>
    <m/>
    <m/>
    <m/>
    <m/>
    <m/>
    <m/>
    <m/>
    <m/>
    <m/>
    <m/>
    <m/>
    <m/>
    <m/>
    <m/>
    <m/>
    <m/>
    <m/>
    <s v=""/>
    <m/>
    <s v=""/>
    <m/>
    <s v=""/>
    <m/>
    <m/>
    <m/>
    <m/>
    <m/>
    <m/>
    <m/>
    <m/>
    <m/>
    <m/>
    <m/>
    <m/>
    <m/>
    <m/>
    <s v=""/>
  </r>
  <r>
    <x v="4379"/>
    <x v="7"/>
    <x v="3559"/>
    <s v="日吉端野線"/>
    <n v="1978"/>
    <n v="89.7"/>
    <n v="2018"/>
    <s v="Ⅲ"/>
    <n v="2018"/>
    <s v="Ⅲ"/>
    <n v="2018"/>
    <s v="Ⅲ"/>
    <x v="6"/>
    <x v="1"/>
    <m/>
    <m/>
    <n v="2023"/>
    <s v="修繕"/>
    <s v="修繕"/>
    <s v="修繕"/>
    <s v="修繕"/>
    <n v="2021"/>
    <n v="2022"/>
    <m/>
    <m/>
    <m/>
    <m/>
    <m/>
    <m/>
    <s v="補助"/>
    <n v="2"/>
    <s v="補助"/>
    <n v="3"/>
    <s v="補助"/>
    <n v="24"/>
    <s v="補助"/>
    <n v="21.34"/>
    <m/>
    <m/>
    <s v=""/>
    <m/>
    <s v="修繕"/>
    <s v="舗装打替、伸縮装置取替"/>
    <n v="2013"/>
    <s v="2013.11"/>
    <n v="2018"/>
    <s v="2018.09"/>
    <s v="修繕"/>
    <s v="舗装打替、伸縮装置取替"/>
    <n v="2021"/>
    <n v="2021.05"/>
    <n v="2022"/>
    <n v="2023.01"/>
    <m/>
    <m/>
    <m/>
    <m/>
    <m/>
    <m/>
    <m/>
    <m/>
    <m/>
    <m/>
    <m/>
    <m/>
    <m/>
    <m/>
    <s v=""/>
  </r>
  <r>
    <x v="4380"/>
    <x v="7"/>
    <x v="3560"/>
    <s v="中藻興部興部線"/>
    <n v="1972"/>
    <n v="97.7"/>
    <n v="2017"/>
    <s v="Ⅱ"/>
    <n v="2021"/>
    <s v="Ⅱ"/>
    <n v="2021"/>
    <s v="Ⅱ"/>
    <x v="5"/>
    <x v="2"/>
    <m/>
    <m/>
    <n v="2026"/>
    <s v="修繕"/>
    <s v="修繕"/>
    <s v="修繕"/>
    <s v="修繕"/>
    <n v="2022"/>
    <n v="2023"/>
    <s v="補助"/>
    <n v="8"/>
    <s v="補助"/>
    <n v="3.55"/>
    <m/>
    <m/>
    <m/>
    <m/>
    <m/>
    <m/>
    <s v="補助"/>
    <n v="8"/>
    <s v="補助"/>
    <n v="3.55"/>
    <s v="補助"/>
    <n v="60"/>
    <s v="補助"/>
    <n v="40"/>
    <m/>
    <m/>
    <m/>
    <m/>
    <m/>
    <m/>
    <s v="修繕"/>
    <s v="ひび割れ補修、支承モルタル補修、伸縮装置取替え"/>
    <n v="2022"/>
    <n v="2022.06"/>
    <m/>
    <s v=""/>
    <s v="修繕"/>
    <n v="2021"/>
    <n v="2023"/>
    <s v="修繕"/>
    <n v="2021"/>
    <n v="2023"/>
    <s v="修繕"/>
    <n v="22.8"/>
    <m/>
    <m/>
    <m/>
    <m/>
    <m/>
    <m/>
    <n v="112"/>
  </r>
  <r>
    <x v="4381"/>
    <x v="7"/>
    <x v="3561"/>
    <s v="中藻興部興部線"/>
    <n v="1975"/>
    <n v="50"/>
    <n v="2017"/>
    <s v="Ⅱ"/>
    <n v="2021"/>
    <s v="Ⅱ"/>
    <n v="2021"/>
    <s v="Ⅱ"/>
    <x v="5"/>
    <x v="2"/>
    <m/>
    <m/>
    <n v="2026"/>
    <s v="修繕"/>
    <s v="修繕"/>
    <s v="修繕"/>
    <s v="修繕"/>
    <n v="2022"/>
    <n v="2023"/>
    <s v="補助"/>
    <n v="8"/>
    <s v="補助"/>
    <n v="3.55"/>
    <m/>
    <m/>
    <m/>
    <m/>
    <m/>
    <m/>
    <s v="補助"/>
    <n v="8"/>
    <s v="補助"/>
    <n v="3.55"/>
    <s v="補助"/>
    <n v="50"/>
    <s v="補助"/>
    <n v="30"/>
    <m/>
    <m/>
    <m/>
    <m/>
    <m/>
    <m/>
    <s v="修繕"/>
    <s v="ひび割れ補修、支承モルタル補修、伸縮装置取替え、橋面防水・舗装打換え"/>
    <n v="2022"/>
    <n v="2022.05"/>
    <m/>
    <s v=""/>
    <s v="修繕"/>
    <n v="2021"/>
    <n v="2023"/>
    <s v="修繕"/>
    <n v="2021"/>
    <n v="2023"/>
    <s v="修繕"/>
    <n v="17.100000000000001"/>
    <m/>
    <m/>
    <m/>
    <m/>
    <m/>
    <m/>
    <n v="92"/>
  </r>
  <r>
    <x v="4382"/>
    <x v="7"/>
    <x v="3562"/>
    <s v="中藻興部興部線"/>
    <n v="1975"/>
    <n v="32"/>
    <n v="2017"/>
    <s v="Ⅱ"/>
    <n v="2021"/>
    <s v="Ⅱ"/>
    <n v="2021"/>
    <s v="Ⅱ"/>
    <x v="5"/>
    <x v="2"/>
    <m/>
    <m/>
    <n v="2026"/>
    <s v=""/>
    <s v=""/>
    <s v="修繕"/>
    <m/>
    <s v=""/>
    <s v=""/>
    <m/>
    <m/>
    <m/>
    <m/>
    <m/>
    <m/>
    <m/>
    <m/>
    <m/>
    <m/>
    <m/>
    <m/>
    <m/>
    <m/>
    <m/>
    <m/>
    <s v=""/>
    <m/>
    <m/>
    <m/>
    <m/>
    <m/>
    <m/>
    <m/>
    <m/>
    <s v=""/>
    <m/>
    <s v=""/>
    <m/>
    <s v=""/>
    <m/>
    <m/>
    <m/>
    <m/>
    <m/>
    <m/>
    <m/>
    <m/>
    <m/>
    <m/>
    <m/>
    <m/>
    <m/>
    <m/>
    <s v=""/>
  </r>
  <r>
    <x v="4383"/>
    <x v="7"/>
    <x v="3563"/>
    <s v="中藻興部興部線"/>
    <n v="1970"/>
    <n v="37"/>
    <n v="2017"/>
    <s v="Ⅱ"/>
    <n v="2021"/>
    <s v="Ⅱ"/>
    <n v="2021"/>
    <s v="Ⅱ"/>
    <x v="5"/>
    <x v="2"/>
    <m/>
    <m/>
    <n v="2026"/>
    <s v=""/>
    <s v=""/>
    <s v="修繕"/>
    <m/>
    <s v=""/>
    <s v=""/>
    <m/>
    <m/>
    <m/>
    <m/>
    <m/>
    <m/>
    <m/>
    <m/>
    <m/>
    <m/>
    <m/>
    <m/>
    <m/>
    <m/>
    <m/>
    <m/>
    <m/>
    <m/>
    <m/>
    <m/>
    <m/>
    <m/>
    <m/>
    <m/>
    <m/>
    <s v=""/>
    <m/>
    <s v=""/>
    <m/>
    <s v=""/>
    <m/>
    <m/>
    <m/>
    <m/>
    <m/>
    <m/>
    <m/>
    <m/>
    <m/>
    <m/>
    <m/>
    <m/>
    <m/>
    <m/>
    <s v=""/>
  </r>
  <r>
    <x v="4384"/>
    <x v="7"/>
    <x v="3564"/>
    <s v="中藻興部興部線"/>
    <n v="1973"/>
    <n v="40"/>
    <n v="2017"/>
    <s v="Ⅱ"/>
    <n v="2021"/>
    <s v="Ⅱ"/>
    <n v="2021"/>
    <s v="Ⅱ"/>
    <x v="5"/>
    <x v="2"/>
    <m/>
    <m/>
    <n v="2026"/>
    <s v="修繕"/>
    <s v="修繕"/>
    <s v="修繕"/>
    <s v="修繕"/>
    <n v="2022"/>
    <n v="2023"/>
    <s v="補助"/>
    <n v="8"/>
    <s v="補助"/>
    <n v="3.55"/>
    <m/>
    <m/>
    <m/>
    <m/>
    <m/>
    <m/>
    <s v="補助"/>
    <n v="8"/>
    <s v="補助"/>
    <n v="3.55"/>
    <s v="補助"/>
    <n v="40"/>
    <s v="補助"/>
    <n v="30"/>
    <m/>
    <m/>
    <m/>
    <m/>
    <m/>
    <m/>
    <s v="修繕"/>
    <s v="断面補修、支承モルタル補修、伸縮装置取替え"/>
    <n v="2022"/>
    <n v="2022.06"/>
    <m/>
    <s v=""/>
    <s v="修繕"/>
    <n v="2021"/>
    <n v="2023"/>
    <s v="修繕"/>
    <n v="2021"/>
    <n v="2023"/>
    <s v="修繕"/>
    <n v="17.100000000000001"/>
    <m/>
    <m/>
    <m/>
    <m/>
    <m/>
    <m/>
    <n v="82"/>
  </r>
  <r>
    <x v="4385"/>
    <x v="7"/>
    <x v="3565"/>
    <s v="中藻興部興部線"/>
    <n v="1976"/>
    <n v="9"/>
    <n v="2017"/>
    <s v="Ⅱ"/>
    <n v="2021"/>
    <s v="Ⅱ"/>
    <n v="2021"/>
    <s v="Ⅱ"/>
    <x v="5"/>
    <x v="2"/>
    <m/>
    <m/>
    <n v="2026"/>
    <s v=""/>
    <s v=""/>
    <s v="修繕"/>
    <m/>
    <s v=""/>
    <s v=""/>
    <m/>
    <m/>
    <m/>
    <m/>
    <m/>
    <m/>
    <m/>
    <m/>
    <m/>
    <m/>
    <m/>
    <m/>
    <m/>
    <m/>
    <m/>
    <m/>
    <m/>
    <m/>
    <m/>
    <m/>
    <m/>
    <m/>
    <m/>
    <m/>
    <m/>
    <s v=""/>
    <m/>
    <s v=""/>
    <m/>
    <s v=""/>
    <m/>
    <m/>
    <m/>
    <m/>
    <m/>
    <m/>
    <m/>
    <m/>
    <m/>
    <m/>
    <m/>
    <m/>
    <m/>
    <m/>
    <s v=""/>
  </r>
  <r>
    <x v="4386"/>
    <x v="7"/>
    <x v="286"/>
    <s v="中藻興部興部線"/>
    <n v="1972"/>
    <n v="40"/>
    <n v="2017"/>
    <s v="Ⅱ"/>
    <n v="2021"/>
    <s v="Ⅲ"/>
    <n v="2021"/>
    <s v="Ⅲ"/>
    <x v="5"/>
    <x v="1"/>
    <m/>
    <m/>
    <n v="2026"/>
    <s v="修繕"/>
    <s v="修繕"/>
    <s v="修繕"/>
    <s v="修繕"/>
    <n v="2022"/>
    <n v="2023"/>
    <s v="補助"/>
    <n v="8"/>
    <s v="補助"/>
    <n v="3.55"/>
    <m/>
    <m/>
    <m/>
    <m/>
    <m/>
    <m/>
    <s v="補助"/>
    <n v="8"/>
    <s v="補助"/>
    <n v="3.55"/>
    <s v="補助"/>
    <n v="50"/>
    <s v="補助"/>
    <n v="35"/>
    <m/>
    <m/>
    <m/>
    <m/>
    <m/>
    <m/>
    <s v="修繕"/>
    <s v="断面補修、支承モルタル補修、伸縮装置取替え、高欄部分補修"/>
    <n v="2022"/>
    <n v="2022.06"/>
    <m/>
    <s v=""/>
    <s v="修繕"/>
    <n v="2021"/>
    <n v="2023"/>
    <s v="修繕"/>
    <n v="2021"/>
    <n v="2023"/>
    <s v="修繕"/>
    <n v="33.6"/>
    <m/>
    <m/>
    <m/>
    <m/>
    <m/>
    <m/>
    <n v="92"/>
  </r>
  <r>
    <x v="4387"/>
    <x v="7"/>
    <x v="3566"/>
    <s v="中藻興部興部線"/>
    <n v="1974"/>
    <n v="19.600000000000001"/>
    <n v="2017"/>
    <s v="Ⅱ"/>
    <n v="2021"/>
    <s v="Ⅱ"/>
    <n v="2021"/>
    <s v="Ⅱ"/>
    <x v="5"/>
    <x v="2"/>
    <m/>
    <m/>
    <n v="2026"/>
    <s v=""/>
    <s v=""/>
    <s v="修繕"/>
    <m/>
    <s v=""/>
    <s v=""/>
    <m/>
    <m/>
    <m/>
    <m/>
    <m/>
    <m/>
    <m/>
    <m/>
    <m/>
    <m/>
    <m/>
    <m/>
    <m/>
    <m/>
    <m/>
    <m/>
    <m/>
    <m/>
    <m/>
    <m/>
    <m/>
    <m/>
    <m/>
    <m/>
    <m/>
    <s v=""/>
    <m/>
    <s v=""/>
    <m/>
    <s v=""/>
    <m/>
    <m/>
    <m/>
    <m/>
    <m/>
    <m/>
    <m/>
    <m/>
    <m/>
    <m/>
    <m/>
    <m/>
    <m/>
    <m/>
    <s v=""/>
  </r>
  <r>
    <x v="4388"/>
    <x v="7"/>
    <x v="3567"/>
    <s v="上社名淵上湧別線"/>
    <n v="1984"/>
    <n v="14.6"/>
    <n v="2017"/>
    <s v="Ⅰ"/>
    <n v="2021"/>
    <s v="Ⅰ"/>
    <n v="2021"/>
    <s v="Ⅰ"/>
    <x v="5"/>
    <x v="0"/>
    <m/>
    <m/>
    <n v="2026"/>
    <s v=""/>
    <s v=""/>
    <s v="修繕"/>
    <m/>
    <s v=""/>
    <s v=""/>
    <m/>
    <m/>
    <m/>
    <m/>
    <m/>
    <m/>
    <m/>
    <m/>
    <m/>
    <m/>
    <m/>
    <m/>
    <m/>
    <m/>
    <m/>
    <m/>
    <m/>
    <m/>
    <m/>
    <m/>
    <m/>
    <m/>
    <m/>
    <m/>
    <s v=""/>
    <s v=""/>
    <m/>
    <s v=""/>
    <m/>
    <s v=""/>
    <m/>
    <m/>
    <m/>
    <m/>
    <m/>
    <m/>
    <m/>
    <m/>
    <m/>
    <m/>
    <m/>
    <m/>
    <m/>
    <m/>
    <m/>
  </r>
  <r>
    <x v="4389"/>
    <x v="7"/>
    <x v="3568"/>
    <s v="上社名淵上湧別線"/>
    <n v="1965"/>
    <n v="600.1"/>
    <n v="2017"/>
    <s v="Ⅱ"/>
    <n v="2021"/>
    <s v="Ⅲ"/>
    <n v="2021"/>
    <s v="Ⅲ"/>
    <x v="5"/>
    <x v="1"/>
    <m/>
    <m/>
    <n v="2026"/>
    <s v="修繕"/>
    <s v="修繕"/>
    <s v="修繕"/>
    <s v="修繕"/>
    <n v="2022"/>
    <n v="2025"/>
    <m/>
    <m/>
    <m/>
    <m/>
    <m/>
    <m/>
    <m/>
    <m/>
    <m/>
    <m/>
    <m/>
    <m/>
    <m/>
    <m/>
    <s v="補助"/>
    <n v="15"/>
    <s v="補助"/>
    <n v="15"/>
    <m/>
    <m/>
    <m/>
    <m/>
    <m/>
    <m/>
    <s v="修繕"/>
    <s v="修繕（桁断面補修）"/>
    <m/>
    <s v=""/>
    <m/>
    <s v=""/>
    <s v="修繕"/>
    <n v="2023"/>
    <n v="2025"/>
    <s v="修繕"/>
    <n v="2022"/>
    <n v="2025"/>
    <s v="修繕"/>
    <n v="14.4"/>
    <s v="修繕"/>
    <n v="2022"/>
    <n v="2025"/>
    <s v="修繕"/>
    <n v="2022"/>
    <n v="2025"/>
    <n v="300"/>
  </r>
  <r>
    <x v="4390"/>
    <x v="7"/>
    <x v="3569"/>
    <s v="上社名淵上湧別線"/>
    <n v="1977"/>
    <n v="15"/>
    <n v="2017"/>
    <s v="Ⅱ"/>
    <n v="2021"/>
    <s v="Ⅱ"/>
    <n v="2021"/>
    <s v="Ⅱ"/>
    <x v="5"/>
    <x v="2"/>
    <m/>
    <m/>
    <n v="2026"/>
    <s v=""/>
    <s v=""/>
    <s v="修繕"/>
    <m/>
    <s v=""/>
    <s v=""/>
    <m/>
    <m/>
    <m/>
    <m/>
    <m/>
    <m/>
    <m/>
    <m/>
    <m/>
    <m/>
    <m/>
    <m/>
    <m/>
    <m/>
    <m/>
    <m/>
    <m/>
    <m/>
    <m/>
    <m/>
    <m/>
    <m/>
    <m/>
    <m/>
    <m/>
    <s v=""/>
    <m/>
    <s v=""/>
    <m/>
    <s v=""/>
    <m/>
    <m/>
    <m/>
    <m/>
    <m/>
    <m/>
    <m/>
    <m/>
    <m/>
    <m/>
    <m/>
    <m/>
    <m/>
    <m/>
    <s v=""/>
  </r>
  <r>
    <x v="4391"/>
    <x v="7"/>
    <x v="1241"/>
    <s v="上社名淵上湧別線"/>
    <n v="1978"/>
    <n v="15.9"/>
    <n v="2017"/>
    <s v="Ⅰ"/>
    <n v="2021"/>
    <s v="Ⅱ"/>
    <n v="2021"/>
    <s v="Ⅱ"/>
    <x v="5"/>
    <x v="2"/>
    <m/>
    <m/>
    <n v="2026"/>
    <s v=""/>
    <s v=""/>
    <s v="修繕"/>
    <m/>
    <s v=""/>
    <s v=""/>
    <m/>
    <m/>
    <m/>
    <m/>
    <m/>
    <m/>
    <m/>
    <m/>
    <m/>
    <m/>
    <m/>
    <m/>
    <m/>
    <m/>
    <m/>
    <m/>
    <m/>
    <m/>
    <m/>
    <m/>
    <m/>
    <m/>
    <m/>
    <m/>
    <m/>
    <s v=""/>
    <m/>
    <s v=""/>
    <m/>
    <s v=""/>
    <m/>
    <m/>
    <m/>
    <m/>
    <m/>
    <m/>
    <m/>
    <m/>
    <m/>
    <m/>
    <m/>
    <m/>
    <m/>
    <m/>
    <s v=""/>
  </r>
  <r>
    <x v="4392"/>
    <x v="7"/>
    <x v="3570"/>
    <s v="上社名淵上湧別線"/>
    <n v="1977"/>
    <n v="13"/>
    <n v="2017"/>
    <s v="Ⅰ"/>
    <n v="2021"/>
    <s v="Ⅰ"/>
    <n v="2021"/>
    <s v="Ⅰ"/>
    <x v="5"/>
    <x v="0"/>
    <m/>
    <m/>
    <n v="2026"/>
    <s v=""/>
    <s v=""/>
    <s v="修繕"/>
    <m/>
    <s v=""/>
    <s v=""/>
    <m/>
    <m/>
    <m/>
    <m/>
    <m/>
    <m/>
    <m/>
    <m/>
    <m/>
    <m/>
    <m/>
    <m/>
    <m/>
    <m/>
    <m/>
    <m/>
    <m/>
    <m/>
    <m/>
    <m/>
    <m/>
    <m/>
    <m/>
    <m/>
    <s v=""/>
    <s v=""/>
    <m/>
    <s v=""/>
    <m/>
    <s v=""/>
    <m/>
    <m/>
    <m/>
    <m/>
    <m/>
    <m/>
    <m/>
    <m/>
    <m/>
    <m/>
    <m/>
    <m/>
    <m/>
    <m/>
    <m/>
  </r>
  <r>
    <x v="4393"/>
    <x v="7"/>
    <x v="149"/>
    <s v="上社名淵上湧別線"/>
    <n v="1988"/>
    <n v="10.5"/>
    <n v="2017"/>
    <s v="Ⅱ"/>
    <n v="2021"/>
    <s v="Ⅱ"/>
    <n v="2021"/>
    <s v="Ⅱ"/>
    <x v="5"/>
    <x v="2"/>
    <m/>
    <m/>
    <n v="2026"/>
    <s v=""/>
    <s v=""/>
    <s v="修繕"/>
    <m/>
    <s v=""/>
    <s v=""/>
    <m/>
    <m/>
    <m/>
    <m/>
    <m/>
    <m/>
    <m/>
    <m/>
    <m/>
    <m/>
    <m/>
    <m/>
    <m/>
    <m/>
    <m/>
    <m/>
    <m/>
    <m/>
    <m/>
    <m/>
    <m/>
    <m/>
    <m/>
    <m/>
    <m/>
    <s v=""/>
    <m/>
    <s v=""/>
    <m/>
    <s v=""/>
    <m/>
    <m/>
    <m/>
    <m/>
    <m/>
    <m/>
    <m/>
    <m/>
    <m/>
    <m/>
    <m/>
    <m/>
    <m/>
    <m/>
    <s v=""/>
  </r>
  <r>
    <x v="4394"/>
    <x v="7"/>
    <x v="3571"/>
    <s v="上社名淵上湧別線"/>
    <n v="1978"/>
    <n v="13.9"/>
    <n v="2017"/>
    <s v="Ⅱ"/>
    <n v="2021"/>
    <s v="Ⅰ"/>
    <n v="2021"/>
    <s v="Ⅰ"/>
    <x v="5"/>
    <x v="0"/>
    <m/>
    <m/>
    <n v="2026"/>
    <s v=""/>
    <s v=""/>
    <s v="修繕"/>
    <m/>
    <s v=""/>
    <s v=""/>
    <m/>
    <m/>
    <m/>
    <m/>
    <m/>
    <m/>
    <m/>
    <m/>
    <m/>
    <m/>
    <m/>
    <m/>
    <m/>
    <m/>
    <m/>
    <m/>
    <s v=""/>
    <m/>
    <m/>
    <m/>
    <m/>
    <m/>
    <m/>
    <m/>
    <s v=""/>
    <s v=""/>
    <m/>
    <s v=""/>
    <m/>
    <s v=""/>
    <m/>
    <m/>
    <m/>
    <m/>
    <m/>
    <m/>
    <m/>
    <m/>
    <m/>
    <m/>
    <m/>
    <m/>
    <m/>
    <m/>
    <m/>
  </r>
  <r>
    <x v="4395"/>
    <x v="7"/>
    <x v="3572"/>
    <s v="上社名淵上湧別線"/>
    <n v="1993"/>
    <n v="6.4"/>
    <n v="2017"/>
    <s v="Ⅰ"/>
    <n v="2021"/>
    <s v="Ⅰ"/>
    <n v="2021"/>
    <s v="Ⅰ"/>
    <x v="5"/>
    <x v="0"/>
    <m/>
    <m/>
    <n v="2026"/>
    <s v=""/>
    <s v=""/>
    <s v="修繕"/>
    <m/>
    <s v=""/>
    <s v=""/>
    <m/>
    <m/>
    <m/>
    <m/>
    <m/>
    <m/>
    <m/>
    <m/>
    <m/>
    <m/>
    <m/>
    <m/>
    <m/>
    <m/>
    <m/>
    <m/>
    <m/>
    <m/>
    <m/>
    <m/>
    <m/>
    <m/>
    <m/>
    <m/>
    <s v=""/>
    <s v=""/>
    <m/>
    <s v=""/>
    <m/>
    <s v=""/>
    <m/>
    <m/>
    <m/>
    <m/>
    <m/>
    <m/>
    <m/>
    <m/>
    <m/>
    <m/>
    <m/>
    <m/>
    <m/>
    <m/>
    <m/>
  </r>
  <r>
    <x v="4396"/>
    <x v="7"/>
    <x v="3573"/>
    <s v="上社名淵上湧別線"/>
    <n v="1969"/>
    <n v="4.3"/>
    <n v="2017"/>
    <s v="Ⅰ"/>
    <n v="2021"/>
    <s v="Ⅰ"/>
    <n v="2021"/>
    <s v="Ⅰ"/>
    <x v="5"/>
    <x v="0"/>
    <m/>
    <m/>
    <n v="2026"/>
    <s v=""/>
    <s v=""/>
    <s v="修繕"/>
    <m/>
    <s v=""/>
    <s v=""/>
    <m/>
    <m/>
    <m/>
    <m/>
    <m/>
    <m/>
    <m/>
    <m/>
    <m/>
    <m/>
    <m/>
    <m/>
    <m/>
    <m/>
    <m/>
    <m/>
    <m/>
    <m/>
    <m/>
    <m/>
    <m/>
    <m/>
    <m/>
    <m/>
    <s v=""/>
    <s v=""/>
    <m/>
    <s v=""/>
    <m/>
    <s v=""/>
    <m/>
    <m/>
    <m/>
    <m/>
    <m/>
    <m/>
    <m/>
    <m/>
    <m/>
    <m/>
    <m/>
    <m/>
    <m/>
    <m/>
    <m/>
  </r>
  <r>
    <x v="4397"/>
    <x v="7"/>
    <x v="3574"/>
    <s v="サロマ湖公園線"/>
    <n v="1972"/>
    <n v="28"/>
    <n v="2016"/>
    <s v="Ⅲ"/>
    <n v="2021"/>
    <s v="Ⅲ"/>
    <n v="2021"/>
    <s v="Ⅲ"/>
    <x v="5"/>
    <x v="1"/>
    <m/>
    <m/>
    <n v="2026"/>
    <s v="修繕"/>
    <s v="修繕"/>
    <s v="修繕"/>
    <s v="修繕"/>
    <n v="2022"/>
    <n v="2024"/>
    <m/>
    <m/>
    <m/>
    <m/>
    <m/>
    <m/>
    <m/>
    <m/>
    <m/>
    <m/>
    <m/>
    <m/>
    <m/>
    <m/>
    <s v="補助"/>
    <n v="3"/>
    <s v=""/>
    <m/>
    <s v="修繕"/>
    <s v="橋梁下部断面補修、橋面防水"/>
    <n v="2016"/>
    <s v="2016.09"/>
    <n v="2019"/>
    <s v="2019.07"/>
    <s v="修繕"/>
    <s v="修繕（桁ひび割れ補修）"/>
    <m/>
    <s v=""/>
    <m/>
    <s v=""/>
    <s v="修繕"/>
    <n v="2023"/>
    <n v="2024"/>
    <s v="修繕"/>
    <n v="2022"/>
    <n v="2024"/>
    <s v="修繕"/>
    <n v="1.92"/>
    <s v="修繕"/>
    <n v="2022"/>
    <n v="2024"/>
    <s v="修繕"/>
    <n v="2022"/>
    <n v="2024"/>
    <n v="15"/>
  </r>
  <r>
    <x v="4398"/>
    <x v="7"/>
    <x v="3575"/>
    <s v="サロマ湖公園線"/>
    <n v="2005"/>
    <n v="28"/>
    <n v="2018"/>
    <s v="Ⅰ"/>
    <n v="2018"/>
    <s v="Ⅰ"/>
    <n v="2018"/>
    <s v="Ⅰ"/>
    <x v="6"/>
    <x v="0"/>
    <m/>
    <m/>
    <n v="2023"/>
    <s v=""/>
    <s v=""/>
    <s v="修繕"/>
    <m/>
    <s v=""/>
    <s v=""/>
    <m/>
    <m/>
    <m/>
    <m/>
    <m/>
    <m/>
    <m/>
    <m/>
    <m/>
    <m/>
    <m/>
    <m/>
    <m/>
    <m/>
    <m/>
    <m/>
    <m/>
    <m/>
    <m/>
    <m/>
    <m/>
    <m/>
    <m/>
    <m/>
    <s v=""/>
    <s v=""/>
    <m/>
    <s v=""/>
    <m/>
    <s v=""/>
    <m/>
    <m/>
    <m/>
    <m/>
    <m/>
    <m/>
    <m/>
    <m/>
    <m/>
    <m/>
    <m/>
    <m/>
    <m/>
    <m/>
    <m/>
  </r>
  <r>
    <x v="4399"/>
    <x v="7"/>
    <x v="3576"/>
    <s v="栄浜小清水線"/>
    <n v="1984"/>
    <n v="70.3"/>
    <n v="2018"/>
    <s v="Ⅲ"/>
    <n v="2018"/>
    <s v="Ⅲ"/>
    <n v="2018"/>
    <s v="Ⅲ"/>
    <x v="6"/>
    <x v="1"/>
    <m/>
    <m/>
    <n v="2023"/>
    <s v="修繕"/>
    <s v="修繕"/>
    <s v="修繕"/>
    <s v="修繕"/>
    <n v="2021"/>
    <n v="2023"/>
    <m/>
    <m/>
    <s v="補助"/>
    <n v="7.76"/>
    <m/>
    <m/>
    <m/>
    <m/>
    <m/>
    <m/>
    <m/>
    <m/>
    <s v="補助"/>
    <n v="7.76"/>
    <m/>
    <m/>
    <s v="補助"/>
    <n v="54"/>
    <s v="修繕"/>
    <s v="防護柵補修"/>
    <m/>
    <m/>
    <m/>
    <m/>
    <s v="修繕"/>
    <s v="防護柵補修、橋面防水"/>
    <n v="2021"/>
    <n v="2022.02"/>
    <m/>
    <s v=""/>
    <s v="修繕"/>
    <n v="2022"/>
    <n v="2023"/>
    <s v="修繕"/>
    <n v="2022"/>
    <n v="2023"/>
    <s v="修繕"/>
    <n v="51.84"/>
    <m/>
    <m/>
    <m/>
    <m/>
    <m/>
    <m/>
    <n v="18"/>
  </r>
  <r>
    <x v="4400"/>
    <x v="7"/>
    <x v="3577"/>
    <s v="栄浜小清水線"/>
    <n v="1966"/>
    <n v="70.3"/>
    <n v="2018"/>
    <s v="Ⅲ"/>
    <n v="2018"/>
    <s v="Ⅲ"/>
    <n v="2018"/>
    <s v="Ⅲ"/>
    <x v="6"/>
    <x v="1"/>
    <m/>
    <m/>
    <n v="2023"/>
    <s v="修繕"/>
    <s v="修繕"/>
    <s v="修繕"/>
    <s v="修繕"/>
    <n v="2018"/>
    <n v="2019"/>
    <m/>
    <m/>
    <m/>
    <m/>
    <m/>
    <m/>
    <m/>
    <m/>
    <m/>
    <m/>
    <m/>
    <m/>
    <m/>
    <m/>
    <m/>
    <m/>
    <s v=""/>
    <m/>
    <s v="修繕"/>
    <s v="橋脚補修"/>
    <n v="2018"/>
    <s v="2018.07"/>
    <n v="2019"/>
    <s v="2020.03"/>
    <s v="修繕"/>
    <s v="橋脚補修"/>
    <n v="2018"/>
    <n v="2018.07"/>
    <n v="2019"/>
    <n v="2020.03"/>
    <m/>
    <m/>
    <m/>
    <m/>
    <m/>
    <m/>
    <m/>
    <m/>
    <m/>
    <m/>
    <m/>
    <m/>
    <m/>
    <m/>
    <n v="10"/>
  </r>
  <r>
    <x v="4401"/>
    <x v="7"/>
    <x v="235"/>
    <s v="奥瀬戸瀬瀬戸瀬停車場線"/>
    <n v="1969"/>
    <n v="10"/>
    <n v="2017"/>
    <s v="Ⅱ"/>
    <n v="2017"/>
    <s v="Ⅱ"/>
    <n v="2022"/>
    <s v="Ⅰ"/>
    <x v="2"/>
    <x v="0"/>
    <m/>
    <m/>
    <n v="2027"/>
    <s v=""/>
    <s v=""/>
    <s v="修繕"/>
    <m/>
    <s v=""/>
    <s v=""/>
    <m/>
    <m/>
    <m/>
    <m/>
    <m/>
    <m/>
    <m/>
    <m/>
    <m/>
    <m/>
    <m/>
    <m/>
    <m/>
    <m/>
    <m/>
    <m/>
    <m/>
    <m/>
    <m/>
    <m/>
    <m/>
    <m/>
    <m/>
    <m/>
    <s v=""/>
    <s v=""/>
    <m/>
    <s v=""/>
    <m/>
    <s v=""/>
    <m/>
    <m/>
    <m/>
    <m/>
    <m/>
    <m/>
    <m/>
    <m/>
    <m/>
    <m/>
    <m/>
    <m/>
    <m/>
    <m/>
    <s v=""/>
  </r>
  <r>
    <x v="4402"/>
    <x v="7"/>
    <x v="3578"/>
    <s v="奥瀬戸瀬瀬戸瀬停車場線"/>
    <n v="1976"/>
    <n v="11.4"/>
    <n v="2017"/>
    <s v="Ⅱ"/>
    <n v="2017"/>
    <s v="Ⅱ"/>
    <n v="2022"/>
    <s v="Ⅱ"/>
    <x v="2"/>
    <x v="2"/>
    <m/>
    <m/>
    <n v="2027"/>
    <s v=""/>
    <s v=""/>
    <s v="修繕"/>
    <m/>
    <s v=""/>
    <s v=""/>
    <m/>
    <m/>
    <m/>
    <m/>
    <m/>
    <m/>
    <m/>
    <m/>
    <m/>
    <m/>
    <m/>
    <m/>
    <m/>
    <m/>
    <m/>
    <m/>
    <m/>
    <m/>
    <m/>
    <m/>
    <m/>
    <m/>
    <m/>
    <m/>
    <s v=""/>
    <s v=""/>
    <m/>
    <s v=""/>
    <m/>
    <s v=""/>
    <m/>
    <m/>
    <m/>
    <m/>
    <m/>
    <m/>
    <m/>
    <m/>
    <m/>
    <m/>
    <m/>
    <m/>
    <m/>
    <m/>
    <s v=""/>
  </r>
  <r>
    <x v="4403"/>
    <x v="7"/>
    <x v="1067"/>
    <s v="奥瀬戸瀬瀬戸瀬停車場線"/>
    <n v="1977"/>
    <n v="11.6"/>
    <n v="2017"/>
    <s v="Ⅱ"/>
    <n v="2017"/>
    <s v="Ⅱ"/>
    <n v="2022"/>
    <s v="Ⅱ"/>
    <x v="2"/>
    <x v="2"/>
    <m/>
    <m/>
    <n v="2027"/>
    <s v=""/>
    <s v=""/>
    <s v="修繕"/>
    <m/>
    <s v=""/>
    <s v=""/>
    <m/>
    <m/>
    <m/>
    <m/>
    <m/>
    <m/>
    <m/>
    <m/>
    <m/>
    <m/>
    <m/>
    <m/>
    <m/>
    <m/>
    <m/>
    <m/>
    <m/>
    <m/>
    <m/>
    <m/>
    <m/>
    <m/>
    <m/>
    <m/>
    <s v=""/>
    <s v=""/>
    <m/>
    <s v=""/>
    <m/>
    <s v=""/>
    <m/>
    <m/>
    <m/>
    <m/>
    <m/>
    <m/>
    <m/>
    <m/>
    <m/>
    <m/>
    <m/>
    <m/>
    <m/>
    <m/>
    <s v=""/>
  </r>
  <r>
    <x v="4404"/>
    <x v="7"/>
    <x v="1443"/>
    <s v="奥瀬戸瀬瀬戸瀬停車場線"/>
    <n v="1975"/>
    <n v="16.5"/>
    <n v="2017"/>
    <s v="Ⅱ"/>
    <n v="2017"/>
    <s v="Ⅱ"/>
    <n v="2022"/>
    <s v="Ⅱ"/>
    <x v="2"/>
    <x v="2"/>
    <m/>
    <m/>
    <n v="2027"/>
    <s v=""/>
    <s v=""/>
    <s v="修繕"/>
    <m/>
    <s v=""/>
    <s v=""/>
    <m/>
    <m/>
    <m/>
    <m/>
    <m/>
    <m/>
    <m/>
    <m/>
    <m/>
    <m/>
    <m/>
    <m/>
    <m/>
    <m/>
    <m/>
    <m/>
    <s v=""/>
    <m/>
    <m/>
    <m/>
    <m/>
    <m/>
    <m/>
    <m/>
    <s v=""/>
    <s v=""/>
    <m/>
    <s v=""/>
    <m/>
    <s v=""/>
    <m/>
    <m/>
    <m/>
    <m/>
    <m/>
    <m/>
    <m/>
    <m/>
    <m/>
    <m/>
    <m/>
    <m/>
    <m/>
    <m/>
    <s v=""/>
  </r>
  <r>
    <x v="4405"/>
    <x v="7"/>
    <x v="3579"/>
    <s v="奥瀬戸瀬瀬戸瀬停車場線"/>
    <n v="2016"/>
    <n v="35.200000000000003"/>
    <s v=""/>
    <s v=""/>
    <n v="2020"/>
    <s v="Ⅰ"/>
    <n v="2020"/>
    <s v="Ⅰ"/>
    <x v="1"/>
    <x v="0"/>
    <m/>
    <m/>
    <n v="2025"/>
    <s v=""/>
    <s v=""/>
    <m/>
    <m/>
    <s v=""/>
    <s v=""/>
    <m/>
    <m/>
    <m/>
    <m/>
    <m/>
    <m/>
    <m/>
    <m/>
    <m/>
    <m/>
    <m/>
    <m/>
    <m/>
    <m/>
    <m/>
    <m/>
    <m/>
    <m/>
    <m/>
    <m/>
    <m/>
    <m/>
    <m/>
    <m/>
    <s v=""/>
    <s v=""/>
    <m/>
    <s v=""/>
    <m/>
    <s v=""/>
    <m/>
    <m/>
    <m/>
    <m/>
    <m/>
    <m/>
    <m/>
    <m/>
    <m/>
    <m/>
    <m/>
    <m/>
    <m/>
    <m/>
    <m/>
  </r>
  <r>
    <x v="4406"/>
    <x v="7"/>
    <x v="3580"/>
    <s v="訓子府津別線"/>
    <n v="1975"/>
    <n v="34"/>
    <n v="2018"/>
    <s v="Ⅲ"/>
    <n v="2018"/>
    <s v="Ⅲ"/>
    <n v="2018"/>
    <s v="Ⅲ"/>
    <x v="6"/>
    <x v="1"/>
    <m/>
    <m/>
    <n v="2023"/>
    <s v="修繕"/>
    <s v="修繕"/>
    <s v="修繕"/>
    <s v="修繕"/>
    <n v="2020"/>
    <n v="2022"/>
    <m/>
    <m/>
    <m/>
    <m/>
    <m/>
    <m/>
    <s v="補助"/>
    <n v="5"/>
    <s v="補助"/>
    <n v="5"/>
    <s v="補助"/>
    <n v="12"/>
    <s v="補助"/>
    <n v="14.55"/>
    <m/>
    <m/>
    <s v=""/>
    <m/>
    <s v="修繕"/>
    <s v="伸縮装置取替"/>
    <n v="2020"/>
    <s v="2021.03"/>
    <m/>
    <m/>
    <s v="修繕"/>
    <s v="伸縮装置取替"/>
    <n v="2020"/>
    <n v="2021.03"/>
    <n v="2022"/>
    <n v="2023.03"/>
    <m/>
    <m/>
    <m/>
    <m/>
    <m/>
    <m/>
    <m/>
    <m/>
    <m/>
    <m/>
    <m/>
    <m/>
    <m/>
    <m/>
    <n v="24"/>
  </r>
  <r>
    <x v="4407"/>
    <x v="7"/>
    <x v="3581"/>
    <s v="訓子府津別線"/>
    <n v="1978"/>
    <n v="13"/>
    <n v="2018"/>
    <s v="Ⅲ"/>
    <n v="2018"/>
    <s v="Ⅲ"/>
    <n v="2022"/>
    <s v="Ⅱ"/>
    <x v="2"/>
    <x v="2"/>
    <m/>
    <m/>
    <n v="2027"/>
    <s v="修繕"/>
    <m/>
    <s v="修繕"/>
    <m/>
    <m/>
    <m/>
    <m/>
    <m/>
    <m/>
    <m/>
    <s v="補助"/>
    <n v="17.100000000000001"/>
    <s v="補助"/>
    <n v="7"/>
    <s v="補助"/>
    <n v="8"/>
    <m/>
    <m/>
    <m/>
    <m/>
    <m/>
    <m/>
    <s v=""/>
    <m/>
    <s v="修繕"/>
    <s v="橋面防水、伸縮装置取替、地覆ひび割れ"/>
    <n v="2019"/>
    <s v="2019.12"/>
    <n v="2021"/>
    <s v="2022.01"/>
    <s v=""/>
    <s v=""/>
    <m/>
    <s v=""/>
    <m/>
    <s v=""/>
    <m/>
    <m/>
    <m/>
    <m/>
    <m/>
    <m/>
    <m/>
    <m/>
    <m/>
    <m/>
    <m/>
    <m/>
    <m/>
    <m/>
    <n v="10"/>
  </r>
  <r>
    <x v="4408"/>
    <x v="7"/>
    <x v="1166"/>
    <s v="訓子府津別線"/>
    <n v="1973"/>
    <n v="31.6"/>
    <n v="2018"/>
    <s v="Ⅲ"/>
    <n v="2018"/>
    <s v="Ⅲ"/>
    <n v="2022"/>
    <s v="Ⅱ"/>
    <x v="2"/>
    <x v="2"/>
    <m/>
    <m/>
    <n v="2027"/>
    <s v="修繕"/>
    <m/>
    <s v="修繕"/>
    <m/>
    <m/>
    <m/>
    <m/>
    <m/>
    <m/>
    <m/>
    <s v="補助"/>
    <n v="2.5649999999999999"/>
    <m/>
    <m/>
    <s v="補助"/>
    <n v="10"/>
    <s v="補助"/>
    <n v="34"/>
    <s v="補助"/>
    <n v="34.92"/>
    <m/>
    <m/>
    <s v=""/>
    <m/>
    <s v="修繕"/>
    <s v="断面修復、支承補修、伸縮装置取替、橋面防水、防護柵部分補修"/>
    <n v="2019"/>
    <s v="2019.10"/>
    <n v="2020"/>
    <s v="2021.03"/>
    <s v=""/>
    <s v=""/>
    <m/>
    <s v=""/>
    <m/>
    <s v=""/>
    <m/>
    <m/>
    <m/>
    <m/>
    <m/>
    <m/>
    <m/>
    <m/>
    <m/>
    <m/>
    <m/>
    <m/>
    <m/>
    <m/>
    <n v="60"/>
  </r>
  <r>
    <x v="4409"/>
    <x v="7"/>
    <x v="1385"/>
    <s v="訓子府津別線"/>
    <n v="1951"/>
    <n v="12"/>
    <n v="2016"/>
    <s v="Ⅱ"/>
    <n v="2021"/>
    <s v="Ⅱ"/>
    <n v="2021"/>
    <s v="Ⅱ"/>
    <x v="5"/>
    <x v="2"/>
    <m/>
    <m/>
    <n v="2026"/>
    <s v=""/>
    <s v=""/>
    <s v="修繕"/>
    <m/>
    <s v=""/>
    <s v=""/>
    <m/>
    <m/>
    <m/>
    <m/>
    <m/>
    <m/>
    <m/>
    <m/>
    <m/>
    <m/>
    <m/>
    <m/>
    <m/>
    <m/>
    <m/>
    <m/>
    <m/>
    <m/>
    <m/>
    <m/>
    <m/>
    <m/>
    <m/>
    <m/>
    <m/>
    <s v=""/>
    <m/>
    <s v=""/>
    <m/>
    <s v=""/>
    <m/>
    <m/>
    <m/>
    <m/>
    <m/>
    <m/>
    <m/>
    <m/>
    <m/>
    <m/>
    <m/>
    <m/>
    <m/>
    <m/>
    <s v=""/>
  </r>
  <r>
    <x v="4410"/>
    <x v="7"/>
    <x v="438"/>
    <s v="訓子府津別線"/>
    <n v="1951"/>
    <n v="12"/>
    <n v="2016"/>
    <s v="Ⅲ"/>
    <n v="2021"/>
    <s v="Ⅰ"/>
    <n v="2021"/>
    <s v="Ⅰ"/>
    <x v="5"/>
    <x v="0"/>
    <m/>
    <m/>
    <n v="2026"/>
    <s v=""/>
    <s v=""/>
    <s v="修繕"/>
    <m/>
    <s v=""/>
    <s v=""/>
    <m/>
    <m/>
    <m/>
    <m/>
    <m/>
    <m/>
    <m/>
    <m/>
    <m/>
    <m/>
    <m/>
    <m/>
    <m/>
    <m/>
    <m/>
    <m/>
    <s v=""/>
    <m/>
    <m/>
    <s v="伸縮装置取替、橋面防水"/>
    <m/>
    <s v="2016.09"/>
    <m/>
    <s v="2019.03"/>
    <s v=""/>
    <s v=""/>
    <m/>
    <s v=""/>
    <m/>
    <s v=""/>
    <m/>
    <m/>
    <m/>
    <m/>
    <m/>
    <m/>
    <m/>
    <m/>
    <m/>
    <m/>
    <m/>
    <m/>
    <m/>
    <m/>
    <m/>
  </r>
  <r>
    <x v="4411"/>
    <x v="7"/>
    <x v="3582"/>
    <s v="訓子府津別線"/>
    <n v="1977"/>
    <n v="13"/>
    <n v="2018"/>
    <s v="Ⅲ"/>
    <n v="2018"/>
    <s v="Ⅲ"/>
    <n v="2022"/>
    <s v="Ⅰ"/>
    <x v="2"/>
    <x v="0"/>
    <m/>
    <m/>
    <n v="2027"/>
    <s v="修繕"/>
    <m/>
    <s v="修繕"/>
    <m/>
    <m/>
    <m/>
    <m/>
    <m/>
    <m/>
    <m/>
    <s v="補助"/>
    <n v="14.535"/>
    <s v="補助"/>
    <n v="5"/>
    <s v="補助"/>
    <n v="15"/>
    <m/>
    <m/>
    <m/>
    <m/>
    <m/>
    <m/>
    <s v=""/>
    <m/>
    <s v="修繕"/>
    <s v="伸縮装置取替、下部断面修復"/>
    <n v="2019"/>
    <s v="2019.12"/>
    <n v="2021"/>
    <s v="2022.03"/>
    <s v=""/>
    <s v=""/>
    <m/>
    <s v=""/>
    <m/>
    <s v=""/>
    <m/>
    <m/>
    <m/>
    <m/>
    <m/>
    <m/>
    <m/>
    <m/>
    <m/>
    <m/>
    <m/>
    <m/>
    <m/>
    <m/>
    <n v="12"/>
  </r>
  <r>
    <x v="4412"/>
    <x v="7"/>
    <x v="1348"/>
    <s v="訓子府津別線"/>
    <n v="1985"/>
    <n v="163.5"/>
    <n v="2017"/>
    <s v="Ⅰ"/>
    <n v="2017"/>
    <s v="Ⅰ"/>
    <n v="2022"/>
    <s v="Ⅰ"/>
    <x v="2"/>
    <x v="0"/>
    <m/>
    <m/>
    <n v="2027"/>
    <s v=""/>
    <s v=""/>
    <s v="修繕"/>
    <m/>
    <s v=""/>
    <s v=""/>
    <m/>
    <m/>
    <m/>
    <m/>
    <m/>
    <m/>
    <m/>
    <m/>
    <m/>
    <m/>
    <m/>
    <m/>
    <m/>
    <m/>
    <m/>
    <m/>
    <s v=""/>
    <m/>
    <m/>
    <s v="舗装打替、伸縮装置取替、高欄補修"/>
    <m/>
    <s v="2013.11"/>
    <m/>
    <s v="2016.11"/>
    <s v=""/>
    <s v=""/>
    <m/>
    <s v=""/>
    <m/>
    <s v=""/>
    <m/>
    <m/>
    <m/>
    <m/>
    <m/>
    <m/>
    <m/>
    <m/>
    <m/>
    <m/>
    <m/>
    <m/>
    <m/>
    <m/>
    <m/>
  </r>
  <r>
    <x v="4413"/>
    <x v="7"/>
    <x v="1284"/>
    <s v="訓子府津別線"/>
    <n v="1978"/>
    <n v="13"/>
    <n v="2018"/>
    <s v="Ⅲ"/>
    <n v="2018"/>
    <s v="Ⅲ"/>
    <n v="2018"/>
    <s v="Ⅲ"/>
    <x v="6"/>
    <x v="1"/>
    <m/>
    <m/>
    <n v="2023"/>
    <s v="修繕"/>
    <s v="修繕"/>
    <s v="修繕"/>
    <s v="修繕"/>
    <n v="2020"/>
    <n v="2022"/>
    <m/>
    <m/>
    <m/>
    <m/>
    <m/>
    <m/>
    <s v="補助"/>
    <n v="2"/>
    <s v="補助"/>
    <n v="3"/>
    <s v="補助"/>
    <n v="8"/>
    <s v="補助"/>
    <n v="6.79"/>
    <m/>
    <m/>
    <s v=""/>
    <m/>
    <s v="修繕"/>
    <s v="伸縮装置取替"/>
    <n v="2020"/>
    <s v="2021.03"/>
    <m/>
    <m/>
    <s v="修繕"/>
    <s v="伸縮装置取替"/>
    <n v="2020"/>
    <n v="2021.03"/>
    <n v="2022"/>
    <n v="2023.03"/>
    <m/>
    <m/>
    <m/>
    <m/>
    <m/>
    <m/>
    <m/>
    <m/>
    <m/>
    <m/>
    <m/>
    <m/>
    <m/>
    <m/>
    <n v="13"/>
  </r>
  <r>
    <x v="4414"/>
    <x v="7"/>
    <x v="1260"/>
    <s v="訓子府津別線"/>
    <n v="1978"/>
    <n v="19.7"/>
    <n v="2017"/>
    <s v="Ⅱ"/>
    <n v="2017"/>
    <s v="Ⅱ"/>
    <n v="2022"/>
    <s v="Ⅰ"/>
    <x v="2"/>
    <x v="0"/>
    <m/>
    <m/>
    <n v="2027"/>
    <s v="修繕"/>
    <m/>
    <s v="修繕"/>
    <m/>
    <m/>
    <m/>
    <m/>
    <m/>
    <m/>
    <m/>
    <m/>
    <m/>
    <m/>
    <m/>
    <s v="補助"/>
    <n v="29.5"/>
    <m/>
    <m/>
    <m/>
    <m/>
    <m/>
    <m/>
    <s v=""/>
    <m/>
    <s v="修繕"/>
    <s v="伸縮装置取替、主桁ひび割れ補修"/>
    <n v="2019"/>
    <s v="2019.04"/>
    <n v="2021"/>
    <s v="2022.03"/>
    <s v=""/>
    <s v=""/>
    <m/>
    <s v=""/>
    <m/>
    <s v=""/>
    <m/>
    <m/>
    <m/>
    <m/>
    <m/>
    <m/>
    <m/>
    <m/>
    <m/>
    <m/>
    <m/>
    <m/>
    <m/>
    <m/>
    <n v="39"/>
  </r>
  <r>
    <x v="4415"/>
    <x v="7"/>
    <x v="2694"/>
    <s v="訓子府津別線"/>
    <n v="1993"/>
    <n v="62.5"/>
    <n v="2017"/>
    <s v="Ⅰ"/>
    <n v="2017"/>
    <s v="Ⅰ"/>
    <n v="2022"/>
    <s v="Ⅰ"/>
    <x v="2"/>
    <x v="0"/>
    <m/>
    <m/>
    <n v="2027"/>
    <s v=""/>
    <s v=""/>
    <s v="修繕"/>
    <m/>
    <s v=""/>
    <s v=""/>
    <m/>
    <m/>
    <m/>
    <m/>
    <m/>
    <m/>
    <m/>
    <m/>
    <m/>
    <m/>
    <m/>
    <m/>
    <m/>
    <m/>
    <m/>
    <m/>
    <m/>
    <m/>
    <m/>
    <m/>
    <m/>
    <m/>
    <m/>
    <m/>
    <s v=""/>
    <s v=""/>
    <m/>
    <s v=""/>
    <m/>
    <s v=""/>
    <m/>
    <m/>
    <m/>
    <m/>
    <m/>
    <m/>
    <m/>
    <m/>
    <m/>
    <m/>
    <m/>
    <m/>
    <m/>
    <m/>
    <m/>
  </r>
  <r>
    <x v="4416"/>
    <x v="7"/>
    <x v="3583"/>
    <s v="訓子府津別線"/>
    <n v="1984"/>
    <n v="24.2"/>
    <n v="2018"/>
    <s v="Ⅱ"/>
    <n v="2018"/>
    <s v="Ⅱ"/>
    <n v="2018"/>
    <s v="Ⅱ"/>
    <x v="6"/>
    <x v="2"/>
    <m/>
    <m/>
    <n v="2023"/>
    <s v=""/>
    <m/>
    <s v="修繕"/>
    <m/>
    <s v=""/>
    <s v=""/>
    <m/>
    <m/>
    <m/>
    <m/>
    <m/>
    <m/>
    <m/>
    <m/>
    <m/>
    <m/>
    <m/>
    <m/>
    <m/>
    <m/>
    <m/>
    <m/>
    <s v=""/>
    <m/>
    <m/>
    <m/>
    <m/>
    <m/>
    <m/>
    <m/>
    <s v="修繕"/>
    <s v=""/>
    <m/>
    <s v=""/>
    <m/>
    <s v=""/>
    <m/>
    <m/>
    <m/>
    <m/>
    <m/>
    <m/>
    <m/>
    <m/>
    <m/>
    <m/>
    <m/>
    <m/>
    <m/>
    <m/>
    <s v=""/>
  </r>
  <r>
    <x v="4417"/>
    <x v="7"/>
    <x v="3584"/>
    <s v="訓子府津別線"/>
    <n v="1993"/>
    <n v="15.2"/>
    <n v="2017"/>
    <s v="Ⅰ"/>
    <n v="2017"/>
    <s v="Ⅰ"/>
    <n v="2022"/>
    <s v="Ⅰ"/>
    <x v="2"/>
    <x v="0"/>
    <m/>
    <m/>
    <n v="2027"/>
    <s v=""/>
    <s v=""/>
    <s v="修繕"/>
    <m/>
    <s v=""/>
    <s v=""/>
    <m/>
    <m/>
    <m/>
    <m/>
    <m/>
    <m/>
    <m/>
    <m/>
    <m/>
    <m/>
    <m/>
    <m/>
    <m/>
    <m/>
    <m/>
    <m/>
    <m/>
    <m/>
    <m/>
    <m/>
    <m/>
    <m/>
    <m/>
    <m/>
    <s v=""/>
    <s v=""/>
    <m/>
    <s v=""/>
    <m/>
    <s v=""/>
    <m/>
    <m/>
    <m/>
    <m/>
    <m/>
    <m/>
    <m/>
    <m/>
    <m/>
    <m/>
    <m/>
    <m/>
    <m/>
    <m/>
    <m/>
  </r>
  <r>
    <x v="4418"/>
    <x v="7"/>
    <x v="3585"/>
    <s v="訓子府津別線"/>
    <n v="1982"/>
    <n v="13.5"/>
    <n v="2017"/>
    <s v="Ⅱ"/>
    <n v="2021"/>
    <s v="Ⅱ"/>
    <n v="2021"/>
    <s v="Ⅱ"/>
    <x v="5"/>
    <x v="2"/>
    <m/>
    <m/>
    <n v="2026"/>
    <s v=""/>
    <m/>
    <s v="修繕"/>
    <m/>
    <s v=""/>
    <s v=""/>
    <m/>
    <m/>
    <m/>
    <m/>
    <m/>
    <m/>
    <m/>
    <m/>
    <m/>
    <m/>
    <m/>
    <m/>
    <m/>
    <m/>
    <m/>
    <m/>
    <m/>
    <m/>
    <m/>
    <m/>
    <m/>
    <m/>
    <m/>
    <m/>
    <s v="修繕"/>
    <s v=""/>
    <m/>
    <s v=""/>
    <m/>
    <s v=""/>
    <m/>
    <m/>
    <m/>
    <m/>
    <m/>
    <m/>
    <m/>
    <m/>
    <m/>
    <m/>
    <m/>
    <m/>
    <m/>
    <m/>
    <s v=""/>
  </r>
  <r>
    <x v="4419"/>
    <x v="7"/>
    <x v="1904"/>
    <s v="訓子府津別線"/>
    <n v="1993"/>
    <n v="15.6"/>
    <n v="2018"/>
    <s v="Ⅱ"/>
    <n v="2018"/>
    <s v="Ⅱ"/>
    <n v="2018"/>
    <s v="Ⅱ"/>
    <x v="6"/>
    <x v="2"/>
    <m/>
    <m/>
    <n v="2023"/>
    <s v=""/>
    <m/>
    <s v="修繕"/>
    <m/>
    <s v=""/>
    <s v=""/>
    <m/>
    <m/>
    <m/>
    <m/>
    <m/>
    <m/>
    <m/>
    <m/>
    <m/>
    <m/>
    <m/>
    <m/>
    <m/>
    <m/>
    <m/>
    <m/>
    <m/>
    <m/>
    <m/>
    <m/>
    <m/>
    <m/>
    <m/>
    <m/>
    <s v="修繕"/>
    <s v=""/>
    <m/>
    <s v=""/>
    <m/>
    <s v=""/>
    <m/>
    <m/>
    <m/>
    <m/>
    <m/>
    <m/>
    <m/>
    <m/>
    <m/>
    <m/>
    <m/>
    <m/>
    <m/>
    <m/>
    <s v=""/>
  </r>
  <r>
    <x v="4420"/>
    <x v="7"/>
    <x v="3586"/>
    <s v="訓子府津別線"/>
    <n v="2013"/>
    <n v="11.8"/>
    <n v="2017"/>
    <s v="Ⅰ"/>
    <n v="2021"/>
    <s v="Ⅰ"/>
    <n v="2021"/>
    <s v="Ⅰ"/>
    <x v="5"/>
    <x v="0"/>
    <m/>
    <m/>
    <n v="2026"/>
    <s v=""/>
    <s v=""/>
    <s v="修繕"/>
    <m/>
    <s v=""/>
    <s v=""/>
    <m/>
    <m/>
    <m/>
    <m/>
    <m/>
    <m/>
    <m/>
    <m/>
    <m/>
    <m/>
    <m/>
    <m/>
    <m/>
    <m/>
    <m/>
    <m/>
    <m/>
    <m/>
    <m/>
    <m/>
    <m/>
    <m/>
    <m/>
    <m/>
    <s v=""/>
    <s v=""/>
    <m/>
    <s v=""/>
    <m/>
    <s v=""/>
    <m/>
    <m/>
    <m/>
    <m/>
    <m/>
    <m/>
    <m/>
    <m/>
    <m/>
    <m/>
    <m/>
    <m/>
    <m/>
    <m/>
    <m/>
  </r>
  <r>
    <x v="4421"/>
    <x v="7"/>
    <x v="3587"/>
    <s v="訓子府津別線"/>
    <n v="1983"/>
    <n v="3.3"/>
    <n v="2017"/>
    <s v="Ⅰ"/>
    <n v="2021"/>
    <s v="Ⅲ"/>
    <n v="2021"/>
    <s v="Ⅲ"/>
    <x v="5"/>
    <x v="1"/>
    <m/>
    <m/>
    <n v="2026"/>
    <s v="修繕"/>
    <s v="修繕"/>
    <s v="修繕"/>
    <s v="修繕"/>
    <n v="2023"/>
    <n v="2024"/>
    <m/>
    <m/>
    <m/>
    <m/>
    <m/>
    <m/>
    <m/>
    <m/>
    <m/>
    <m/>
    <m/>
    <m/>
    <m/>
    <m/>
    <m/>
    <m/>
    <s v="補助"/>
    <n v="5"/>
    <m/>
    <m/>
    <m/>
    <m/>
    <m/>
    <m/>
    <s v="修繕"/>
    <s v=""/>
    <m/>
    <s v=""/>
    <m/>
    <s v=""/>
    <s v="修繕"/>
    <n v="2023"/>
    <n v="2024"/>
    <s v="修繕"/>
    <n v="2023"/>
    <n v="2024"/>
    <s v="修繕"/>
    <n v="4.8"/>
    <s v="修繕"/>
    <n v="2023"/>
    <n v="2024"/>
    <s v="修繕"/>
    <n v="2023"/>
    <n v="2024"/>
    <n v="20"/>
  </r>
  <r>
    <x v="4422"/>
    <x v="7"/>
    <x v="3588"/>
    <s v="訓子府津別線"/>
    <n v="1987"/>
    <n v="30.3"/>
    <n v="2018"/>
    <s v="Ⅲ"/>
    <n v="2018"/>
    <s v="Ⅲ"/>
    <n v="2018"/>
    <s v="Ⅲ"/>
    <x v="6"/>
    <x v="1"/>
    <m/>
    <m/>
    <n v="2023"/>
    <s v="修繕"/>
    <s v="修繕"/>
    <s v="修繕"/>
    <m/>
    <m/>
    <m/>
    <m/>
    <m/>
    <m/>
    <m/>
    <m/>
    <m/>
    <m/>
    <m/>
    <m/>
    <m/>
    <m/>
    <m/>
    <m/>
    <m/>
    <m/>
    <m/>
    <m/>
    <m/>
    <s v="修繕"/>
    <s v="防護柵補修"/>
    <m/>
    <m/>
    <m/>
    <m/>
    <s v="修繕"/>
    <s v="防護柵補修"/>
    <n v="2021"/>
    <n v="2021.06"/>
    <n v="2020"/>
    <n v="2021.1"/>
    <m/>
    <m/>
    <m/>
    <m/>
    <m/>
    <m/>
    <m/>
    <m/>
    <m/>
    <m/>
    <m/>
    <m/>
    <m/>
    <m/>
    <s v=""/>
  </r>
  <r>
    <x v="4423"/>
    <x v="7"/>
    <x v="494"/>
    <s v="訓子府津別線"/>
    <n v="1996"/>
    <n v="23.4"/>
    <n v="2018"/>
    <s v="Ⅱ"/>
    <n v="2018"/>
    <s v="Ⅱ"/>
    <n v="2018"/>
    <s v="Ⅱ"/>
    <x v="6"/>
    <x v="2"/>
    <m/>
    <m/>
    <n v="2023"/>
    <s v=""/>
    <m/>
    <s v="修繕"/>
    <m/>
    <m/>
    <m/>
    <m/>
    <m/>
    <m/>
    <m/>
    <m/>
    <m/>
    <m/>
    <m/>
    <m/>
    <m/>
    <m/>
    <m/>
    <m/>
    <m/>
    <m/>
    <m/>
    <m/>
    <m/>
    <m/>
    <m/>
    <m/>
    <m/>
    <m/>
    <m/>
    <s v="修繕"/>
    <s v=""/>
    <n v="2021"/>
    <n v="2021.06"/>
    <m/>
    <s v=""/>
    <m/>
    <m/>
    <m/>
    <m/>
    <m/>
    <m/>
    <m/>
    <m/>
    <m/>
    <m/>
    <m/>
    <m/>
    <m/>
    <m/>
    <s v=""/>
  </r>
  <r>
    <x v="4424"/>
    <x v="7"/>
    <x v="3589"/>
    <s v="訓子府津別線"/>
    <n v="2015"/>
    <n v="11.5"/>
    <n v="2016"/>
    <s v="Ⅰ"/>
    <n v="2020"/>
    <s v="Ⅰ"/>
    <n v="2020"/>
    <s v="Ⅰ"/>
    <x v="1"/>
    <x v="0"/>
    <m/>
    <m/>
    <n v="2025"/>
    <s v=""/>
    <s v=""/>
    <s v="更新※"/>
    <m/>
    <s v=""/>
    <s v=""/>
    <m/>
    <m/>
    <m/>
    <m/>
    <m/>
    <m/>
    <m/>
    <m/>
    <m/>
    <m/>
    <m/>
    <m/>
    <m/>
    <m/>
    <m/>
    <m/>
    <m/>
    <m/>
    <m/>
    <m/>
    <m/>
    <m/>
    <m/>
    <m/>
    <s v=""/>
    <s v=""/>
    <m/>
    <s v=""/>
    <m/>
    <s v=""/>
    <m/>
    <m/>
    <m/>
    <m/>
    <m/>
    <m/>
    <m/>
    <m/>
    <m/>
    <m/>
    <m/>
    <m/>
    <m/>
    <m/>
    <m/>
  </r>
  <r>
    <x v="4425"/>
    <x v="7"/>
    <x v="243"/>
    <s v="上藻別上渚滑停車場線"/>
    <n v="1981"/>
    <n v="4"/>
    <n v="2017"/>
    <s v="Ⅰ"/>
    <n v="2017"/>
    <s v="Ⅰ"/>
    <n v="2022"/>
    <s v="Ⅰ"/>
    <x v="2"/>
    <x v="0"/>
    <m/>
    <m/>
    <n v="2027"/>
    <s v=""/>
    <s v=""/>
    <s v="修繕"/>
    <m/>
    <s v=""/>
    <s v=""/>
    <m/>
    <m/>
    <m/>
    <m/>
    <m/>
    <m/>
    <m/>
    <m/>
    <m/>
    <m/>
    <m/>
    <m/>
    <m/>
    <m/>
    <m/>
    <m/>
    <m/>
    <m/>
    <m/>
    <m/>
    <m/>
    <m/>
    <m/>
    <m/>
    <s v=""/>
    <s v=""/>
    <m/>
    <s v=""/>
    <m/>
    <s v=""/>
    <m/>
    <m/>
    <m/>
    <m/>
    <m/>
    <m/>
    <m/>
    <m/>
    <m/>
    <m/>
    <m/>
    <m/>
    <m/>
    <m/>
    <m/>
  </r>
  <r>
    <x v="4426"/>
    <x v="7"/>
    <x v="3590"/>
    <s v="上藻別上渚滑停車場線"/>
    <n v="1982"/>
    <n v="18.600000000000001"/>
    <n v="2018"/>
    <s v="Ⅱ"/>
    <n v="2018"/>
    <s v="Ⅱ"/>
    <n v="2018"/>
    <s v="Ⅱ"/>
    <x v="6"/>
    <x v="2"/>
    <m/>
    <m/>
    <n v="2023"/>
    <s v=""/>
    <s v=""/>
    <s v="修繕"/>
    <m/>
    <s v=""/>
    <s v=""/>
    <m/>
    <m/>
    <m/>
    <m/>
    <m/>
    <m/>
    <m/>
    <m/>
    <m/>
    <m/>
    <m/>
    <m/>
    <m/>
    <m/>
    <m/>
    <m/>
    <m/>
    <m/>
    <m/>
    <m/>
    <m/>
    <m/>
    <m/>
    <m/>
    <m/>
    <s v=""/>
    <m/>
    <s v=""/>
    <m/>
    <s v=""/>
    <m/>
    <m/>
    <m/>
    <m/>
    <m/>
    <m/>
    <m/>
    <m/>
    <m/>
    <m/>
    <m/>
    <m/>
    <m/>
    <m/>
    <s v=""/>
  </r>
  <r>
    <x v="4427"/>
    <x v="7"/>
    <x v="593"/>
    <s v="緋牛内北見線"/>
    <n v="1979"/>
    <n v="19.600000000000001"/>
    <n v="2017"/>
    <s v="Ⅰ"/>
    <n v="2017"/>
    <s v="Ⅰ"/>
    <n v="2022"/>
    <s v="Ⅰ"/>
    <x v="2"/>
    <x v="0"/>
    <m/>
    <m/>
    <n v="2027"/>
    <s v=""/>
    <s v=""/>
    <s v="修繕"/>
    <m/>
    <s v=""/>
    <s v=""/>
    <m/>
    <m/>
    <m/>
    <m/>
    <m/>
    <m/>
    <m/>
    <m/>
    <m/>
    <m/>
    <m/>
    <m/>
    <m/>
    <m/>
    <m/>
    <m/>
    <s v=""/>
    <m/>
    <m/>
    <s v="舗装打替、伸縮装置取替"/>
    <m/>
    <s v="2013.07"/>
    <m/>
    <s v="2015.03"/>
    <s v=""/>
    <s v=""/>
    <m/>
    <s v=""/>
    <m/>
    <s v=""/>
    <m/>
    <m/>
    <m/>
    <m/>
    <m/>
    <m/>
    <m/>
    <m/>
    <m/>
    <m/>
    <m/>
    <m/>
    <m/>
    <m/>
    <m/>
  </r>
  <r>
    <x v="4428"/>
    <x v="7"/>
    <x v="305"/>
    <s v="緋牛内北見線"/>
    <n v="1980"/>
    <n v="18"/>
    <n v="2017"/>
    <s v="Ⅱ"/>
    <n v="2017"/>
    <s v="Ⅱ"/>
    <n v="2022"/>
    <s v="Ⅱ"/>
    <x v="2"/>
    <x v="2"/>
    <m/>
    <m/>
    <n v="2027"/>
    <s v=""/>
    <s v=""/>
    <s v="修繕"/>
    <m/>
    <s v=""/>
    <s v=""/>
    <m/>
    <m/>
    <m/>
    <m/>
    <m/>
    <m/>
    <m/>
    <m/>
    <m/>
    <m/>
    <m/>
    <m/>
    <m/>
    <m/>
    <m/>
    <m/>
    <m/>
    <m/>
    <m/>
    <m/>
    <m/>
    <m/>
    <m/>
    <m/>
    <s v=""/>
    <s v=""/>
    <m/>
    <s v=""/>
    <m/>
    <s v=""/>
    <m/>
    <m/>
    <m/>
    <m/>
    <m/>
    <m/>
    <m/>
    <m/>
    <m/>
    <m/>
    <m/>
    <m/>
    <m/>
    <m/>
    <s v=""/>
  </r>
  <r>
    <x v="4429"/>
    <x v="7"/>
    <x v="3591"/>
    <s v="緋牛内北見線"/>
    <n v="1986"/>
    <n v="18.5"/>
    <n v="2017"/>
    <s v="Ⅰ"/>
    <n v="2017"/>
    <s v="Ⅰ"/>
    <n v="2022"/>
    <s v="Ⅰ"/>
    <x v="2"/>
    <x v="0"/>
    <m/>
    <m/>
    <n v="2027"/>
    <s v=""/>
    <s v=""/>
    <s v="修繕"/>
    <m/>
    <s v=""/>
    <s v=""/>
    <m/>
    <m/>
    <m/>
    <m/>
    <m/>
    <m/>
    <m/>
    <m/>
    <m/>
    <m/>
    <m/>
    <m/>
    <m/>
    <m/>
    <m/>
    <m/>
    <m/>
    <m/>
    <m/>
    <m/>
    <m/>
    <m/>
    <m/>
    <m/>
    <s v=""/>
    <s v=""/>
    <m/>
    <s v=""/>
    <m/>
    <s v=""/>
    <m/>
    <m/>
    <m/>
    <m/>
    <m/>
    <m/>
    <m/>
    <m/>
    <m/>
    <m/>
    <m/>
    <m/>
    <m/>
    <m/>
    <m/>
  </r>
  <r>
    <x v="4430"/>
    <x v="7"/>
    <x v="3592"/>
    <s v="緋牛内北見線"/>
    <n v="1996"/>
    <n v="11.5"/>
    <n v="2018"/>
    <s v="Ⅱ"/>
    <n v="2018"/>
    <s v="Ⅱ"/>
    <n v="2018"/>
    <s v="Ⅱ"/>
    <x v="6"/>
    <x v="2"/>
    <m/>
    <m/>
    <n v="2023"/>
    <s v=""/>
    <s v=""/>
    <s v="修繕"/>
    <m/>
    <s v=""/>
    <s v=""/>
    <m/>
    <m/>
    <m/>
    <m/>
    <m/>
    <m/>
    <m/>
    <m/>
    <m/>
    <m/>
    <m/>
    <m/>
    <m/>
    <m/>
    <m/>
    <m/>
    <m/>
    <m/>
    <m/>
    <m/>
    <m/>
    <m/>
    <m/>
    <m/>
    <m/>
    <s v=""/>
    <m/>
    <s v=""/>
    <m/>
    <s v=""/>
    <m/>
    <m/>
    <m/>
    <m/>
    <m/>
    <m/>
    <m/>
    <m/>
    <m/>
    <m/>
    <m/>
    <m/>
    <m/>
    <m/>
    <s v=""/>
  </r>
  <r>
    <x v="4431"/>
    <x v="7"/>
    <x v="3593"/>
    <s v="白滝原野白滝停車場線"/>
    <n v="1959"/>
    <n v="18.5"/>
    <n v="2015"/>
    <s v="Ⅱ"/>
    <n v="2020"/>
    <s v="Ⅱ"/>
    <n v="2020"/>
    <s v="Ⅱ"/>
    <x v="1"/>
    <x v="2"/>
    <m/>
    <m/>
    <n v="2025"/>
    <s v=""/>
    <s v=""/>
    <s v="修繕"/>
    <m/>
    <s v=""/>
    <s v=""/>
    <m/>
    <m/>
    <m/>
    <m/>
    <m/>
    <m/>
    <m/>
    <m/>
    <m/>
    <m/>
    <m/>
    <m/>
    <m/>
    <m/>
    <m/>
    <m/>
    <m/>
    <m/>
    <m/>
    <m/>
    <m/>
    <m/>
    <m/>
    <m/>
    <m/>
    <s v=""/>
    <m/>
    <s v=""/>
    <m/>
    <s v=""/>
    <m/>
    <m/>
    <m/>
    <m/>
    <m/>
    <m/>
    <m/>
    <m/>
    <m/>
    <m/>
    <m/>
    <m/>
    <m/>
    <m/>
    <s v=""/>
  </r>
  <r>
    <x v="4432"/>
    <x v="7"/>
    <x v="3594"/>
    <s v="白滝原野白滝停車場線"/>
    <n v="1976"/>
    <n v="18.5"/>
    <n v="2015"/>
    <s v="Ⅱ"/>
    <n v="2020"/>
    <s v="Ⅱ"/>
    <n v="2020"/>
    <s v="Ⅱ"/>
    <x v="1"/>
    <x v="2"/>
    <m/>
    <m/>
    <n v="2025"/>
    <s v=""/>
    <s v=""/>
    <s v="修繕"/>
    <m/>
    <s v=""/>
    <s v=""/>
    <m/>
    <m/>
    <m/>
    <m/>
    <m/>
    <m/>
    <m/>
    <m/>
    <m/>
    <m/>
    <m/>
    <m/>
    <m/>
    <m/>
    <m/>
    <m/>
    <m/>
    <m/>
    <m/>
    <m/>
    <m/>
    <m/>
    <m/>
    <m/>
    <m/>
    <s v=""/>
    <m/>
    <s v=""/>
    <m/>
    <s v=""/>
    <m/>
    <m/>
    <m/>
    <m/>
    <m/>
    <m/>
    <m/>
    <m/>
    <m/>
    <m/>
    <m/>
    <m/>
    <m/>
    <m/>
    <s v=""/>
  </r>
  <r>
    <x v="4433"/>
    <x v="7"/>
    <x v="3595"/>
    <s v="白滝原野白滝停車場線"/>
    <n v="1976"/>
    <n v="18.5"/>
    <n v="2015"/>
    <s v="Ⅱ"/>
    <n v="2020"/>
    <s v="Ⅱ"/>
    <n v="2020"/>
    <s v="Ⅱ"/>
    <x v="1"/>
    <x v="2"/>
    <m/>
    <m/>
    <n v="2025"/>
    <s v=""/>
    <s v=""/>
    <s v="修繕"/>
    <m/>
    <s v=""/>
    <s v=""/>
    <m/>
    <m/>
    <m/>
    <m/>
    <m/>
    <m/>
    <m/>
    <m/>
    <m/>
    <m/>
    <m/>
    <m/>
    <m/>
    <m/>
    <m/>
    <m/>
    <m/>
    <m/>
    <m/>
    <m/>
    <m/>
    <m/>
    <m/>
    <m/>
    <m/>
    <s v=""/>
    <m/>
    <s v=""/>
    <m/>
    <s v=""/>
    <m/>
    <m/>
    <m/>
    <m/>
    <m/>
    <m/>
    <m/>
    <m/>
    <m/>
    <m/>
    <m/>
    <m/>
    <m/>
    <m/>
    <s v=""/>
  </r>
  <r>
    <x v="4434"/>
    <x v="7"/>
    <x v="3596"/>
    <s v="跡佐登小清水線"/>
    <n v="1999"/>
    <n v="17.100000000000001"/>
    <n v="2018"/>
    <s v="Ⅱ"/>
    <n v="2018"/>
    <s v="Ⅱ"/>
    <n v="2018"/>
    <s v="Ⅱ"/>
    <x v="6"/>
    <x v="2"/>
    <m/>
    <m/>
    <n v="2023"/>
    <s v=""/>
    <m/>
    <s v="修繕"/>
    <m/>
    <s v=""/>
    <s v=""/>
    <m/>
    <m/>
    <m/>
    <m/>
    <m/>
    <m/>
    <m/>
    <m/>
    <m/>
    <m/>
    <m/>
    <m/>
    <m/>
    <m/>
    <m/>
    <m/>
    <m/>
    <m/>
    <m/>
    <m/>
    <m/>
    <m/>
    <m/>
    <m/>
    <s v="修繕"/>
    <s v=""/>
    <m/>
    <s v=""/>
    <m/>
    <s v=""/>
    <m/>
    <m/>
    <m/>
    <m/>
    <m/>
    <m/>
    <m/>
    <m/>
    <m/>
    <m/>
    <m/>
    <m/>
    <m/>
    <m/>
    <s v=""/>
  </r>
  <r>
    <x v="4435"/>
    <x v="7"/>
    <x v="243"/>
    <s v="跡佐登小清水線"/>
    <n v="1983"/>
    <n v="15.7"/>
    <n v="2017"/>
    <s v="Ⅰ"/>
    <n v="2021"/>
    <s v="Ⅰ"/>
    <n v="2021"/>
    <s v="Ⅰ"/>
    <x v="5"/>
    <x v="0"/>
    <m/>
    <m/>
    <n v="2026"/>
    <s v=""/>
    <s v=""/>
    <s v="修繕"/>
    <m/>
    <s v=""/>
    <s v=""/>
    <m/>
    <m/>
    <m/>
    <m/>
    <m/>
    <m/>
    <m/>
    <m/>
    <m/>
    <m/>
    <m/>
    <m/>
    <m/>
    <m/>
    <m/>
    <m/>
    <m/>
    <m/>
    <m/>
    <m/>
    <m/>
    <m/>
    <m/>
    <m/>
    <s v=""/>
    <s v=""/>
    <m/>
    <s v=""/>
    <m/>
    <s v=""/>
    <m/>
    <m/>
    <m/>
    <m/>
    <m/>
    <m/>
    <m/>
    <m/>
    <m/>
    <m/>
    <m/>
    <m/>
    <m/>
    <m/>
    <m/>
  </r>
  <r>
    <x v="4436"/>
    <x v="7"/>
    <x v="3597"/>
    <s v="屈斜路津別線"/>
    <n v="2005"/>
    <n v="38.1"/>
    <n v="2018"/>
    <s v="Ⅲ"/>
    <n v="2018"/>
    <s v="Ⅲ"/>
    <n v="2018"/>
    <s v="Ⅲ"/>
    <x v="6"/>
    <x v="1"/>
    <m/>
    <m/>
    <n v="2023"/>
    <s v="修繕"/>
    <s v="修繕"/>
    <s v="修繕"/>
    <s v="修繕"/>
    <n v="2021"/>
    <n v="2022"/>
    <m/>
    <m/>
    <m/>
    <m/>
    <m/>
    <m/>
    <m/>
    <m/>
    <s v="補助"/>
    <n v="10"/>
    <s v="補助"/>
    <n v="5"/>
    <s v="補助"/>
    <n v="13"/>
    <m/>
    <m/>
    <s v=""/>
    <m/>
    <s v="修繕"/>
    <s v="床版補修"/>
    <m/>
    <m/>
    <m/>
    <m/>
    <s v="修繕"/>
    <s v="床版補修"/>
    <n v="2021"/>
    <n v="2022.03"/>
    <n v="2022"/>
    <n v="2023.03"/>
    <m/>
    <m/>
    <m/>
    <m/>
    <m/>
    <m/>
    <m/>
    <m/>
    <m/>
    <m/>
    <m/>
    <m/>
    <m/>
    <m/>
    <s v=""/>
  </r>
  <r>
    <x v="4437"/>
    <x v="7"/>
    <x v="901"/>
    <s v="屈斜路津別線"/>
    <n v="1968"/>
    <n v="24"/>
    <n v="2018"/>
    <s v="Ⅲ"/>
    <n v="2018"/>
    <s v="Ⅲ"/>
    <n v="2018"/>
    <s v="Ⅲ"/>
    <x v="6"/>
    <x v="1"/>
    <m/>
    <m/>
    <n v="2023"/>
    <s v="修繕"/>
    <s v="修繕"/>
    <s v="修繕"/>
    <s v="修繕"/>
    <n v="2021"/>
    <n v="2022"/>
    <m/>
    <m/>
    <m/>
    <m/>
    <m/>
    <m/>
    <m/>
    <m/>
    <s v="補助"/>
    <n v="10"/>
    <s v="補助"/>
    <n v="3"/>
    <s v="補助"/>
    <n v="23.28"/>
    <m/>
    <m/>
    <s v=""/>
    <m/>
    <s v="修繕"/>
    <s v="支承補修"/>
    <m/>
    <m/>
    <m/>
    <m/>
    <s v="修繕"/>
    <s v="支承補修"/>
    <n v="2021"/>
    <n v="2022.03"/>
    <m/>
    <s v=""/>
    <m/>
    <m/>
    <m/>
    <m/>
    <m/>
    <m/>
    <m/>
    <m/>
    <m/>
    <m/>
    <m/>
    <m/>
    <m/>
    <m/>
    <s v=""/>
  </r>
  <r>
    <x v="4438"/>
    <x v="7"/>
    <x v="1438"/>
    <s v="屈斜路津別線"/>
    <n v="1994"/>
    <n v="28.6"/>
    <n v="2018"/>
    <s v="Ⅱ"/>
    <n v="2018"/>
    <s v="Ⅱ"/>
    <n v="2018"/>
    <s v="Ⅱ"/>
    <x v="6"/>
    <x v="2"/>
    <m/>
    <m/>
    <n v="2023"/>
    <s v=""/>
    <m/>
    <s v="修繕"/>
    <m/>
    <s v=""/>
    <s v=""/>
    <m/>
    <m/>
    <m/>
    <m/>
    <m/>
    <m/>
    <m/>
    <m/>
    <m/>
    <m/>
    <m/>
    <m/>
    <m/>
    <m/>
    <m/>
    <m/>
    <m/>
    <m/>
    <m/>
    <m/>
    <m/>
    <m/>
    <m/>
    <m/>
    <s v="修繕"/>
    <s v=""/>
    <m/>
    <s v=""/>
    <m/>
    <s v=""/>
    <m/>
    <m/>
    <m/>
    <m/>
    <m/>
    <m/>
    <m/>
    <m/>
    <m/>
    <m/>
    <m/>
    <m/>
    <m/>
    <m/>
    <s v=""/>
  </r>
  <r>
    <x v="4439"/>
    <x v="7"/>
    <x v="923"/>
    <s v="屈斜路津別線"/>
    <n v="1993"/>
    <n v="12.3"/>
    <n v="2018"/>
    <s v="Ⅰ"/>
    <n v="2018"/>
    <s v="Ⅰ"/>
    <n v="2018"/>
    <s v="Ⅰ"/>
    <x v="6"/>
    <x v="0"/>
    <m/>
    <m/>
    <n v="2023"/>
    <s v=""/>
    <s v=""/>
    <s v="修繕"/>
    <m/>
    <s v=""/>
    <s v=""/>
    <m/>
    <m/>
    <m/>
    <m/>
    <m/>
    <m/>
    <m/>
    <m/>
    <m/>
    <m/>
    <m/>
    <m/>
    <m/>
    <m/>
    <m/>
    <m/>
    <m/>
    <m/>
    <m/>
    <m/>
    <m/>
    <m/>
    <m/>
    <m/>
    <s v=""/>
    <s v=""/>
    <m/>
    <s v=""/>
    <m/>
    <s v=""/>
    <m/>
    <m/>
    <m/>
    <m/>
    <m/>
    <m/>
    <m/>
    <m/>
    <m/>
    <m/>
    <m/>
    <m/>
    <m/>
    <m/>
    <m/>
  </r>
  <r>
    <x v="4440"/>
    <x v="7"/>
    <x v="1689"/>
    <s v="屈斜路津別線"/>
    <n v="1967"/>
    <n v="23.8"/>
    <n v="2018"/>
    <s v="Ⅲ"/>
    <n v="2018"/>
    <s v="Ⅲ"/>
    <n v="2018"/>
    <s v="Ⅲ"/>
    <x v="6"/>
    <x v="1"/>
    <m/>
    <m/>
    <n v="2023"/>
    <s v="修繕"/>
    <s v="修繕"/>
    <s v="修繕"/>
    <s v="修繕"/>
    <n v="2020"/>
    <n v="2021"/>
    <m/>
    <m/>
    <m/>
    <m/>
    <s v="補助"/>
    <n v="14.535"/>
    <s v="補助"/>
    <n v="40"/>
    <s v="補助"/>
    <n v="5"/>
    <m/>
    <m/>
    <m/>
    <m/>
    <m/>
    <m/>
    <s v=""/>
    <m/>
    <s v="修繕"/>
    <s v="伸縮、支承"/>
    <n v="2020"/>
    <s v="2020.05"/>
    <n v="2021"/>
    <s v="2022.03"/>
    <s v="修繕"/>
    <s v="伸縮、支承"/>
    <n v="2020"/>
    <n v="2020.05"/>
    <n v="2021"/>
    <n v="2022.03"/>
    <m/>
    <m/>
    <m/>
    <m/>
    <m/>
    <m/>
    <m/>
    <m/>
    <m/>
    <m/>
    <m/>
    <m/>
    <m/>
    <m/>
    <n v="45"/>
  </r>
  <r>
    <x v="4441"/>
    <x v="7"/>
    <x v="3598"/>
    <s v="屈斜路津別線"/>
    <n v="2005"/>
    <n v="39.1"/>
    <n v="2017"/>
    <s v="Ⅰ"/>
    <n v="2017"/>
    <s v="Ⅰ"/>
    <n v="2022"/>
    <s v="Ⅰ"/>
    <x v="2"/>
    <x v="0"/>
    <m/>
    <m/>
    <n v="2027"/>
    <s v=""/>
    <s v=""/>
    <s v="修繕"/>
    <m/>
    <s v=""/>
    <s v=""/>
    <m/>
    <m/>
    <m/>
    <m/>
    <m/>
    <m/>
    <m/>
    <m/>
    <m/>
    <m/>
    <m/>
    <m/>
    <m/>
    <m/>
    <m/>
    <m/>
    <m/>
    <m/>
    <m/>
    <m/>
    <m/>
    <m/>
    <m/>
    <m/>
    <s v=""/>
    <s v=""/>
    <m/>
    <s v=""/>
    <m/>
    <s v=""/>
    <m/>
    <m/>
    <m/>
    <m/>
    <m/>
    <m/>
    <m/>
    <m/>
    <m/>
    <m/>
    <m/>
    <m/>
    <m/>
    <m/>
    <m/>
  </r>
  <r>
    <x v="4442"/>
    <x v="7"/>
    <x v="3599"/>
    <s v="屈斜路津別線"/>
    <n v="2009"/>
    <n v="41.1"/>
    <n v="2017"/>
    <s v="Ⅰ"/>
    <n v="2021"/>
    <s v="Ⅰ"/>
    <n v="2021"/>
    <s v="Ⅰ"/>
    <x v="5"/>
    <x v="0"/>
    <m/>
    <m/>
    <n v="2026"/>
    <s v=""/>
    <s v=""/>
    <s v="修繕"/>
    <m/>
    <s v=""/>
    <s v=""/>
    <m/>
    <m/>
    <m/>
    <m/>
    <m/>
    <m/>
    <m/>
    <m/>
    <m/>
    <m/>
    <m/>
    <m/>
    <m/>
    <m/>
    <m/>
    <m/>
    <m/>
    <m/>
    <m/>
    <m/>
    <m/>
    <m/>
    <m/>
    <m/>
    <s v=""/>
    <s v=""/>
    <m/>
    <s v=""/>
    <m/>
    <s v=""/>
    <m/>
    <m/>
    <m/>
    <m/>
    <m/>
    <m/>
    <m/>
    <m/>
    <m/>
    <m/>
    <m/>
    <m/>
    <m/>
    <m/>
    <m/>
  </r>
  <r>
    <x v="4443"/>
    <x v="7"/>
    <x v="1260"/>
    <s v="屈斜路津別線"/>
    <n v="1969"/>
    <n v="24"/>
    <n v="2018"/>
    <s v="Ⅲ"/>
    <n v="2018"/>
    <s v="Ⅲ"/>
    <n v="2018"/>
    <s v="Ⅲ"/>
    <x v="6"/>
    <x v="1"/>
    <m/>
    <m/>
    <n v="2023"/>
    <s v="修繕"/>
    <s v="修繕"/>
    <s v="修繕"/>
    <s v="修繕"/>
    <n v="2020"/>
    <n v="2021"/>
    <m/>
    <m/>
    <m/>
    <m/>
    <s v="補助"/>
    <n v="13.68"/>
    <s v="補助"/>
    <n v="20"/>
    <s v="補助"/>
    <n v="5"/>
    <m/>
    <m/>
    <m/>
    <m/>
    <m/>
    <m/>
    <s v=""/>
    <m/>
    <s v="修繕"/>
    <s v="伸縮、高欄"/>
    <n v="2020"/>
    <s v="2020.05"/>
    <n v="2021"/>
    <s v="2022.03"/>
    <s v="修繕"/>
    <s v="伸縮、高欄"/>
    <n v="2020"/>
    <n v="2020.05"/>
    <n v="2021"/>
    <n v="2022.03"/>
    <m/>
    <m/>
    <m/>
    <m/>
    <m/>
    <m/>
    <m/>
    <m/>
    <m/>
    <m/>
    <m/>
    <m/>
    <m/>
    <m/>
    <n v="24"/>
  </r>
  <r>
    <x v="4444"/>
    <x v="7"/>
    <x v="3600"/>
    <s v="嘉多山卯原内停車場線"/>
    <n v="2006"/>
    <n v="67.400000000000006"/>
    <n v="2017"/>
    <s v="Ⅰ"/>
    <n v="2021"/>
    <s v="Ⅰ"/>
    <n v="2021"/>
    <s v="Ⅰ"/>
    <x v="5"/>
    <x v="0"/>
    <m/>
    <m/>
    <n v="2026"/>
    <s v=""/>
    <s v=""/>
    <s v="修繕"/>
    <m/>
    <s v=""/>
    <s v=""/>
    <m/>
    <m/>
    <m/>
    <m/>
    <m/>
    <m/>
    <m/>
    <m/>
    <m/>
    <m/>
    <m/>
    <m/>
    <m/>
    <m/>
    <m/>
    <m/>
    <m/>
    <m/>
    <m/>
    <m/>
    <m/>
    <m/>
    <m/>
    <m/>
    <s v=""/>
    <s v=""/>
    <m/>
    <s v=""/>
    <m/>
    <s v=""/>
    <m/>
    <m/>
    <m/>
    <m/>
    <m/>
    <m/>
    <m/>
    <m/>
    <m/>
    <m/>
    <m/>
    <m/>
    <m/>
    <m/>
    <m/>
  </r>
  <r>
    <x v="4445"/>
    <x v="7"/>
    <x v="3601"/>
    <s v="嘉多山卯原内停車場線"/>
    <n v="1965"/>
    <n v="20"/>
    <n v="2017"/>
    <s v="Ⅱ"/>
    <n v="2021"/>
    <s v="Ⅱ"/>
    <n v="2021"/>
    <s v="Ⅱ"/>
    <x v="5"/>
    <x v="2"/>
    <m/>
    <m/>
    <n v="2026"/>
    <s v=""/>
    <m/>
    <s v="修繕"/>
    <m/>
    <s v=""/>
    <s v=""/>
    <m/>
    <m/>
    <m/>
    <m/>
    <m/>
    <m/>
    <m/>
    <m/>
    <m/>
    <m/>
    <m/>
    <m/>
    <m/>
    <m/>
    <m/>
    <m/>
    <m/>
    <m/>
    <m/>
    <m/>
    <m/>
    <m/>
    <m/>
    <m/>
    <s v="修繕"/>
    <s v=""/>
    <m/>
    <s v=""/>
    <m/>
    <s v=""/>
    <m/>
    <m/>
    <m/>
    <m/>
    <m/>
    <m/>
    <m/>
    <m/>
    <m/>
    <m/>
    <m/>
    <m/>
    <m/>
    <m/>
    <s v=""/>
  </r>
  <r>
    <x v="4446"/>
    <x v="7"/>
    <x v="446"/>
    <s v="嘉多山卯原内停車場線"/>
    <n v="1979"/>
    <n v="19.600000000000001"/>
    <n v="2018"/>
    <s v="Ⅲ"/>
    <n v="2018"/>
    <s v="Ⅲ"/>
    <n v="2018"/>
    <s v="Ⅲ"/>
    <x v="6"/>
    <x v="1"/>
    <m/>
    <m/>
    <n v="2023"/>
    <s v="修繕"/>
    <s v="修繕"/>
    <s v="修繕"/>
    <s v="修繕"/>
    <n v="2019"/>
    <n v="2020"/>
    <m/>
    <m/>
    <m/>
    <m/>
    <s v="補助"/>
    <n v="21.375"/>
    <m/>
    <m/>
    <m/>
    <m/>
    <m/>
    <m/>
    <m/>
    <m/>
    <m/>
    <m/>
    <s v=""/>
    <m/>
    <s v="修繕"/>
    <s v="伸縮、支承"/>
    <n v="2019"/>
    <s v="2019.12"/>
    <n v="2020"/>
    <s v="2021.03"/>
    <s v="修繕"/>
    <s v="伸縮、支承"/>
    <n v="2019"/>
    <n v="2019.12"/>
    <n v="2020"/>
    <n v="2021.03"/>
    <m/>
    <m/>
    <m/>
    <m/>
    <m/>
    <m/>
    <m/>
    <m/>
    <m/>
    <m/>
    <m/>
    <m/>
    <m/>
    <m/>
    <n v="20"/>
  </r>
  <r>
    <x v="4447"/>
    <x v="7"/>
    <x v="3602"/>
    <s v="湯里生田原停車場線"/>
    <n v="1979"/>
    <n v="47.9"/>
    <n v="2017"/>
    <s v="Ⅱ"/>
    <n v="2021"/>
    <s v="Ⅲ"/>
    <n v="2021"/>
    <s v="Ⅲ"/>
    <x v="5"/>
    <x v="1"/>
    <m/>
    <m/>
    <n v="2026"/>
    <s v="修繕"/>
    <s v="修繕"/>
    <s v="修繕"/>
    <s v="修繕"/>
    <n v="2022"/>
    <n v="2023"/>
    <s v="補助"/>
    <n v="8"/>
    <s v="補助"/>
    <n v="3.55"/>
    <m/>
    <m/>
    <m/>
    <m/>
    <m/>
    <m/>
    <s v="補助"/>
    <n v="8"/>
    <s v="補助"/>
    <n v="3.55"/>
    <s v="補助"/>
    <n v="70"/>
    <s v="補助"/>
    <n v="30"/>
    <s v="修繕"/>
    <s v="修繕（ひび割れ補修）"/>
    <m/>
    <m/>
    <m/>
    <m/>
    <s v="修繕"/>
    <s v="ひび割れ補修、断面補修、支承補修、伸縮装置取替え、高欄取替え"/>
    <n v="2022"/>
    <n v="2022.06"/>
    <m/>
    <s v=""/>
    <s v="修繕"/>
    <n v="2021"/>
    <n v="2023"/>
    <s v="修繕"/>
    <n v="2021"/>
    <n v="2023"/>
    <s v="修繕"/>
    <n v="28.8"/>
    <m/>
    <m/>
    <m/>
    <m/>
    <m/>
    <m/>
    <n v="107"/>
  </r>
  <r>
    <x v="4448"/>
    <x v="7"/>
    <x v="6"/>
    <s v="湯里生田原停車場線"/>
    <n v="1981"/>
    <n v="6"/>
    <n v="2017"/>
    <s v="Ⅰ"/>
    <n v="2021"/>
    <s v="Ⅱ"/>
    <n v="2021"/>
    <s v="Ⅱ"/>
    <x v="5"/>
    <x v="2"/>
    <m/>
    <m/>
    <n v="2026"/>
    <s v=""/>
    <s v=""/>
    <s v="修繕"/>
    <m/>
    <s v=""/>
    <s v=""/>
    <m/>
    <m/>
    <m/>
    <m/>
    <m/>
    <m/>
    <m/>
    <m/>
    <m/>
    <m/>
    <m/>
    <m/>
    <m/>
    <m/>
    <m/>
    <m/>
    <m/>
    <m/>
    <m/>
    <m/>
    <m/>
    <m/>
    <m/>
    <m/>
    <m/>
    <s v=""/>
    <m/>
    <s v=""/>
    <m/>
    <s v=""/>
    <m/>
    <m/>
    <m/>
    <m/>
    <m/>
    <m/>
    <m/>
    <m/>
    <m/>
    <m/>
    <m/>
    <m/>
    <m/>
    <m/>
    <s v=""/>
  </r>
  <r>
    <x v="4449"/>
    <x v="7"/>
    <x v="3603"/>
    <s v="湯里生田原停車場線"/>
    <n v="1978"/>
    <n v="14"/>
    <n v="2017"/>
    <s v="Ⅱ"/>
    <n v="2021"/>
    <s v="Ⅱ"/>
    <n v="2021"/>
    <s v="Ⅱ"/>
    <x v="5"/>
    <x v="2"/>
    <m/>
    <m/>
    <n v="2026"/>
    <s v=""/>
    <s v=""/>
    <s v="修繕"/>
    <m/>
    <s v=""/>
    <s v=""/>
    <m/>
    <m/>
    <m/>
    <m/>
    <m/>
    <m/>
    <m/>
    <m/>
    <m/>
    <m/>
    <m/>
    <m/>
    <m/>
    <m/>
    <m/>
    <m/>
    <m/>
    <m/>
    <m/>
    <m/>
    <m/>
    <m/>
    <m/>
    <m/>
    <m/>
    <s v=""/>
    <m/>
    <s v=""/>
    <m/>
    <s v=""/>
    <m/>
    <m/>
    <m/>
    <m/>
    <m/>
    <m/>
    <m/>
    <m/>
    <m/>
    <m/>
    <m/>
    <m/>
    <m/>
    <m/>
    <s v=""/>
  </r>
  <r>
    <x v="4450"/>
    <x v="7"/>
    <x v="3604"/>
    <s v="湯里生田原停車場線"/>
    <n v="1997"/>
    <n v="7.3"/>
    <n v="2017"/>
    <s v="Ⅰ"/>
    <n v="2021"/>
    <s v="Ⅰ"/>
    <n v="2021"/>
    <s v="Ⅰ"/>
    <x v="5"/>
    <x v="0"/>
    <m/>
    <m/>
    <n v="2026"/>
    <s v=""/>
    <s v=""/>
    <s v="修繕"/>
    <m/>
    <s v=""/>
    <s v=""/>
    <m/>
    <m/>
    <m/>
    <m/>
    <m/>
    <m/>
    <m/>
    <m/>
    <m/>
    <m/>
    <m/>
    <m/>
    <m/>
    <m/>
    <m/>
    <m/>
    <m/>
    <m/>
    <m/>
    <m/>
    <m/>
    <m/>
    <m/>
    <m/>
    <s v=""/>
    <s v=""/>
    <m/>
    <s v=""/>
    <m/>
    <s v=""/>
    <m/>
    <m/>
    <m/>
    <m/>
    <m/>
    <m/>
    <m/>
    <m/>
    <m/>
    <m/>
    <m/>
    <m/>
    <m/>
    <m/>
    <m/>
  </r>
  <r>
    <x v="4451"/>
    <x v="7"/>
    <x v="3605"/>
    <s v="湯里生田原停車場線"/>
    <n v="1999"/>
    <n v="6.6"/>
    <n v="2017"/>
    <s v="Ⅰ"/>
    <n v="2021"/>
    <s v="Ⅰ"/>
    <n v="2021"/>
    <s v="Ⅰ"/>
    <x v="5"/>
    <x v="0"/>
    <m/>
    <m/>
    <n v="2026"/>
    <s v=""/>
    <s v=""/>
    <s v="修繕"/>
    <m/>
    <s v=""/>
    <s v=""/>
    <m/>
    <m/>
    <m/>
    <m/>
    <m/>
    <m/>
    <m/>
    <m/>
    <m/>
    <m/>
    <m/>
    <m/>
    <m/>
    <m/>
    <m/>
    <m/>
    <m/>
    <m/>
    <m/>
    <m/>
    <m/>
    <m/>
    <m/>
    <m/>
    <s v=""/>
    <s v=""/>
    <m/>
    <s v=""/>
    <m/>
    <s v=""/>
    <m/>
    <m/>
    <m/>
    <m/>
    <m/>
    <m/>
    <m/>
    <m/>
    <m/>
    <m/>
    <m/>
    <m/>
    <m/>
    <m/>
    <m/>
  </r>
  <r>
    <x v="4452"/>
    <x v="7"/>
    <x v="3606"/>
    <s v="湯里生田原停車場線"/>
    <n v="1999"/>
    <n v="7.2"/>
    <n v="2017"/>
    <s v="Ⅰ"/>
    <n v="2021"/>
    <s v="Ⅰ"/>
    <n v="2021"/>
    <s v="Ⅰ"/>
    <x v="5"/>
    <x v="0"/>
    <m/>
    <m/>
    <n v="2026"/>
    <s v=""/>
    <s v=""/>
    <s v="修繕"/>
    <m/>
    <s v=""/>
    <s v=""/>
    <m/>
    <m/>
    <m/>
    <m/>
    <m/>
    <m/>
    <m/>
    <m/>
    <m/>
    <m/>
    <m/>
    <m/>
    <m/>
    <m/>
    <m/>
    <m/>
    <m/>
    <m/>
    <m/>
    <m/>
    <m/>
    <m/>
    <m/>
    <m/>
    <s v=""/>
    <s v=""/>
    <m/>
    <s v=""/>
    <m/>
    <s v=""/>
    <m/>
    <m/>
    <m/>
    <m/>
    <m/>
    <m/>
    <m/>
    <m/>
    <m/>
    <m/>
    <m/>
    <m/>
    <m/>
    <m/>
    <m/>
  </r>
  <r>
    <x v="4453"/>
    <x v="7"/>
    <x v="1442"/>
    <s v="湯里生田原停車場線"/>
    <n v="1965"/>
    <n v="9"/>
    <n v="2017"/>
    <s v="Ⅱ"/>
    <n v="2021"/>
    <s v="Ⅱ"/>
    <n v="2021"/>
    <s v="Ⅱ"/>
    <x v="5"/>
    <x v="2"/>
    <m/>
    <m/>
    <n v="2026"/>
    <s v=""/>
    <s v=""/>
    <s v="修繕"/>
    <m/>
    <s v=""/>
    <s v=""/>
    <m/>
    <m/>
    <m/>
    <m/>
    <m/>
    <m/>
    <m/>
    <m/>
    <m/>
    <m/>
    <m/>
    <m/>
    <m/>
    <m/>
    <m/>
    <m/>
    <m/>
    <m/>
    <m/>
    <m/>
    <m/>
    <m/>
    <m/>
    <m/>
    <m/>
    <s v=""/>
    <m/>
    <s v=""/>
    <m/>
    <s v=""/>
    <m/>
    <m/>
    <m/>
    <m/>
    <m/>
    <m/>
    <m/>
    <m/>
    <m/>
    <m/>
    <m/>
    <m/>
    <m/>
    <m/>
    <s v=""/>
  </r>
  <r>
    <x v="4454"/>
    <x v="7"/>
    <x v="3607"/>
    <s v="オシラネップ原野濁川停車場線"/>
    <n v="1989"/>
    <n v="69"/>
    <n v="2017"/>
    <s v="Ⅰ"/>
    <n v="2017"/>
    <s v="Ⅰ"/>
    <n v="2022"/>
    <s v="Ⅰ"/>
    <x v="2"/>
    <x v="0"/>
    <m/>
    <m/>
    <n v="2027"/>
    <s v=""/>
    <s v=""/>
    <s v="修繕"/>
    <m/>
    <s v=""/>
    <s v=""/>
    <m/>
    <m/>
    <m/>
    <m/>
    <m/>
    <m/>
    <m/>
    <m/>
    <m/>
    <m/>
    <m/>
    <m/>
    <m/>
    <m/>
    <m/>
    <m/>
    <m/>
    <m/>
    <m/>
    <m/>
    <m/>
    <m/>
    <m/>
    <m/>
    <s v=""/>
    <s v=""/>
    <m/>
    <s v=""/>
    <m/>
    <s v=""/>
    <m/>
    <m/>
    <m/>
    <m/>
    <m/>
    <m/>
    <m/>
    <m/>
    <m/>
    <m/>
    <m/>
    <m/>
    <m/>
    <m/>
    <m/>
  </r>
  <r>
    <x v="4455"/>
    <x v="7"/>
    <x v="3608"/>
    <s v="オシラネップ原野濁川停車場線"/>
    <n v="1979"/>
    <n v="13"/>
    <n v="2018"/>
    <s v="Ⅲ"/>
    <n v="2018"/>
    <s v="Ⅲ"/>
    <n v="2018"/>
    <s v="Ⅲ"/>
    <x v="6"/>
    <x v="1"/>
    <m/>
    <m/>
    <n v="2023"/>
    <s v="修繕"/>
    <s v="修繕"/>
    <s v="修繕"/>
    <s v="修繕"/>
    <n v="2019"/>
    <n v="2021"/>
    <m/>
    <m/>
    <m/>
    <m/>
    <s v="補助"/>
    <n v="4.2750000000000004"/>
    <s v="補助"/>
    <n v="10"/>
    <s v="補助"/>
    <n v="10"/>
    <m/>
    <m/>
    <m/>
    <m/>
    <m/>
    <m/>
    <s v=""/>
    <m/>
    <s v="修繕"/>
    <s v="橋面防水、伸縮継手取替"/>
    <n v="2019"/>
    <s v="2019.12"/>
    <n v="2021"/>
    <s v="2022.02"/>
    <s v="修繕"/>
    <s v="橋面防水、伸縮継手取替"/>
    <n v="2019"/>
    <n v="2019.12"/>
    <n v="2021"/>
    <n v="2022.02"/>
    <m/>
    <m/>
    <m/>
    <m/>
    <m/>
    <m/>
    <m/>
    <m/>
    <m/>
    <m/>
    <m/>
    <m/>
    <m/>
    <m/>
    <n v="10"/>
  </r>
  <r>
    <x v="4456"/>
    <x v="7"/>
    <x v="243"/>
    <s v="オシラネップ原野濁川停車場線"/>
    <n v="1982"/>
    <n v="30.2"/>
    <n v="2017"/>
    <s v="Ⅰ"/>
    <n v="2017"/>
    <s v="Ⅰ"/>
    <n v="2022"/>
    <s v="Ⅰ"/>
    <x v="2"/>
    <x v="0"/>
    <m/>
    <m/>
    <n v="2027"/>
    <s v=""/>
    <s v=""/>
    <s v="修繕"/>
    <m/>
    <s v=""/>
    <s v=""/>
    <m/>
    <m/>
    <m/>
    <m/>
    <m/>
    <m/>
    <m/>
    <m/>
    <m/>
    <m/>
    <m/>
    <m/>
    <m/>
    <m/>
    <m/>
    <m/>
    <s v=""/>
    <m/>
    <m/>
    <m/>
    <m/>
    <m/>
    <m/>
    <m/>
    <s v=""/>
    <s v=""/>
    <m/>
    <s v=""/>
    <m/>
    <s v=""/>
    <m/>
    <m/>
    <m/>
    <m/>
    <m/>
    <m/>
    <m/>
    <m/>
    <m/>
    <m/>
    <m/>
    <m/>
    <m/>
    <m/>
    <m/>
  </r>
  <r>
    <x v="4457"/>
    <x v="7"/>
    <x v="369"/>
    <s v="オシラネップ原野濁川停車場線"/>
    <n v="1980"/>
    <n v="14"/>
    <n v="2018"/>
    <s v="Ⅲ"/>
    <n v="2018"/>
    <s v="Ⅲ"/>
    <n v="2018"/>
    <s v="Ⅲ"/>
    <x v="6"/>
    <x v="1"/>
    <m/>
    <m/>
    <n v="2023"/>
    <s v="修繕"/>
    <s v="修繕"/>
    <s v="修繕"/>
    <s v="修繕"/>
    <n v="2019"/>
    <n v="2021"/>
    <m/>
    <m/>
    <m/>
    <m/>
    <s v="補助"/>
    <n v="17.100000000000001"/>
    <s v="補助"/>
    <n v="15"/>
    <s v="補助"/>
    <n v="13"/>
    <m/>
    <m/>
    <m/>
    <m/>
    <m/>
    <m/>
    <s v=""/>
    <m/>
    <s v="修繕"/>
    <s v="鏡面防水、伸縮装置取替、根固工、防護柵取替、断面補修"/>
    <n v="2019"/>
    <s v="2019.12"/>
    <n v="2021"/>
    <s v="2022.02"/>
    <s v="修繕"/>
    <s v="鏡面防水、伸縮装置取替、根固工、防護柵取替、断面補修"/>
    <n v="2019"/>
    <n v="2019.12"/>
    <n v="2021"/>
    <n v="2022.02"/>
    <m/>
    <m/>
    <m/>
    <m/>
    <m/>
    <m/>
    <m/>
    <m/>
    <m/>
    <m/>
    <m/>
    <m/>
    <m/>
    <m/>
    <n v="30"/>
  </r>
  <r>
    <x v="4458"/>
    <x v="7"/>
    <x v="3609"/>
    <s v="オシラネップ原野濁川停車場線"/>
    <n v="1987"/>
    <n v="23"/>
    <n v="2017"/>
    <s v="Ⅱ"/>
    <n v="2017"/>
    <s v="Ⅱ"/>
    <n v="2022"/>
    <s v="Ⅰ"/>
    <x v="2"/>
    <x v="0"/>
    <m/>
    <m/>
    <n v="2027"/>
    <s v=""/>
    <s v=""/>
    <s v="修繕"/>
    <m/>
    <s v=""/>
    <s v=""/>
    <m/>
    <m/>
    <m/>
    <m/>
    <m/>
    <m/>
    <m/>
    <m/>
    <m/>
    <m/>
    <m/>
    <m/>
    <m/>
    <m/>
    <m/>
    <m/>
    <m/>
    <m/>
    <m/>
    <m/>
    <m/>
    <m/>
    <m/>
    <m/>
    <s v=""/>
    <s v=""/>
    <m/>
    <s v=""/>
    <m/>
    <s v=""/>
    <m/>
    <m/>
    <m/>
    <m/>
    <m/>
    <m/>
    <m/>
    <m/>
    <m/>
    <m/>
    <m/>
    <m/>
    <m/>
    <m/>
    <s v=""/>
  </r>
  <r>
    <x v="4459"/>
    <x v="7"/>
    <x v="423"/>
    <s v="仁倉端野線"/>
    <n v="1983"/>
    <n v="23.7"/>
    <n v="2017"/>
    <s v="Ⅰ"/>
    <n v="2017"/>
    <s v="Ⅰ"/>
    <n v="2022"/>
    <s v="Ⅰ"/>
    <x v="2"/>
    <x v="0"/>
    <m/>
    <m/>
    <n v="2027"/>
    <s v=""/>
    <s v=""/>
    <s v="修繕"/>
    <m/>
    <s v=""/>
    <s v=""/>
    <m/>
    <m/>
    <m/>
    <m/>
    <m/>
    <m/>
    <m/>
    <m/>
    <m/>
    <m/>
    <m/>
    <m/>
    <m/>
    <m/>
    <m/>
    <m/>
    <m/>
    <m/>
    <m/>
    <m/>
    <m/>
    <m/>
    <m/>
    <m/>
    <s v=""/>
    <s v=""/>
    <m/>
    <s v=""/>
    <m/>
    <s v=""/>
    <m/>
    <m/>
    <m/>
    <m/>
    <m/>
    <m/>
    <m/>
    <m/>
    <m/>
    <m/>
    <m/>
    <m/>
    <m/>
    <m/>
    <m/>
  </r>
  <r>
    <x v="4460"/>
    <x v="7"/>
    <x v="3610"/>
    <s v="仁倉端野線"/>
    <n v="1978"/>
    <n v="87.1"/>
    <n v="2015"/>
    <s v="Ⅰ"/>
    <n v="2020"/>
    <s v="Ⅱ"/>
    <n v="2020"/>
    <s v="Ⅱ"/>
    <x v="1"/>
    <x v="2"/>
    <m/>
    <m/>
    <n v="2025"/>
    <s v="修繕"/>
    <s v="修繕"/>
    <s v="修繕"/>
    <s v="修繕"/>
    <n v="2022"/>
    <n v="2023"/>
    <s v="補助"/>
    <n v="5"/>
    <s v="補助"/>
    <n v="3.55"/>
    <m/>
    <m/>
    <m/>
    <m/>
    <m/>
    <m/>
    <s v="補助"/>
    <n v="5"/>
    <s v="補助"/>
    <n v="3.55"/>
    <s v="補助"/>
    <n v="3"/>
    <s v="補助"/>
    <n v="7"/>
    <s v="修繕"/>
    <s v="支承補修・地覆防護柵部分補修"/>
    <m/>
    <m/>
    <m/>
    <m/>
    <s v="修繕"/>
    <s v="修繕（地覆、支承）"/>
    <n v="2022"/>
    <n v="2022.05"/>
    <m/>
    <s v=""/>
    <s v="修繕"/>
    <n v="2021"/>
    <n v="2023"/>
    <s v="修繕"/>
    <n v="2021"/>
    <n v="2023"/>
    <s v="修繕"/>
    <n v="3.99"/>
    <m/>
    <m/>
    <m/>
    <m/>
    <m/>
    <m/>
    <n v="19"/>
  </r>
  <r>
    <x v="4461"/>
    <x v="7"/>
    <x v="3611"/>
    <s v="仁倉端野線"/>
    <n v="1979"/>
    <n v="13"/>
    <n v="2018"/>
    <s v="Ⅲ"/>
    <n v="2018"/>
    <s v="Ⅲ"/>
    <n v="2018"/>
    <s v="Ⅲ"/>
    <x v="6"/>
    <x v="1"/>
    <m/>
    <m/>
    <n v="2023"/>
    <s v="修繕"/>
    <s v="修繕"/>
    <s v="修繕"/>
    <s v="修繕"/>
    <n v="2019"/>
    <n v="2021"/>
    <m/>
    <m/>
    <m/>
    <m/>
    <s v="補助"/>
    <n v="14.535"/>
    <m/>
    <m/>
    <s v="補助"/>
    <n v="10"/>
    <m/>
    <m/>
    <m/>
    <m/>
    <m/>
    <m/>
    <s v=""/>
    <m/>
    <s v="修繕"/>
    <s v="橋面防水、主桁ひび割れ補修"/>
    <n v="2019"/>
    <s v="2019.12"/>
    <n v="2021"/>
    <s v="2022.03"/>
    <s v="修繕"/>
    <s v="橋面防水、主桁ひび割れ補修"/>
    <n v="2019"/>
    <n v="2019.12"/>
    <n v="2021"/>
    <n v="2022.03"/>
    <m/>
    <m/>
    <m/>
    <m/>
    <m/>
    <m/>
    <m/>
    <m/>
    <m/>
    <m/>
    <m/>
    <m/>
    <m/>
    <m/>
    <n v="8"/>
  </r>
  <r>
    <x v="4462"/>
    <x v="7"/>
    <x v="494"/>
    <s v="仁倉端野線"/>
    <n v="1980"/>
    <n v="13"/>
    <n v="2017"/>
    <s v="Ⅱ"/>
    <n v="2017"/>
    <s v="Ⅱ"/>
    <n v="2022"/>
    <s v="Ⅰ"/>
    <x v="2"/>
    <x v="0"/>
    <m/>
    <m/>
    <n v="2027"/>
    <s v="修繕"/>
    <m/>
    <s v="修繕"/>
    <m/>
    <m/>
    <m/>
    <m/>
    <m/>
    <m/>
    <m/>
    <s v="補助"/>
    <n v="5"/>
    <m/>
    <m/>
    <m/>
    <m/>
    <m/>
    <m/>
    <m/>
    <m/>
    <m/>
    <m/>
    <s v=""/>
    <m/>
    <s v="修繕"/>
    <s v="舗装打換･護岸工･防護柵部分補修"/>
    <n v="2018"/>
    <s v="2019.01"/>
    <n v="2020"/>
    <s v="2021.03"/>
    <s v=""/>
    <s v=""/>
    <m/>
    <s v=""/>
    <m/>
    <s v=""/>
    <m/>
    <m/>
    <m/>
    <m/>
    <m/>
    <m/>
    <m/>
    <m/>
    <m/>
    <m/>
    <m/>
    <m/>
    <m/>
    <m/>
    <n v="14"/>
  </r>
  <r>
    <x v="4463"/>
    <x v="7"/>
    <x v="921"/>
    <s v="仁倉端野線"/>
    <n v="1990"/>
    <n v="49.3"/>
    <n v="2017"/>
    <s v="Ⅰ"/>
    <n v="2021"/>
    <s v="Ⅰ"/>
    <n v="2021"/>
    <s v="Ⅰ"/>
    <x v="5"/>
    <x v="0"/>
    <m/>
    <m/>
    <n v="2026"/>
    <s v=""/>
    <s v=""/>
    <s v="修繕"/>
    <m/>
    <s v=""/>
    <s v=""/>
    <m/>
    <m/>
    <m/>
    <m/>
    <m/>
    <m/>
    <m/>
    <m/>
    <m/>
    <m/>
    <m/>
    <m/>
    <m/>
    <m/>
    <m/>
    <m/>
    <m/>
    <m/>
    <m/>
    <m/>
    <m/>
    <m/>
    <m/>
    <m/>
    <s v=""/>
    <s v=""/>
    <m/>
    <s v=""/>
    <m/>
    <s v=""/>
    <m/>
    <m/>
    <m/>
    <m/>
    <m/>
    <m/>
    <m/>
    <m/>
    <m/>
    <m/>
    <m/>
    <m/>
    <m/>
    <m/>
    <m/>
  </r>
  <r>
    <x v="4464"/>
    <x v="7"/>
    <x v="923"/>
    <s v="仁倉端野線"/>
    <n v="2001"/>
    <n v="13.5"/>
    <n v="2017"/>
    <s v="Ⅰ"/>
    <n v="2021"/>
    <s v="Ⅰ"/>
    <n v="2021"/>
    <s v="Ⅰ"/>
    <x v="5"/>
    <x v="0"/>
    <m/>
    <m/>
    <n v="2026"/>
    <s v=""/>
    <s v=""/>
    <s v="修繕"/>
    <m/>
    <s v=""/>
    <s v=""/>
    <m/>
    <m/>
    <m/>
    <m/>
    <m/>
    <m/>
    <m/>
    <m/>
    <m/>
    <m/>
    <m/>
    <m/>
    <m/>
    <m/>
    <m/>
    <m/>
    <m/>
    <m/>
    <m/>
    <m/>
    <m/>
    <m/>
    <m/>
    <m/>
    <s v=""/>
    <s v=""/>
    <m/>
    <s v=""/>
    <m/>
    <s v=""/>
    <m/>
    <m/>
    <m/>
    <m/>
    <m/>
    <m/>
    <m/>
    <m/>
    <m/>
    <m/>
    <m/>
    <m/>
    <m/>
    <m/>
    <m/>
  </r>
  <r>
    <x v="4465"/>
    <x v="7"/>
    <x v="3612"/>
    <s v="湧別停車場サロマ湖線"/>
    <n v="1973"/>
    <n v="11.5"/>
    <n v="2015"/>
    <s v="Ⅰ"/>
    <n v="2019"/>
    <s v="Ⅱ"/>
    <n v="2019"/>
    <s v="Ⅱ"/>
    <x v="0"/>
    <x v="2"/>
    <m/>
    <m/>
    <n v="2024"/>
    <s v=""/>
    <s v=""/>
    <s v="更新"/>
    <m/>
    <s v=""/>
    <s v=""/>
    <m/>
    <m/>
    <m/>
    <m/>
    <m/>
    <m/>
    <m/>
    <m/>
    <m/>
    <m/>
    <m/>
    <m/>
    <m/>
    <m/>
    <m/>
    <m/>
    <s v=""/>
    <m/>
    <m/>
    <s v="架替（防雪対策）"/>
    <m/>
    <s v="2019.10"/>
    <m/>
    <m/>
    <m/>
    <s v=""/>
    <m/>
    <s v=""/>
    <m/>
    <s v=""/>
    <m/>
    <m/>
    <m/>
    <m/>
    <m/>
    <m/>
    <m/>
    <m/>
    <m/>
    <m/>
    <m/>
    <m/>
    <m/>
    <m/>
    <s v=""/>
  </r>
  <r>
    <x v="4466"/>
    <x v="7"/>
    <x v="3613"/>
    <s v="湧別停車場サロマ湖線"/>
    <n v="1987"/>
    <n v="11"/>
    <n v="2015"/>
    <s v="Ⅰ"/>
    <n v="2019"/>
    <s v="Ⅰ"/>
    <n v="2019"/>
    <s v="Ⅰ"/>
    <x v="0"/>
    <x v="0"/>
    <m/>
    <m/>
    <n v="2024"/>
    <s v=""/>
    <s v=""/>
    <s v="更新"/>
    <m/>
    <s v=""/>
    <s v=""/>
    <m/>
    <m/>
    <m/>
    <m/>
    <m/>
    <m/>
    <m/>
    <m/>
    <m/>
    <m/>
    <m/>
    <m/>
    <m/>
    <m/>
    <m/>
    <m/>
    <m/>
    <m/>
    <m/>
    <s v="架替（防雪対策）"/>
    <m/>
    <m/>
    <m/>
    <m/>
    <s v=""/>
    <s v=""/>
    <m/>
    <s v=""/>
    <m/>
    <s v=""/>
    <m/>
    <m/>
    <m/>
    <m/>
    <m/>
    <m/>
    <m/>
    <m/>
    <m/>
    <m/>
    <m/>
    <m/>
    <m/>
    <m/>
    <m/>
  </r>
  <r>
    <x v="4467"/>
    <x v="7"/>
    <x v="3614"/>
    <s v="湧別停車場サロマ湖線"/>
    <n v="2013"/>
    <n v="4"/>
    <n v="2015"/>
    <s v="Ⅰ"/>
    <n v="2019"/>
    <s v="Ⅰ"/>
    <n v="2019"/>
    <s v="Ⅰ"/>
    <x v="0"/>
    <x v="0"/>
    <m/>
    <m/>
    <n v="2024"/>
    <s v=""/>
    <s v=""/>
    <s v="修繕"/>
    <m/>
    <s v=""/>
    <s v=""/>
    <m/>
    <m/>
    <m/>
    <m/>
    <m/>
    <m/>
    <m/>
    <m/>
    <m/>
    <m/>
    <m/>
    <m/>
    <m/>
    <m/>
    <m/>
    <m/>
    <m/>
    <m/>
    <m/>
    <m/>
    <m/>
    <m/>
    <m/>
    <m/>
    <s v=""/>
    <s v=""/>
    <m/>
    <s v=""/>
    <m/>
    <s v=""/>
    <m/>
    <m/>
    <m/>
    <m/>
    <m/>
    <m/>
    <m/>
    <m/>
    <m/>
    <m/>
    <m/>
    <m/>
    <m/>
    <m/>
    <m/>
  </r>
  <r>
    <x v="4468"/>
    <x v="7"/>
    <x v="558"/>
    <s v="湧別停車場サロマ湖線"/>
    <n v="2008"/>
    <n v="5.6"/>
    <n v="2015"/>
    <s v="Ⅰ"/>
    <n v="2019"/>
    <s v="Ⅰ"/>
    <n v="2019"/>
    <s v="Ⅰ"/>
    <x v="0"/>
    <x v="0"/>
    <m/>
    <m/>
    <n v="2024"/>
    <s v=""/>
    <s v=""/>
    <s v="修繕"/>
    <m/>
    <s v=""/>
    <s v=""/>
    <m/>
    <m/>
    <m/>
    <m/>
    <m/>
    <m/>
    <m/>
    <m/>
    <m/>
    <m/>
    <m/>
    <m/>
    <m/>
    <m/>
    <m/>
    <m/>
    <m/>
    <m/>
    <m/>
    <m/>
    <m/>
    <m/>
    <m/>
    <m/>
    <s v=""/>
    <s v=""/>
    <m/>
    <s v=""/>
    <m/>
    <s v=""/>
    <m/>
    <m/>
    <m/>
    <m/>
    <m/>
    <m/>
    <m/>
    <m/>
    <m/>
    <m/>
    <m/>
    <m/>
    <m/>
    <m/>
    <m/>
  </r>
  <r>
    <x v="4469"/>
    <x v="7"/>
    <x v="1945"/>
    <s v="二又北見線"/>
    <n v="1962"/>
    <n v="10.5"/>
    <n v="2015"/>
    <s v="Ⅱ"/>
    <n v="2019"/>
    <s v="Ⅰ"/>
    <n v="2019"/>
    <s v="Ⅰ"/>
    <x v="0"/>
    <x v="0"/>
    <m/>
    <m/>
    <n v="2024"/>
    <s v=""/>
    <s v=""/>
    <s v="修繕"/>
    <m/>
    <s v=""/>
    <s v=""/>
    <m/>
    <m/>
    <m/>
    <m/>
    <m/>
    <m/>
    <m/>
    <m/>
    <m/>
    <m/>
    <m/>
    <m/>
    <m/>
    <m/>
    <m/>
    <m/>
    <m/>
    <m/>
    <m/>
    <m/>
    <m/>
    <m/>
    <m/>
    <m/>
    <s v=""/>
    <s v=""/>
    <m/>
    <s v=""/>
    <m/>
    <s v=""/>
    <m/>
    <m/>
    <m/>
    <m/>
    <m/>
    <m/>
    <m/>
    <m/>
    <m/>
    <m/>
    <m/>
    <m/>
    <m/>
    <m/>
    <m/>
  </r>
  <r>
    <x v="4470"/>
    <x v="7"/>
    <x v="3615"/>
    <s v="二又北見線"/>
    <n v="1988"/>
    <n v="13.2"/>
    <n v="2017"/>
    <s v="Ⅰ"/>
    <n v="2021"/>
    <s v="Ⅱ"/>
    <n v="2021"/>
    <s v="Ⅱ"/>
    <x v="5"/>
    <x v="2"/>
    <m/>
    <m/>
    <n v="2026"/>
    <s v=""/>
    <m/>
    <s v="修繕"/>
    <m/>
    <s v=""/>
    <s v=""/>
    <m/>
    <m/>
    <m/>
    <m/>
    <m/>
    <m/>
    <m/>
    <m/>
    <m/>
    <m/>
    <m/>
    <m/>
    <m/>
    <m/>
    <m/>
    <m/>
    <m/>
    <m/>
    <m/>
    <m/>
    <m/>
    <m/>
    <m/>
    <m/>
    <s v="修繕"/>
    <s v=""/>
    <m/>
    <s v=""/>
    <m/>
    <s v=""/>
    <m/>
    <m/>
    <m/>
    <m/>
    <m/>
    <m/>
    <m/>
    <m/>
    <m/>
    <m/>
    <m/>
    <m/>
    <m/>
    <m/>
    <s v=""/>
  </r>
  <r>
    <x v="4471"/>
    <x v="7"/>
    <x v="3616"/>
    <s v="二又北見線"/>
    <n v="1963"/>
    <n v="4"/>
    <n v="2016"/>
    <s v="Ⅱ"/>
    <n v="2021"/>
    <s v="Ⅰ"/>
    <n v="2021"/>
    <s v="Ⅰ"/>
    <x v="5"/>
    <x v="0"/>
    <m/>
    <m/>
    <n v="2026"/>
    <s v=""/>
    <s v=""/>
    <s v="修繕"/>
    <m/>
    <s v=""/>
    <s v=""/>
    <m/>
    <m/>
    <m/>
    <m/>
    <m/>
    <m/>
    <m/>
    <m/>
    <m/>
    <m/>
    <m/>
    <m/>
    <m/>
    <m/>
    <m/>
    <m/>
    <m/>
    <m/>
    <m/>
    <m/>
    <m/>
    <m/>
    <m/>
    <m/>
    <s v=""/>
    <s v=""/>
    <m/>
    <s v=""/>
    <m/>
    <s v=""/>
    <m/>
    <m/>
    <m/>
    <m/>
    <m/>
    <m/>
    <m/>
    <m/>
    <m/>
    <m/>
    <m/>
    <m/>
    <m/>
    <m/>
    <m/>
  </r>
  <r>
    <x v="4472"/>
    <x v="7"/>
    <x v="3617"/>
    <s v="二又北見線"/>
    <n v="1990"/>
    <n v="3.1"/>
    <n v="2015"/>
    <s v="Ⅰ"/>
    <n v="2019"/>
    <s v="Ⅰ"/>
    <n v="2019"/>
    <s v="Ⅰ"/>
    <x v="0"/>
    <x v="0"/>
    <m/>
    <m/>
    <n v="2024"/>
    <s v=""/>
    <s v=""/>
    <s v="修繕"/>
    <m/>
    <s v=""/>
    <s v=""/>
    <m/>
    <m/>
    <m/>
    <m/>
    <m/>
    <m/>
    <m/>
    <m/>
    <m/>
    <m/>
    <m/>
    <m/>
    <m/>
    <m/>
    <m/>
    <m/>
    <m/>
    <m/>
    <m/>
    <m/>
    <m/>
    <m/>
    <m/>
    <m/>
    <s v=""/>
    <s v=""/>
    <m/>
    <s v=""/>
    <m/>
    <s v=""/>
    <m/>
    <m/>
    <m/>
    <m/>
    <m/>
    <m/>
    <m/>
    <m/>
    <m/>
    <m/>
    <m/>
    <m/>
    <m/>
    <m/>
    <m/>
  </r>
  <r>
    <x v="4473"/>
    <x v="7"/>
    <x v="3618"/>
    <s v="二又北見線"/>
    <n v="1988"/>
    <n v="2.8"/>
    <n v="2016"/>
    <s v="Ⅰ"/>
    <n v="2021"/>
    <s v="Ⅰ"/>
    <n v="2021"/>
    <s v="Ⅰ"/>
    <x v="5"/>
    <x v="0"/>
    <m/>
    <m/>
    <n v="2026"/>
    <s v=""/>
    <s v=""/>
    <s v="修繕"/>
    <m/>
    <s v=""/>
    <s v=""/>
    <m/>
    <m/>
    <m/>
    <m/>
    <m/>
    <m/>
    <m/>
    <m/>
    <m/>
    <m/>
    <m/>
    <m/>
    <m/>
    <m/>
    <m/>
    <m/>
    <m/>
    <m/>
    <m/>
    <m/>
    <m/>
    <m/>
    <m/>
    <m/>
    <s v=""/>
    <s v=""/>
    <m/>
    <s v=""/>
    <m/>
    <s v=""/>
    <m/>
    <m/>
    <m/>
    <m/>
    <m/>
    <m/>
    <m/>
    <m/>
    <m/>
    <m/>
    <m/>
    <m/>
    <m/>
    <m/>
    <m/>
  </r>
  <r>
    <x v="4474"/>
    <x v="7"/>
    <x v="3619"/>
    <s v="二又北見線"/>
    <n v="1996"/>
    <n v="8.1"/>
    <n v="2018"/>
    <s v="Ⅱ"/>
    <n v="2018"/>
    <s v="Ⅱ"/>
    <n v="2018"/>
    <s v="Ⅱ"/>
    <x v="6"/>
    <x v="2"/>
    <m/>
    <m/>
    <n v="2023"/>
    <s v=""/>
    <s v=""/>
    <s v="修繕"/>
    <m/>
    <s v=""/>
    <s v=""/>
    <m/>
    <m/>
    <m/>
    <m/>
    <m/>
    <m/>
    <m/>
    <m/>
    <m/>
    <m/>
    <m/>
    <m/>
    <m/>
    <m/>
    <m/>
    <m/>
    <m/>
    <m/>
    <m/>
    <m/>
    <m/>
    <m/>
    <m/>
    <m/>
    <m/>
    <s v=""/>
    <m/>
    <s v=""/>
    <m/>
    <s v=""/>
    <m/>
    <m/>
    <m/>
    <m/>
    <m/>
    <m/>
    <m/>
    <m/>
    <m/>
    <m/>
    <m/>
    <m/>
    <m/>
    <m/>
    <s v=""/>
  </r>
  <r>
    <x v="4475"/>
    <x v="7"/>
    <x v="3620"/>
    <s v="大観山公園線"/>
    <n v="1978"/>
    <n v="30"/>
    <n v="2015"/>
    <s v="Ⅰ"/>
    <n v="2019"/>
    <s v="Ⅰ"/>
    <n v="2019"/>
    <s v="Ⅰ"/>
    <x v="0"/>
    <x v="0"/>
    <m/>
    <m/>
    <n v="2024"/>
    <s v=""/>
    <s v=""/>
    <s v="修繕"/>
    <m/>
    <s v=""/>
    <s v=""/>
    <m/>
    <m/>
    <m/>
    <m/>
    <m/>
    <m/>
    <m/>
    <m/>
    <m/>
    <m/>
    <m/>
    <m/>
    <m/>
    <m/>
    <m/>
    <m/>
    <m/>
    <m/>
    <m/>
    <m/>
    <m/>
    <m/>
    <m/>
    <m/>
    <s v=""/>
    <s v=""/>
    <m/>
    <s v=""/>
    <m/>
    <s v=""/>
    <m/>
    <m/>
    <m/>
    <m/>
    <m/>
    <m/>
    <m/>
    <m/>
    <m/>
    <m/>
    <m/>
    <m/>
    <m/>
    <m/>
    <m/>
  </r>
  <r>
    <x v="4476"/>
    <x v="7"/>
    <x v="3621"/>
    <s v="大観山公園線"/>
    <n v="1979"/>
    <n v="32"/>
    <n v="2015"/>
    <s v="Ⅰ"/>
    <n v="2019"/>
    <s v="Ⅰ"/>
    <n v="2019"/>
    <s v="Ⅰ"/>
    <x v="0"/>
    <x v="0"/>
    <m/>
    <m/>
    <n v="2024"/>
    <s v=""/>
    <s v=""/>
    <s v="修繕"/>
    <m/>
    <s v=""/>
    <s v=""/>
    <m/>
    <m/>
    <m/>
    <m/>
    <m/>
    <m/>
    <m/>
    <m/>
    <m/>
    <m/>
    <m/>
    <m/>
    <m/>
    <m/>
    <m/>
    <m/>
    <m/>
    <m/>
    <m/>
    <m/>
    <m/>
    <m/>
    <m/>
    <m/>
    <s v=""/>
    <s v=""/>
    <m/>
    <s v=""/>
    <m/>
    <s v=""/>
    <m/>
    <m/>
    <m/>
    <m/>
    <m/>
    <m/>
    <m/>
    <m/>
    <m/>
    <m/>
    <m/>
    <m/>
    <m/>
    <m/>
    <m/>
  </r>
  <r>
    <x v="4477"/>
    <x v="7"/>
    <x v="235"/>
    <s v="計呂地若佐線"/>
    <n v="1994"/>
    <n v="12.5"/>
    <n v="2018"/>
    <s v="Ⅱ"/>
    <n v="2018"/>
    <s v="Ⅱ"/>
    <n v="2018"/>
    <s v="Ⅱ"/>
    <x v="6"/>
    <x v="2"/>
    <m/>
    <m/>
    <n v="2023"/>
    <s v=""/>
    <s v=""/>
    <s v="修繕"/>
    <m/>
    <s v=""/>
    <s v=""/>
    <m/>
    <m/>
    <m/>
    <m/>
    <m/>
    <m/>
    <m/>
    <m/>
    <m/>
    <m/>
    <m/>
    <m/>
    <m/>
    <m/>
    <m/>
    <m/>
    <m/>
    <m/>
    <m/>
    <m/>
    <m/>
    <m/>
    <m/>
    <m/>
    <m/>
    <s v=""/>
    <m/>
    <s v=""/>
    <m/>
    <s v=""/>
    <m/>
    <m/>
    <m/>
    <m/>
    <m/>
    <m/>
    <m/>
    <m/>
    <m/>
    <m/>
    <m/>
    <m/>
    <m/>
    <m/>
    <s v=""/>
  </r>
  <r>
    <x v="4478"/>
    <x v="7"/>
    <x v="1475"/>
    <s v="計呂地若佐線"/>
    <n v="1993"/>
    <n v="24.7"/>
    <n v="2018"/>
    <s v="Ⅲ"/>
    <n v="2018"/>
    <s v="Ⅲ"/>
    <n v="2018"/>
    <s v="Ⅲ"/>
    <x v="6"/>
    <x v="1"/>
    <m/>
    <m/>
    <n v="2023"/>
    <s v="修繕"/>
    <s v="修繕"/>
    <s v="修繕"/>
    <s v="修繕"/>
    <n v="2019"/>
    <n v="2020"/>
    <m/>
    <m/>
    <m/>
    <m/>
    <s v="補助"/>
    <n v="17.100000000000001"/>
    <m/>
    <m/>
    <m/>
    <m/>
    <m/>
    <m/>
    <m/>
    <m/>
    <m/>
    <m/>
    <s v=""/>
    <m/>
    <s v="修繕"/>
    <s v="ひび割れ注入、断面修復、橋面防水"/>
    <n v="2019"/>
    <s v="2019.12"/>
    <n v="2020"/>
    <s v="2021.03"/>
    <s v="修繕"/>
    <s v="ひび割れ注入、断面修復、橋面防水"/>
    <n v="2019"/>
    <n v="2019.12"/>
    <n v="2020"/>
    <n v="2021.03"/>
    <m/>
    <m/>
    <m/>
    <m/>
    <m/>
    <m/>
    <m/>
    <m/>
    <m/>
    <m/>
    <m/>
    <m/>
    <m/>
    <m/>
    <n v="14"/>
  </r>
  <r>
    <x v="4479"/>
    <x v="7"/>
    <x v="3622"/>
    <s v="計呂地若佐線"/>
    <n v="1991"/>
    <n v="77"/>
    <n v="2017"/>
    <s v="Ⅰ"/>
    <n v="2017"/>
    <s v="Ⅰ"/>
    <n v="2022"/>
    <s v="Ⅰ"/>
    <x v="2"/>
    <x v="0"/>
    <m/>
    <m/>
    <n v="2027"/>
    <s v=""/>
    <s v=""/>
    <s v="修繕"/>
    <m/>
    <s v=""/>
    <s v=""/>
    <m/>
    <m/>
    <m/>
    <m/>
    <m/>
    <m/>
    <m/>
    <m/>
    <m/>
    <m/>
    <m/>
    <m/>
    <m/>
    <m/>
    <m/>
    <m/>
    <m/>
    <m/>
    <m/>
    <m/>
    <m/>
    <m/>
    <m/>
    <m/>
    <s v=""/>
    <s v=""/>
    <m/>
    <s v=""/>
    <m/>
    <s v=""/>
    <m/>
    <m/>
    <m/>
    <m/>
    <m/>
    <m/>
    <m/>
    <m/>
    <m/>
    <m/>
    <m/>
    <m/>
    <m/>
    <m/>
    <m/>
  </r>
  <r>
    <x v="4480"/>
    <x v="7"/>
    <x v="3623"/>
    <s v="計呂地若佐線"/>
    <n v="1998"/>
    <n v="14"/>
    <n v="2018"/>
    <s v="Ⅲ"/>
    <n v="2018"/>
    <s v="Ⅲ"/>
    <n v="2018"/>
    <s v="Ⅲ"/>
    <x v="6"/>
    <x v="1"/>
    <m/>
    <m/>
    <n v="2023"/>
    <s v="修繕"/>
    <s v="修繕"/>
    <s v="修繕"/>
    <s v="修繕"/>
    <n v="2019"/>
    <n v="2021"/>
    <m/>
    <m/>
    <m/>
    <m/>
    <s v="補助"/>
    <n v="10.26"/>
    <s v="補助"/>
    <n v="10"/>
    <s v="補助"/>
    <n v="10"/>
    <m/>
    <m/>
    <m/>
    <m/>
    <m/>
    <m/>
    <s v=""/>
    <m/>
    <s v="修繕"/>
    <s v="橋面防水、防護柵部分修復、伸縮装置取替え"/>
    <n v="2019"/>
    <s v="2019.12"/>
    <n v="2021"/>
    <s v="2022.01"/>
    <s v="修繕"/>
    <s v="橋面防水、防護柵部分修復、伸縮装置取替え"/>
    <n v="2019"/>
    <n v="2019.12"/>
    <n v="2021"/>
    <n v="2022.01"/>
    <m/>
    <m/>
    <m/>
    <m/>
    <m/>
    <m/>
    <m/>
    <m/>
    <m/>
    <m/>
    <m/>
    <m/>
    <m/>
    <m/>
    <n v="21"/>
  </r>
  <r>
    <x v="4481"/>
    <x v="7"/>
    <x v="3624"/>
    <s v="計呂地若佐線"/>
    <n v="1996"/>
    <n v="18.100000000000001"/>
    <n v="2018"/>
    <s v="Ⅲ"/>
    <n v="2018"/>
    <s v="Ⅲ"/>
    <n v="2018"/>
    <s v="Ⅲ"/>
    <x v="6"/>
    <x v="1"/>
    <m/>
    <m/>
    <n v="2023"/>
    <s v="修繕"/>
    <s v="修繕"/>
    <s v="修繕"/>
    <s v="修繕"/>
    <n v="2019"/>
    <n v="2021"/>
    <m/>
    <m/>
    <m/>
    <m/>
    <s v="補助"/>
    <n v="10.26"/>
    <s v="補助"/>
    <n v="12"/>
    <s v="補助"/>
    <n v="5"/>
    <m/>
    <m/>
    <m/>
    <m/>
    <m/>
    <m/>
    <s v=""/>
    <m/>
    <s v="修繕"/>
    <s v="防護柵部分修復"/>
    <n v="2019"/>
    <s v="2019.12"/>
    <n v="2021"/>
    <s v="2022.01"/>
    <s v="修繕"/>
    <s v="防護柵部分修復"/>
    <n v="2019"/>
    <n v="2019.12"/>
    <n v="2021"/>
    <n v="2022.01"/>
    <m/>
    <m/>
    <m/>
    <m/>
    <m/>
    <m/>
    <m/>
    <m/>
    <m/>
    <m/>
    <m/>
    <m/>
    <m/>
    <m/>
    <n v="3"/>
  </r>
  <r>
    <x v="4482"/>
    <x v="7"/>
    <x v="93"/>
    <s v="計呂地若佐線"/>
    <n v="1993"/>
    <n v="24.7"/>
    <n v="2018"/>
    <s v="Ⅲ"/>
    <n v="2018"/>
    <s v="Ⅲ"/>
    <n v="2018"/>
    <s v="Ⅲ"/>
    <x v="6"/>
    <x v="1"/>
    <m/>
    <m/>
    <n v="2023"/>
    <s v="修繕"/>
    <s v="修繕"/>
    <s v="修繕"/>
    <s v="修繕"/>
    <n v="2019"/>
    <n v="2021"/>
    <m/>
    <m/>
    <m/>
    <m/>
    <s v="補助"/>
    <n v="17.100000000000001"/>
    <m/>
    <m/>
    <s v="補助"/>
    <n v="5"/>
    <m/>
    <m/>
    <m/>
    <m/>
    <m/>
    <m/>
    <s v=""/>
    <m/>
    <s v="修繕"/>
    <s v="ひび割れ注入、排水装置取替、橋面防水"/>
    <n v="2019"/>
    <s v="2019.12"/>
    <n v="2021"/>
    <s v="2022.01"/>
    <s v="修繕"/>
    <s v="ひび割れ注入、排水装置取替、橋面防水"/>
    <n v="2019"/>
    <n v="2019.12"/>
    <n v="2021"/>
    <n v="2022.01"/>
    <m/>
    <m/>
    <m/>
    <m/>
    <m/>
    <m/>
    <m/>
    <m/>
    <m/>
    <m/>
    <m/>
    <m/>
    <m/>
    <m/>
    <n v="24"/>
  </r>
  <r>
    <x v="4483"/>
    <x v="7"/>
    <x v="3625"/>
    <s v="計呂地若佐線"/>
    <n v="2000"/>
    <n v="12.6"/>
    <n v="2018"/>
    <s v="Ⅱ"/>
    <n v="2018"/>
    <s v="Ⅱ"/>
    <n v="2018"/>
    <s v="Ⅱ"/>
    <x v="6"/>
    <x v="2"/>
    <m/>
    <m/>
    <n v="2023"/>
    <s v=""/>
    <s v=""/>
    <s v="修繕"/>
    <m/>
    <s v=""/>
    <s v=""/>
    <m/>
    <m/>
    <m/>
    <m/>
    <m/>
    <m/>
    <m/>
    <m/>
    <m/>
    <m/>
    <m/>
    <m/>
    <m/>
    <m/>
    <m/>
    <m/>
    <m/>
    <m/>
    <m/>
    <m/>
    <m/>
    <m/>
    <m/>
    <m/>
    <m/>
    <s v=""/>
    <m/>
    <s v=""/>
    <m/>
    <s v=""/>
    <m/>
    <m/>
    <m/>
    <m/>
    <m/>
    <m/>
    <m/>
    <m/>
    <m/>
    <m/>
    <m/>
    <m/>
    <m/>
    <m/>
    <s v=""/>
  </r>
  <r>
    <x v="4484"/>
    <x v="7"/>
    <x v="874"/>
    <s v="計呂地若佐線"/>
    <n v="2013"/>
    <n v="15.7"/>
    <n v="2017"/>
    <s v="Ⅰ"/>
    <n v="2017"/>
    <s v="Ⅰ"/>
    <n v="2022"/>
    <s v="Ⅰ"/>
    <x v="2"/>
    <x v="0"/>
    <m/>
    <m/>
    <n v="2027"/>
    <s v=""/>
    <s v=""/>
    <s v="修繕"/>
    <m/>
    <s v=""/>
    <s v=""/>
    <m/>
    <m/>
    <m/>
    <m/>
    <m/>
    <m/>
    <m/>
    <m/>
    <m/>
    <m/>
    <m/>
    <m/>
    <m/>
    <m/>
    <m/>
    <m/>
    <m/>
    <m/>
    <m/>
    <m/>
    <m/>
    <m/>
    <m/>
    <m/>
    <s v=""/>
    <s v=""/>
    <m/>
    <s v=""/>
    <m/>
    <s v=""/>
    <m/>
    <m/>
    <m/>
    <m/>
    <m/>
    <m/>
    <m/>
    <m/>
    <m/>
    <m/>
    <m/>
    <m/>
    <m/>
    <m/>
    <m/>
  </r>
  <r>
    <x v="4485"/>
    <x v="7"/>
    <x v="344"/>
    <s v="社名淵瀬戸瀬停車場線"/>
    <n v="1985"/>
    <n v="42"/>
    <n v="2018"/>
    <s v="Ⅲ"/>
    <n v="2018"/>
    <s v="Ⅲ"/>
    <n v="2022"/>
    <s v="Ⅰ"/>
    <x v="2"/>
    <x v="0"/>
    <m/>
    <m/>
    <n v="2027"/>
    <s v="修繕"/>
    <m/>
    <s v="修繕"/>
    <m/>
    <m/>
    <m/>
    <m/>
    <m/>
    <m/>
    <m/>
    <s v="補助"/>
    <n v="5.9849999999999994"/>
    <s v="補助"/>
    <n v="10"/>
    <s v="補助"/>
    <n v="10"/>
    <m/>
    <m/>
    <m/>
    <m/>
    <m/>
    <m/>
    <s v=""/>
    <m/>
    <s v="修繕"/>
    <s v="ひび割れ注入、断面修復、伸縮装置取替"/>
    <n v="2020"/>
    <s v="2020.04"/>
    <n v="2021"/>
    <s v="2022.01"/>
    <s v=""/>
    <s v=""/>
    <m/>
    <s v=""/>
    <m/>
    <s v=""/>
    <m/>
    <m/>
    <m/>
    <m/>
    <m/>
    <m/>
    <m/>
    <m/>
    <m/>
    <m/>
    <m/>
    <m/>
    <m/>
    <m/>
    <n v="17"/>
  </r>
  <r>
    <x v="4486"/>
    <x v="7"/>
    <x v="3626"/>
    <s v="社名淵瀬戸瀬停車場線"/>
    <n v="1988"/>
    <n v="14.7"/>
    <n v="2018"/>
    <s v="Ⅲ"/>
    <n v="2018"/>
    <s v="Ⅲ"/>
    <n v="2022"/>
    <s v="Ⅰ"/>
    <x v="2"/>
    <x v="0"/>
    <m/>
    <m/>
    <n v="2027"/>
    <s v="修繕"/>
    <m/>
    <s v="修繕"/>
    <m/>
    <m/>
    <m/>
    <m/>
    <m/>
    <m/>
    <m/>
    <s v="補助"/>
    <n v="12.824999999999999"/>
    <s v="補助"/>
    <n v="15"/>
    <s v="補助"/>
    <n v="5"/>
    <m/>
    <m/>
    <m/>
    <m/>
    <m/>
    <m/>
    <s v=""/>
    <m/>
    <s v="修繕"/>
    <s v="支承モルタル補修、防護柵取替"/>
    <n v="2020"/>
    <s v="2020.04"/>
    <n v="2021"/>
    <s v="2022.01"/>
    <s v=""/>
    <s v=""/>
    <m/>
    <s v=""/>
    <m/>
    <s v=""/>
    <m/>
    <m/>
    <m/>
    <m/>
    <m/>
    <m/>
    <m/>
    <m/>
    <m/>
    <m/>
    <m/>
    <m/>
    <m/>
    <m/>
    <n v="13"/>
  </r>
  <r>
    <x v="4487"/>
    <x v="7"/>
    <x v="3627"/>
    <s v="社名淵瀬戸瀬停車場線"/>
    <n v="2002"/>
    <n v="156"/>
    <n v="2017"/>
    <s v="Ⅱ"/>
    <n v="2017"/>
    <s v="Ⅱ"/>
    <n v="2022"/>
    <s v="Ⅱ"/>
    <x v="2"/>
    <x v="2"/>
    <m/>
    <m/>
    <n v="2027"/>
    <s v=""/>
    <s v=""/>
    <s v="修繕"/>
    <m/>
    <s v=""/>
    <s v=""/>
    <m/>
    <m/>
    <m/>
    <m/>
    <m/>
    <m/>
    <m/>
    <m/>
    <m/>
    <m/>
    <m/>
    <m/>
    <m/>
    <m/>
    <m/>
    <m/>
    <m/>
    <m/>
    <m/>
    <m/>
    <m/>
    <m/>
    <m/>
    <m/>
    <s v=""/>
    <s v=""/>
    <m/>
    <s v=""/>
    <m/>
    <s v=""/>
    <m/>
    <m/>
    <m/>
    <m/>
    <m/>
    <m/>
    <m/>
    <m/>
    <m/>
    <m/>
    <m/>
    <m/>
    <m/>
    <m/>
    <s v=""/>
  </r>
  <r>
    <x v="4488"/>
    <x v="7"/>
    <x v="874"/>
    <s v="緑蔭中湧別停車場線"/>
    <n v="1996"/>
    <n v="21.8"/>
    <n v="2017"/>
    <s v="Ⅰ"/>
    <n v="2021"/>
    <s v="Ⅰ"/>
    <n v="2021"/>
    <s v="Ⅰ"/>
    <x v="5"/>
    <x v="0"/>
    <m/>
    <m/>
    <n v="2026"/>
    <s v=""/>
    <s v=""/>
    <s v="修繕"/>
    <m/>
    <s v=""/>
    <s v=""/>
    <m/>
    <m/>
    <m/>
    <m/>
    <m/>
    <m/>
    <m/>
    <m/>
    <m/>
    <m/>
    <m/>
    <m/>
    <m/>
    <m/>
    <m/>
    <m/>
    <m/>
    <m/>
    <m/>
    <m/>
    <m/>
    <m/>
    <m/>
    <m/>
    <s v=""/>
    <s v=""/>
    <m/>
    <s v=""/>
    <m/>
    <s v=""/>
    <m/>
    <m/>
    <m/>
    <m/>
    <m/>
    <m/>
    <m/>
    <m/>
    <m/>
    <m/>
    <m/>
    <m/>
    <m/>
    <m/>
    <m/>
  </r>
  <r>
    <x v="4489"/>
    <x v="7"/>
    <x v="3628"/>
    <s v="緑蔭中湧別停車場線"/>
    <n v="1996"/>
    <n v="383"/>
    <n v="2017"/>
    <s v="Ⅱ"/>
    <n v="2021"/>
    <s v="Ⅱ"/>
    <n v="2021"/>
    <s v="Ⅱ"/>
    <x v="5"/>
    <x v="2"/>
    <m/>
    <m/>
    <n v="2026"/>
    <s v=""/>
    <s v=""/>
    <s v="修繕"/>
    <m/>
    <s v=""/>
    <s v=""/>
    <m/>
    <m/>
    <m/>
    <m/>
    <m/>
    <m/>
    <m/>
    <m/>
    <m/>
    <m/>
    <m/>
    <m/>
    <m/>
    <m/>
    <m/>
    <m/>
    <s v=""/>
    <m/>
    <m/>
    <s v="橋面防水、伸縮装置取替、ひび割れ補修"/>
    <m/>
    <s v="2015.10"/>
    <m/>
    <s v="2019.12"/>
    <m/>
    <s v=""/>
    <m/>
    <s v=""/>
    <m/>
    <s v=""/>
    <m/>
    <m/>
    <m/>
    <m/>
    <m/>
    <m/>
    <m/>
    <m/>
    <m/>
    <m/>
    <m/>
    <m/>
    <m/>
    <m/>
    <s v=""/>
  </r>
  <r>
    <x v="4490"/>
    <x v="7"/>
    <x v="3629"/>
    <s v="中渚滑紋別停車場線"/>
    <n v="1989"/>
    <n v="15.3"/>
    <n v="2017"/>
    <s v="Ⅰ"/>
    <n v="2021"/>
    <s v="Ⅱ"/>
    <n v="2021"/>
    <s v="Ⅱ"/>
    <x v="5"/>
    <x v="2"/>
    <m/>
    <m/>
    <n v="2026"/>
    <s v=""/>
    <s v=""/>
    <s v="修繕"/>
    <m/>
    <s v=""/>
    <s v=""/>
    <m/>
    <m/>
    <m/>
    <m/>
    <m/>
    <m/>
    <m/>
    <m/>
    <m/>
    <m/>
    <m/>
    <m/>
    <m/>
    <m/>
    <m/>
    <m/>
    <m/>
    <m/>
    <m/>
    <m/>
    <m/>
    <m/>
    <m/>
    <m/>
    <m/>
    <s v=""/>
    <m/>
    <s v=""/>
    <m/>
    <s v=""/>
    <m/>
    <m/>
    <m/>
    <m/>
    <m/>
    <m/>
    <m/>
    <m/>
    <m/>
    <m/>
    <m/>
    <m/>
    <m/>
    <m/>
    <s v=""/>
  </r>
  <r>
    <x v="4491"/>
    <x v="7"/>
    <x v="3630"/>
    <s v="中渚滑紋別停車場線"/>
    <n v="1988"/>
    <n v="13"/>
    <n v="2017"/>
    <s v="Ⅰ"/>
    <n v="2021"/>
    <s v="Ⅱ"/>
    <n v="2021"/>
    <s v="Ⅱ"/>
    <x v="5"/>
    <x v="2"/>
    <m/>
    <m/>
    <n v="2026"/>
    <s v=""/>
    <s v=""/>
    <s v="修繕"/>
    <m/>
    <s v=""/>
    <s v=""/>
    <m/>
    <m/>
    <m/>
    <m/>
    <m/>
    <m/>
    <m/>
    <m/>
    <m/>
    <m/>
    <m/>
    <m/>
    <m/>
    <m/>
    <m/>
    <m/>
    <m/>
    <m/>
    <m/>
    <m/>
    <m/>
    <m/>
    <m/>
    <m/>
    <m/>
    <s v=""/>
    <m/>
    <s v=""/>
    <m/>
    <s v=""/>
    <m/>
    <m/>
    <m/>
    <m/>
    <m/>
    <m/>
    <m/>
    <m/>
    <m/>
    <m/>
    <m/>
    <m/>
    <m/>
    <m/>
    <s v=""/>
  </r>
  <r>
    <x v="4492"/>
    <x v="7"/>
    <x v="2445"/>
    <s v="住吉女満別停車場線"/>
    <n v="2000"/>
    <n v="297"/>
    <n v="2018"/>
    <s v="Ⅲ"/>
    <n v="2018"/>
    <s v="Ⅲ"/>
    <n v="2022"/>
    <s v="Ⅱ"/>
    <x v="2"/>
    <x v="2"/>
    <m/>
    <m/>
    <n v="2027"/>
    <s v="修繕"/>
    <m/>
    <s v="修繕"/>
    <m/>
    <m/>
    <m/>
    <m/>
    <m/>
    <m/>
    <m/>
    <s v="補助"/>
    <n v="61.56"/>
    <s v="補助"/>
    <n v="70"/>
    <s v="補助"/>
    <n v="30"/>
    <m/>
    <m/>
    <m/>
    <m/>
    <m/>
    <m/>
    <s v=""/>
    <m/>
    <s v="修繕"/>
    <s v="橋面防水"/>
    <n v="2019"/>
    <s v="2019.10"/>
    <n v="2021"/>
    <s v="2022.03"/>
    <s v=""/>
    <s v=""/>
    <m/>
    <s v=""/>
    <m/>
    <s v=""/>
    <m/>
    <m/>
    <m/>
    <m/>
    <m/>
    <m/>
    <m/>
    <m/>
    <m/>
    <m/>
    <m/>
    <m/>
    <m/>
    <m/>
    <n v="79"/>
  </r>
  <r>
    <x v="4493"/>
    <x v="7"/>
    <x v="3631"/>
    <s v="住吉女満別停車場線"/>
    <n v="1985"/>
    <n v="31.5"/>
    <n v="2017"/>
    <s v="Ⅰ"/>
    <n v="2017"/>
    <s v="Ⅰ"/>
    <n v="2022"/>
    <s v="Ⅰ"/>
    <x v="2"/>
    <x v="0"/>
    <m/>
    <m/>
    <n v="2027"/>
    <s v=""/>
    <s v=""/>
    <s v="修繕"/>
    <m/>
    <s v=""/>
    <s v=""/>
    <m/>
    <m/>
    <m/>
    <m/>
    <m/>
    <m/>
    <m/>
    <m/>
    <m/>
    <m/>
    <m/>
    <m/>
    <m/>
    <m/>
    <m/>
    <m/>
    <m/>
    <m/>
    <m/>
    <m/>
    <m/>
    <m/>
    <m/>
    <m/>
    <s v=""/>
    <s v=""/>
    <m/>
    <s v=""/>
    <m/>
    <s v=""/>
    <m/>
    <m/>
    <m/>
    <m/>
    <m/>
    <m/>
    <m/>
    <m/>
    <m/>
    <m/>
    <m/>
    <m/>
    <m/>
    <m/>
    <m/>
  </r>
  <r>
    <x v="4494"/>
    <x v="7"/>
    <x v="3632"/>
    <s v="住吉女満別停車場線"/>
    <n v="1999"/>
    <n v="8.6"/>
    <n v="2017"/>
    <s v="Ⅰ"/>
    <n v="2017"/>
    <s v="Ⅰ"/>
    <n v="2022"/>
    <s v="Ⅰ"/>
    <x v="2"/>
    <x v="0"/>
    <m/>
    <m/>
    <n v="2027"/>
    <s v=""/>
    <s v=""/>
    <s v="修繕"/>
    <m/>
    <s v=""/>
    <s v=""/>
    <m/>
    <m/>
    <m/>
    <m/>
    <m/>
    <m/>
    <m/>
    <m/>
    <m/>
    <m/>
    <m/>
    <m/>
    <m/>
    <m/>
    <m/>
    <m/>
    <m/>
    <m/>
    <m/>
    <m/>
    <m/>
    <m/>
    <m/>
    <m/>
    <s v=""/>
    <s v=""/>
    <m/>
    <s v=""/>
    <m/>
    <s v=""/>
    <m/>
    <m/>
    <m/>
    <m/>
    <m/>
    <m/>
    <m/>
    <m/>
    <m/>
    <m/>
    <m/>
    <m/>
    <m/>
    <m/>
    <m/>
  </r>
  <r>
    <x v="4495"/>
    <x v="7"/>
    <x v="3633"/>
    <s v="住吉女満別停車場線"/>
    <n v="2003"/>
    <n v="17.8"/>
    <n v="2017"/>
    <s v="Ⅰ"/>
    <n v="2017"/>
    <s v="Ⅰ"/>
    <n v="2022"/>
    <s v="Ⅰ"/>
    <x v="2"/>
    <x v="0"/>
    <m/>
    <m/>
    <n v="2027"/>
    <s v=""/>
    <s v=""/>
    <s v="修繕"/>
    <m/>
    <s v=""/>
    <s v=""/>
    <m/>
    <m/>
    <m/>
    <m/>
    <m/>
    <m/>
    <m/>
    <m/>
    <m/>
    <m/>
    <m/>
    <m/>
    <m/>
    <m/>
    <m/>
    <m/>
    <m/>
    <m/>
    <m/>
    <m/>
    <m/>
    <m/>
    <m/>
    <m/>
    <s v=""/>
    <s v=""/>
    <m/>
    <s v=""/>
    <m/>
    <s v=""/>
    <m/>
    <m/>
    <m/>
    <m/>
    <m/>
    <m/>
    <m/>
    <m/>
    <m/>
    <m/>
    <m/>
    <m/>
    <m/>
    <m/>
    <m/>
  </r>
  <r>
    <x v="4496"/>
    <x v="7"/>
    <x v="3634"/>
    <s v="和訓辺渚滑停車場線"/>
    <n v="1960"/>
    <n v="275.39999999999998"/>
    <n v="2015"/>
    <s v="Ⅲ"/>
    <n v="2020"/>
    <s v="Ⅱ"/>
    <n v="2020"/>
    <s v="Ⅱ"/>
    <x v="1"/>
    <x v="2"/>
    <m/>
    <m/>
    <n v="2025"/>
    <s v=""/>
    <s v=""/>
    <s v="修繕"/>
    <m/>
    <s v=""/>
    <s v=""/>
    <m/>
    <m/>
    <m/>
    <m/>
    <m/>
    <m/>
    <m/>
    <m/>
    <m/>
    <m/>
    <m/>
    <m/>
    <m/>
    <m/>
    <m/>
    <m/>
    <s v=""/>
    <m/>
    <m/>
    <s v="床板部分打替え、ｸﾗｯｸ補修、断面修復、落橋防止装置、高欄取替え、主桁塗替え（RC-1）、橋面防水"/>
    <m/>
    <s v="2015.08"/>
    <m/>
    <s v="2019.12"/>
    <m/>
    <s v=""/>
    <m/>
    <s v=""/>
    <m/>
    <s v=""/>
    <m/>
    <m/>
    <m/>
    <m/>
    <m/>
    <m/>
    <m/>
    <m/>
    <m/>
    <m/>
    <m/>
    <m/>
    <m/>
    <m/>
    <s v=""/>
  </r>
  <r>
    <x v="4497"/>
    <x v="7"/>
    <x v="3635"/>
    <s v="和訓辺渚滑停車場線"/>
    <n v="1977"/>
    <n v="13"/>
    <n v="2018"/>
    <s v="Ⅲ"/>
    <n v="2018"/>
    <s v="Ⅲ"/>
    <n v="2018"/>
    <s v="Ⅲ"/>
    <x v="6"/>
    <x v="1"/>
    <m/>
    <m/>
    <n v="2023"/>
    <s v="修繕"/>
    <s v="修繕"/>
    <s v="修繕"/>
    <s v="修繕"/>
    <n v="2020"/>
    <n v="2021"/>
    <m/>
    <m/>
    <m/>
    <m/>
    <s v="補助"/>
    <n v="17.954999999999998"/>
    <s v="補助"/>
    <n v="12"/>
    <s v="補助"/>
    <n v="15"/>
    <m/>
    <m/>
    <m/>
    <m/>
    <m/>
    <m/>
    <s v=""/>
    <m/>
    <s v="修繕"/>
    <s v="ひび割れ注入、断面修復、伸縮装置取り換え、橋面防水、防護柵部分修復"/>
    <n v="2020"/>
    <s v="2020.04"/>
    <n v="2021"/>
    <s v="2022.02"/>
    <s v="修繕"/>
    <s v="ひび割れ注入、断面修復、伸縮装置取り換え、橋面防水、防護柵部分修復"/>
    <n v="2020"/>
    <n v="2020.04"/>
    <n v="2021"/>
    <n v="2022.02"/>
    <m/>
    <m/>
    <m/>
    <m/>
    <m/>
    <m/>
    <m/>
    <m/>
    <m/>
    <m/>
    <m/>
    <m/>
    <m/>
    <m/>
    <n v="18"/>
  </r>
  <r>
    <x v="4498"/>
    <x v="7"/>
    <x v="3335"/>
    <s v="和訓辺渚滑停車場線"/>
    <n v="1979"/>
    <n v="25.7"/>
    <n v="2018"/>
    <s v="Ⅲ"/>
    <n v="2018"/>
    <s v="Ⅲ"/>
    <n v="2018"/>
    <s v="Ⅲ"/>
    <x v="6"/>
    <x v="1"/>
    <m/>
    <m/>
    <n v="2023"/>
    <s v="修繕"/>
    <s v="修繕"/>
    <s v="修繕"/>
    <s v="修繕"/>
    <n v="2020"/>
    <n v="2021"/>
    <m/>
    <m/>
    <m/>
    <m/>
    <s v="補助"/>
    <n v="12.824999999999999"/>
    <s v="補助"/>
    <n v="17"/>
    <s v="補助"/>
    <n v="6"/>
    <m/>
    <m/>
    <m/>
    <m/>
    <m/>
    <m/>
    <s v=""/>
    <m/>
    <s v="修繕"/>
    <s v="支承モルタル補修、伸縮装置取替"/>
    <n v="2020"/>
    <s v="2020.04"/>
    <n v="2021"/>
    <s v="2022.02"/>
    <s v="修繕"/>
    <s v="支承モルタル補修、伸縮装置取替"/>
    <n v="2020"/>
    <n v="2020.04"/>
    <n v="2021"/>
    <n v="2022.02"/>
    <m/>
    <m/>
    <m/>
    <m/>
    <m/>
    <m/>
    <m/>
    <m/>
    <m/>
    <m/>
    <m/>
    <m/>
    <m/>
    <m/>
    <n v="18"/>
  </r>
  <r>
    <x v="4499"/>
    <x v="7"/>
    <x v="3636"/>
    <s v="明生北浜線"/>
    <n v="1979"/>
    <n v="13"/>
    <n v="2017"/>
    <s v="Ⅰ"/>
    <n v="2017"/>
    <s v="Ⅰ"/>
    <n v="2022"/>
    <s v="Ⅰ"/>
    <x v="2"/>
    <x v="0"/>
    <m/>
    <m/>
    <n v="2027"/>
    <s v=""/>
    <s v=""/>
    <s v="修繕"/>
    <m/>
    <s v=""/>
    <s v=""/>
    <m/>
    <m/>
    <m/>
    <m/>
    <m/>
    <m/>
    <m/>
    <m/>
    <m/>
    <m/>
    <m/>
    <m/>
    <m/>
    <m/>
    <m/>
    <m/>
    <m/>
    <m/>
    <m/>
    <m/>
    <m/>
    <m/>
    <m/>
    <m/>
    <s v=""/>
    <s v=""/>
    <m/>
    <s v=""/>
    <m/>
    <s v=""/>
    <m/>
    <m/>
    <m/>
    <m/>
    <m/>
    <m/>
    <m/>
    <m/>
    <m/>
    <m/>
    <m/>
    <m/>
    <m/>
    <m/>
    <m/>
  </r>
  <r>
    <x v="4500"/>
    <x v="7"/>
    <x v="791"/>
    <s v="明生北浜線"/>
    <n v="1969"/>
    <n v="22.5"/>
    <n v="2018"/>
    <s v="Ⅲ"/>
    <n v="2018"/>
    <s v="Ⅲ"/>
    <n v="2018"/>
    <s v="Ⅲ"/>
    <x v="6"/>
    <x v="1"/>
    <m/>
    <m/>
    <n v="2023"/>
    <s v="修繕"/>
    <s v="修繕"/>
    <s v="修繕"/>
    <s v="修繕"/>
    <n v="2020"/>
    <n v="2021"/>
    <m/>
    <m/>
    <m/>
    <m/>
    <s v="補助"/>
    <n v="12.824999999999999"/>
    <s v="補助"/>
    <n v="12"/>
    <s v="補助"/>
    <n v="3"/>
    <m/>
    <m/>
    <m/>
    <m/>
    <m/>
    <m/>
    <s v=""/>
    <m/>
    <s v="修繕"/>
    <s v="伸縮、支承"/>
    <n v="2020"/>
    <s v="2020.05"/>
    <n v="2021"/>
    <s v="2022.03"/>
    <s v="修繕"/>
    <s v="伸縮、支承"/>
    <n v="2020"/>
    <n v="2020.05"/>
    <n v="2021"/>
    <n v="2022.03"/>
    <m/>
    <m/>
    <m/>
    <m/>
    <m/>
    <m/>
    <m/>
    <m/>
    <m/>
    <m/>
    <m/>
    <m/>
    <m/>
    <m/>
    <n v="18"/>
  </r>
  <r>
    <x v="4501"/>
    <x v="7"/>
    <x v="3637"/>
    <s v="相生津別停車場線"/>
    <n v="1983"/>
    <n v="15.1"/>
    <n v="2018"/>
    <s v="Ⅱ"/>
    <n v="2018"/>
    <s v="Ⅱ"/>
    <n v="2018"/>
    <s v="Ⅱ"/>
    <x v="6"/>
    <x v="2"/>
    <m/>
    <m/>
    <n v="2023"/>
    <s v=""/>
    <m/>
    <s v="修繕"/>
    <m/>
    <s v=""/>
    <s v=""/>
    <m/>
    <m/>
    <m/>
    <m/>
    <m/>
    <m/>
    <m/>
    <m/>
    <m/>
    <m/>
    <m/>
    <m/>
    <m/>
    <m/>
    <m/>
    <m/>
    <m/>
    <m/>
    <m/>
    <m/>
    <m/>
    <m/>
    <m/>
    <m/>
    <s v="修繕"/>
    <s v=""/>
    <m/>
    <s v=""/>
    <m/>
    <s v=""/>
    <m/>
    <m/>
    <m/>
    <m/>
    <m/>
    <m/>
    <m/>
    <m/>
    <m/>
    <m/>
    <m/>
    <m/>
    <m/>
    <m/>
    <s v=""/>
  </r>
  <r>
    <x v="4502"/>
    <x v="7"/>
    <x v="3638"/>
    <s v="相生津別停車場線"/>
    <n v="1984"/>
    <n v="12"/>
    <n v="2017"/>
    <s v="Ⅲ"/>
    <n v="2017"/>
    <s v="Ⅲ"/>
    <n v="2022"/>
    <s v="Ⅰ"/>
    <x v="2"/>
    <x v="0"/>
    <m/>
    <m/>
    <n v="2027"/>
    <s v="修繕"/>
    <m/>
    <s v="修繕"/>
    <m/>
    <m/>
    <m/>
    <m/>
    <m/>
    <m/>
    <m/>
    <m/>
    <m/>
    <m/>
    <m/>
    <m/>
    <m/>
    <m/>
    <m/>
    <m/>
    <m/>
    <m/>
    <m/>
    <s v=""/>
    <m/>
    <s v="修繕"/>
    <s v="伸縮装置取替、防護柵補修"/>
    <n v="2018"/>
    <s v="2018.09"/>
    <n v="2019"/>
    <s v="2020.03"/>
    <s v=""/>
    <s v=""/>
    <m/>
    <s v=""/>
    <m/>
    <s v=""/>
    <m/>
    <m/>
    <m/>
    <m/>
    <m/>
    <m/>
    <m/>
    <m/>
    <m/>
    <m/>
    <m/>
    <m/>
    <m/>
    <m/>
    <n v="15"/>
  </r>
  <r>
    <x v="4503"/>
    <x v="7"/>
    <x v="3639"/>
    <s v="相生津別停車場線"/>
    <n v="1976"/>
    <n v="14.8"/>
    <n v="2018"/>
    <s v="Ⅲ"/>
    <n v="2018"/>
    <s v="Ⅲ"/>
    <n v="2018"/>
    <s v="Ⅲ"/>
    <x v="6"/>
    <x v="1"/>
    <m/>
    <m/>
    <n v="2023"/>
    <s v="修繕"/>
    <s v="修繕"/>
    <s v="修繕"/>
    <s v="修繕"/>
    <n v="2019"/>
    <n v="2020"/>
    <m/>
    <m/>
    <m/>
    <m/>
    <s v="補助"/>
    <n v="25.65"/>
    <m/>
    <m/>
    <s v="補助"/>
    <n v="5"/>
    <m/>
    <m/>
    <m/>
    <m/>
    <m/>
    <m/>
    <s v=""/>
    <m/>
    <s v="修繕"/>
    <s v="伸縮、橋面防水"/>
    <n v="2019"/>
    <s v="2019.12"/>
    <n v="2020"/>
    <s v="2021.03"/>
    <s v="修繕"/>
    <s v="伸縮、橋面防水"/>
    <n v="2019"/>
    <n v="2019.12"/>
    <n v="2020"/>
    <n v="2021.03"/>
    <m/>
    <m/>
    <m/>
    <m/>
    <m/>
    <m/>
    <m/>
    <m/>
    <m/>
    <m/>
    <m/>
    <m/>
    <m/>
    <m/>
    <n v="42"/>
  </r>
  <r>
    <x v="4504"/>
    <x v="7"/>
    <x v="2610"/>
    <s v="相生津別停車場線"/>
    <n v="1986"/>
    <n v="15.9"/>
    <n v="2018"/>
    <s v="Ⅲ"/>
    <n v="2018"/>
    <s v="Ⅲ"/>
    <n v="2018"/>
    <s v="Ⅲ"/>
    <x v="6"/>
    <x v="1"/>
    <m/>
    <m/>
    <n v="2023"/>
    <s v="修繕"/>
    <s v="修繕"/>
    <s v="修繕"/>
    <s v="修繕"/>
    <n v="2019"/>
    <n v="2020"/>
    <m/>
    <m/>
    <m/>
    <m/>
    <s v="補助"/>
    <n v="8.5500000000000007"/>
    <m/>
    <m/>
    <m/>
    <m/>
    <m/>
    <m/>
    <m/>
    <m/>
    <m/>
    <m/>
    <s v=""/>
    <m/>
    <s v="修繕"/>
    <s v="下部工補修"/>
    <n v="2019"/>
    <s v="2019.12"/>
    <n v="2020"/>
    <s v="2021.03"/>
    <s v="修繕"/>
    <s v="下部工補修"/>
    <n v="2019"/>
    <n v="2019.12"/>
    <n v="2020"/>
    <n v="2021.03"/>
    <m/>
    <m/>
    <m/>
    <m/>
    <m/>
    <m/>
    <m/>
    <m/>
    <m/>
    <m/>
    <m/>
    <m/>
    <m/>
    <m/>
    <n v="5"/>
  </r>
  <r>
    <x v="4505"/>
    <x v="7"/>
    <x v="3640"/>
    <s v="相生津別停車場線"/>
    <n v="1985"/>
    <n v="12"/>
    <n v="2017"/>
    <s v="Ⅰ"/>
    <n v="2017"/>
    <s v="Ⅰ"/>
    <n v="2022"/>
    <s v="Ⅰ"/>
    <x v="2"/>
    <x v="0"/>
    <m/>
    <m/>
    <n v="2027"/>
    <s v=""/>
    <s v=""/>
    <s v="修繕"/>
    <m/>
    <s v=""/>
    <s v=""/>
    <m/>
    <m/>
    <m/>
    <m/>
    <m/>
    <m/>
    <m/>
    <m/>
    <m/>
    <m/>
    <m/>
    <m/>
    <m/>
    <m/>
    <m/>
    <m/>
    <m/>
    <m/>
    <m/>
    <m/>
    <m/>
    <m/>
    <m/>
    <m/>
    <s v=""/>
    <s v=""/>
    <m/>
    <s v=""/>
    <m/>
    <s v=""/>
    <m/>
    <m/>
    <m/>
    <m/>
    <m/>
    <m/>
    <m/>
    <m/>
    <m/>
    <m/>
    <m/>
    <m/>
    <m/>
    <m/>
    <m/>
  </r>
  <r>
    <x v="4506"/>
    <x v="7"/>
    <x v="3641"/>
    <s v="相生津別停車場線"/>
    <n v="1986"/>
    <n v="30.9"/>
    <n v="2018"/>
    <s v="Ⅱ"/>
    <n v="2018"/>
    <s v="Ⅱ"/>
    <n v="2018"/>
    <s v="Ⅱ"/>
    <x v="6"/>
    <x v="2"/>
    <m/>
    <m/>
    <n v="2023"/>
    <s v=""/>
    <m/>
    <s v="修繕"/>
    <m/>
    <s v=""/>
    <s v=""/>
    <m/>
    <m/>
    <m/>
    <m/>
    <m/>
    <m/>
    <m/>
    <m/>
    <m/>
    <m/>
    <m/>
    <m/>
    <m/>
    <m/>
    <m/>
    <m/>
    <m/>
    <m/>
    <m/>
    <m/>
    <m/>
    <m/>
    <m/>
    <m/>
    <s v="修繕"/>
    <s v=""/>
    <m/>
    <s v=""/>
    <m/>
    <s v=""/>
    <m/>
    <m/>
    <m/>
    <m/>
    <m/>
    <m/>
    <m/>
    <m/>
    <m/>
    <m/>
    <m/>
    <m/>
    <m/>
    <m/>
    <s v=""/>
  </r>
  <r>
    <x v="4507"/>
    <x v="7"/>
    <x v="3642"/>
    <s v="相生津別停車場線"/>
    <n v="1984"/>
    <n v="3"/>
    <n v="2017"/>
    <s v="Ⅰ"/>
    <n v="2021"/>
    <s v="Ⅰ"/>
    <n v="2021"/>
    <s v="Ⅰ"/>
    <x v="5"/>
    <x v="0"/>
    <m/>
    <m/>
    <n v="2026"/>
    <s v=""/>
    <s v=""/>
    <s v="修繕"/>
    <m/>
    <s v=""/>
    <s v=""/>
    <m/>
    <m/>
    <m/>
    <m/>
    <m/>
    <m/>
    <m/>
    <m/>
    <m/>
    <m/>
    <m/>
    <m/>
    <m/>
    <m/>
    <m/>
    <m/>
    <m/>
    <m/>
    <m/>
    <m/>
    <m/>
    <m/>
    <m/>
    <m/>
    <s v=""/>
    <s v=""/>
    <m/>
    <s v=""/>
    <m/>
    <s v=""/>
    <m/>
    <m/>
    <m/>
    <m/>
    <m/>
    <m/>
    <m/>
    <m/>
    <m/>
    <m/>
    <m/>
    <m/>
    <m/>
    <m/>
    <m/>
  </r>
  <r>
    <x v="4508"/>
    <x v="7"/>
    <x v="3643"/>
    <s v="斜里停車場美咲線"/>
    <n v="1986"/>
    <n v="128.1"/>
    <n v="2017"/>
    <s v="Ⅱ"/>
    <n v="2017"/>
    <s v="Ⅱ"/>
    <n v="2022"/>
    <s v="Ⅱ"/>
    <x v="2"/>
    <x v="2"/>
    <m/>
    <m/>
    <n v="2027"/>
    <s v=""/>
    <s v=""/>
    <s v="修繕"/>
    <m/>
    <s v=""/>
    <s v=""/>
    <m/>
    <m/>
    <m/>
    <m/>
    <m/>
    <m/>
    <m/>
    <m/>
    <m/>
    <m/>
    <m/>
    <m/>
    <m/>
    <m/>
    <m/>
    <m/>
    <m/>
    <m/>
    <m/>
    <m/>
    <m/>
    <m/>
    <m/>
    <m/>
    <s v=""/>
    <s v=""/>
    <m/>
    <s v=""/>
    <m/>
    <s v=""/>
    <m/>
    <m/>
    <m/>
    <m/>
    <m/>
    <m/>
    <m/>
    <m/>
    <m/>
    <m/>
    <m/>
    <m/>
    <m/>
    <m/>
    <s v=""/>
  </r>
  <r>
    <x v="4509"/>
    <x v="7"/>
    <x v="3644"/>
    <s v="斜里停車場美咲線"/>
    <n v="1993"/>
    <n v="3.2"/>
    <n v="2017"/>
    <s v="Ⅰ"/>
    <n v="2017"/>
    <s v="Ⅰ"/>
    <n v="2022"/>
    <s v="Ⅰ"/>
    <x v="2"/>
    <x v="0"/>
    <m/>
    <m/>
    <n v="2027"/>
    <s v=""/>
    <s v=""/>
    <s v="修繕"/>
    <m/>
    <s v=""/>
    <s v=""/>
    <m/>
    <m/>
    <m/>
    <m/>
    <m/>
    <m/>
    <m/>
    <m/>
    <m/>
    <m/>
    <m/>
    <m/>
    <m/>
    <m/>
    <m/>
    <m/>
    <m/>
    <m/>
    <m/>
    <m/>
    <m/>
    <m/>
    <m/>
    <m/>
    <s v=""/>
    <s v=""/>
    <m/>
    <s v=""/>
    <m/>
    <s v=""/>
    <m/>
    <m/>
    <m/>
    <m/>
    <m/>
    <m/>
    <m/>
    <m/>
    <m/>
    <m/>
    <m/>
    <m/>
    <m/>
    <m/>
    <m/>
  </r>
  <r>
    <x v="4510"/>
    <x v="7"/>
    <x v="3645"/>
    <s v="斜里停車場美咲線"/>
    <n v="2001"/>
    <n v="40"/>
    <n v="2017"/>
    <s v="Ⅰ"/>
    <n v="2017"/>
    <s v="Ⅰ"/>
    <n v="2022"/>
    <s v="Ⅰ"/>
    <x v="2"/>
    <x v="0"/>
    <m/>
    <m/>
    <n v="2027"/>
    <s v=""/>
    <s v=""/>
    <s v="修繕"/>
    <m/>
    <s v=""/>
    <s v=""/>
    <m/>
    <m/>
    <m/>
    <m/>
    <m/>
    <m/>
    <m/>
    <m/>
    <m/>
    <m/>
    <m/>
    <m/>
    <m/>
    <m/>
    <m/>
    <m/>
    <m/>
    <m/>
    <m/>
    <m/>
    <m/>
    <m/>
    <m/>
    <m/>
    <s v=""/>
    <s v=""/>
    <m/>
    <s v=""/>
    <m/>
    <s v=""/>
    <m/>
    <m/>
    <m/>
    <m/>
    <m/>
    <m/>
    <m/>
    <m/>
    <m/>
    <m/>
    <m/>
    <m/>
    <m/>
    <m/>
    <m/>
  </r>
  <r>
    <x v="4511"/>
    <x v="7"/>
    <x v="3646"/>
    <s v="斜里港線"/>
    <n v="1989"/>
    <n v="7"/>
    <n v="2015"/>
    <s v="Ⅰ"/>
    <n v="2019"/>
    <s v="Ⅰ"/>
    <n v="2019"/>
    <s v="Ⅰ"/>
    <x v="0"/>
    <x v="0"/>
    <m/>
    <m/>
    <n v="2024"/>
    <s v=""/>
    <s v=""/>
    <s v="修繕"/>
    <m/>
    <s v=""/>
    <s v=""/>
    <m/>
    <m/>
    <m/>
    <m/>
    <m/>
    <m/>
    <m/>
    <m/>
    <m/>
    <m/>
    <m/>
    <m/>
    <m/>
    <m/>
    <m/>
    <m/>
    <m/>
    <m/>
    <m/>
    <m/>
    <m/>
    <m/>
    <m/>
    <m/>
    <s v=""/>
    <s v=""/>
    <m/>
    <s v=""/>
    <m/>
    <s v=""/>
    <m/>
    <m/>
    <m/>
    <m/>
    <m/>
    <m/>
    <m/>
    <m/>
    <m/>
    <m/>
    <m/>
    <m/>
    <m/>
    <m/>
    <m/>
  </r>
  <r>
    <x v="4512"/>
    <x v="7"/>
    <x v="3647"/>
    <s v="和訓辺上渚滑線"/>
    <n v="1988"/>
    <n v="36"/>
    <n v="2018"/>
    <s v="Ⅱ"/>
    <n v="2018"/>
    <s v="Ⅱ"/>
    <n v="2018"/>
    <s v="Ⅱ"/>
    <x v="6"/>
    <x v="2"/>
    <m/>
    <m/>
    <n v="2023"/>
    <s v=""/>
    <s v=""/>
    <s v="修繕"/>
    <m/>
    <s v=""/>
    <s v=""/>
    <m/>
    <m/>
    <m/>
    <m/>
    <m/>
    <m/>
    <m/>
    <m/>
    <m/>
    <m/>
    <m/>
    <m/>
    <m/>
    <m/>
    <m/>
    <m/>
    <m/>
    <m/>
    <m/>
    <m/>
    <m/>
    <m/>
    <m/>
    <m/>
    <m/>
    <s v=""/>
    <m/>
    <s v=""/>
    <m/>
    <s v=""/>
    <m/>
    <m/>
    <m/>
    <m/>
    <m/>
    <m/>
    <m/>
    <m/>
    <m/>
    <m/>
    <m/>
    <m/>
    <m/>
    <m/>
    <s v=""/>
  </r>
  <r>
    <x v="4513"/>
    <x v="7"/>
    <x v="992"/>
    <s v="和訓辺上渚滑線"/>
    <n v="1957"/>
    <n v="114.3"/>
    <n v="2015"/>
    <s v="Ⅲ"/>
    <n v="2019"/>
    <s v="Ⅲ"/>
    <n v="2019"/>
    <s v="Ⅲ"/>
    <x v="0"/>
    <x v="1"/>
    <m/>
    <m/>
    <n v="2024"/>
    <s v="更新"/>
    <s v="更新"/>
    <s v="更新"/>
    <m/>
    <s v=""/>
    <s v=""/>
    <m/>
    <m/>
    <s v="地道債"/>
    <n v="9"/>
    <m/>
    <m/>
    <m/>
    <m/>
    <m/>
    <m/>
    <m/>
    <m/>
    <m/>
    <m/>
    <m/>
    <m/>
    <m/>
    <m/>
    <s v="更新"/>
    <s v="架替"/>
    <m/>
    <m/>
    <m/>
    <m/>
    <s v="更新"/>
    <s v="更新"/>
    <m/>
    <s v=""/>
    <m/>
    <s v=""/>
    <m/>
    <m/>
    <m/>
    <m/>
    <m/>
    <m/>
    <m/>
    <m/>
    <m/>
    <m/>
    <m/>
    <m/>
    <m/>
    <m/>
    <s v=""/>
  </r>
  <r>
    <x v="4514"/>
    <x v="7"/>
    <x v="3648"/>
    <s v="和訓辺上渚滑線"/>
    <n v="1986"/>
    <n v="19.7"/>
    <n v="2017"/>
    <s v="Ⅰ"/>
    <n v="2017"/>
    <s v="Ⅰ"/>
    <n v="2022"/>
    <s v="Ⅰ"/>
    <x v="2"/>
    <x v="0"/>
    <m/>
    <m/>
    <n v="2027"/>
    <s v=""/>
    <s v=""/>
    <s v="修繕"/>
    <m/>
    <s v=""/>
    <s v=""/>
    <m/>
    <m/>
    <m/>
    <m/>
    <m/>
    <m/>
    <m/>
    <m/>
    <m/>
    <m/>
    <m/>
    <m/>
    <m/>
    <m/>
    <m/>
    <m/>
    <m/>
    <m/>
    <m/>
    <m/>
    <m/>
    <m/>
    <m/>
    <m/>
    <s v=""/>
    <s v=""/>
    <m/>
    <s v=""/>
    <m/>
    <s v=""/>
    <m/>
    <m/>
    <m/>
    <m/>
    <m/>
    <m/>
    <m/>
    <m/>
    <m/>
    <m/>
    <m/>
    <m/>
    <m/>
    <m/>
    <m/>
  </r>
  <r>
    <x v="4515"/>
    <x v="7"/>
    <x v="3649"/>
    <s v="越川中斜里停車場線"/>
    <n v="1975"/>
    <n v="58.5"/>
    <n v="2018"/>
    <s v="Ⅲ"/>
    <n v="2018"/>
    <s v="Ⅲ"/>
    <n v="2018"/>
    <s v="Ⅲ"/>
    <x v="6"/>
    <x v="1"/>
    <m/>
    <m/>
    <n v="2023"/>
    <s v="修繕"/>
    <s v="修繕"/>
    <s v="修繕"/>
    <s v="修繕"/>
    <n v="2020"/>
    <n v="2021"/>
    <m/>
    <m/>
    <m/>
    <m/>
    <s v="補助"/>
    <n v="17.954999999999998"/>
    <s v="補助"/>
    <n v="10"/>
    <s v="補助"/>
    <n v="3"/>
    <m/>
    <m/>
    <m/>
    <m/>
    <m/>
    <m/>
    <s v=""/>
    <m/>
    <s v="修繕"/>
    <s v="床版、高欄"/>
    <n v="2020"/>
    <s v="2020.05"/>
    <n v="2021"/>
    <s v="2022.03"/>
    <s v="修繕"/>
    <s v="床版、高欄"/>
    <n v="2020"/>
    <n v="2020.05"/>
    <n v="2021"/>
    <n v="2022.03"/>
    <m/>
    <m/>
    <m/>
    <m/>
    <m/>
    <m/>
    <m/>
    <m/>
    <m/>
    <m/>
    <m/>
    <m/>
    <m/>
    <m/>
    <n v="12"/>
  </r>
  <r>
    <x v="4516"/>
    <x v="7"/>
    <x v="278"/>
    <s v="越川中斜里停車場線"/>
    <n v="1994"/>
    <n v="71.8"/>
    <n v="2018"/>
    <s v="Ⅲ"/>
    <n v="2018"/>
    <s v="Ⅲ"/>
    <n v="2018"/>
    <s v="Ⅲ"/>
    <x v="6"/>
    <x v="1"/>
    <m/>
    <m/>
    <n v="2023"/>
    <s v="修繕"/>
    <s v="修繕"/>
    <s v="修繕"/>
    <s v="修繕"/>
    <n v="2023"/>
    <n v="2025"/>
    <m/>
    <m/>
    <m/>
    <m/>
    <m/>
    <m/>
    <m/>
    <m/>
    <m/>
    <m/>
    <m/>
    <m/>
    <m/>
    <m/>
    <m/>
    <m/>
    <s v=""/>
    <m/>
    <s v="修繕"/>
    <s v="床版補修"/>
    <n v="2019"/>
    <s v="2019.12"/>
    <m/>
    <m/>
    <s v="修繕"/>
    <s v="床版補修"/>
    <n v="2019"/>
    <n v="2019.12"/>
    <m/>
    <s v=""/>
    <m/>
    <m/>
    <m/>
    <m/>
    <m/>
    <m/>
    <m/>
    <m/>
    <s v="修繕"/>
    <n v="2024"/>
    <n v="2025"/>
    <s v="修繕"/>
    <n v="2023"/>
    <n v="2025"/>
    <n v="6"/>
  </r>
  <r>
    <x v="4517"/>
    <x v="7"/>
    <x v="3650"/>
    <s v="越川中斜里停車場線"/>
    <n v="2020"/>
    <n v="56.6"/>
    <s v=""/>
    <s v=""/>
    <s v="点検対象外"/>
    <s v="点検対象外"/>
    <n v="2022"/>
    <s v="Ⅰ"/>
    <x v="2"/>
    <x v="0"/>
    <m/>
    <m/>
    <n v="2027"/>
    <s v=""/>
    <s v=""/>
    <m/>
    <m/>
    <s v=""/>
    <s v=""/>
    <m/>
    <m/>
    <m/>
    <m/>
    <m/>
    <m/>
    <m/>
    <m/>
    <m/>
    <m/>
    <m/>
    <m/>
    <m/>
    <m/>
    <m/>
    <m/>
    <m/>
    <m/>
    <m/>
    <m/>
    <m/>
    <m/>
    <m/>
    <m/>
    <s v=""/>
    <s v=""/>
    <m/>
    <s v=""/>
    <m/>
    <s v=""/>
    <m/>
    <m/>
    <m/>
    <m/>
    <m/>
    <m/>
    <m/>
    <m/>
    <m/>
    <m/>
    <m/>
    <m/>
    <m/>
    <m/>
    <m/>
  </r>
  <r>
    <x v="4518"/>
    <x v="7"/>
    <x v="3651"/>
    <s v="シラトリマップ滝ノ上原野線"/>
    <n v="1978"/>
    <n v="18.399999999999999"/>
    <n v="2018"/>
    <s v="Ⅱ"/>
    <n v="2018"/>
    <s v="Ⅱ"/>
    <n v="2018"/>
    <s v="Ⅱ"/>
    <x v="6"/>
    <x v="2"/>
    <m/>
    <m/>
    <n v="2023"/>
    <s v=""/>
    <s v=""/>
    <s v="修繕"/>
    <m/>
    <s v=""/>
    <s v=""/>
    <m/>
    <m/>
    <m/>
    <m/>
    <m/>
    <m/>
    <m/>
    <m/>
    <m/>
    <m/>
    <m/>
    <m/>
    <m/>
    <m/>
    <m/>
    <m/>
    <m/>
    <m/>
    <m/>
    <m/>
    <m/>
    <m/>
    <m/>
    <m/>
    <m/>
    <s v=""/>
    <m/>
    <s v=""/>
    <m/>
    <s v=""/>
    <m/>
    <m/>
    <m/>
    <m/>
    <m/>
    <m/>
    <m/>
    <m/>
    <m/>
    <m/>
    <m/>
    <m/>
    <m/>
    <m/>
    <s v=""/>
  </r>
  <r>
    <x v="4519"/>
    <x v="7"/>
    <x v="1385"/>
    <s v="シラトリマップ滝ノ上原野線"/>
    <n v="1980"/>
    <n v="14"/>
    <n v="2018"/>
    <s v="Ⅲ"/>
    <n v="2018"/>
    <s v="Ⅲ"/>
    <n v="2018"/>
    <s v="Ⅲ"/>
    <x v="6"/>
    <x v="1"/>
    <m/>
    <m/>
    <n v="2023"/>
    <s v="修繕"/>
    <s v="修繕"/>
    <s v="修繕"/>
    <s v="修繕"/>
    <n v="2019"/>
    <n v="2021"/>
    <m/>
    <m/>
    <m/>
    <m/>
    <s v="補助"/>
    <n v="0.85499999999999998"/>
    <s v="補助"/>
    <n v="15"/>
    <s v="補助"/>
    <n v="15"/>
    <m/>
    <m/>
    <m/>
    <m/>
    <m/>
    <m/>
    <s v=""/>
    <m/>
    <s v="修繕"/>
    <s v="橋面防水、伸縮装置取替、防護柵部分補修"/>
    <n v="2019"/>
    <s v="2019.12"/>
    <n v="2021"/>
    <s v="2022.02"/>
    <s v="修繕"/>
    <s v="橋面防水、伸縮装置取替、防護柵部分補修"/>
    <n v="2019"/>
    <n v="2019.12"/>
    <n v="2021"/>
    <n v="2022.02"/>
    <m/>
    <m/>
    <m/>
    <m/>
    <m/>
    <m/>
    <m/>
    <m/>
    <m/>
    <m/>
    <m/>
    <m/>
    <m/>
    <m/>
    <n v="14"/>
  </r>
  <r>
    <x v="4520"/>
    <x v="7"/>
    <x v="3082"/>
    <s v="シラトリマップ滝ノ上原野線"/>
    <n v="1973"/>
    <n v="18.399999999999999"/>
    <n v="2018"/>
    <s v="Ⅲ"/>
    <n v="2018"/>
    <s v="Ⅲ"/>
    <n v="2018"/>
    <s v="Ⅲ"/>
    <x v="6"/>
    <x v="1"/>
    <m/>
    <m/>
    <n v="2023"/>
    <s v="修繕"/>
    <s v="修繕"/>
    <s v="修繕"/>
    <s v="修繕"/>
    <n v="2019"/>
    <n v="2021"/>
    <m/>
    <m/>
    <m/>
    <m/>
    <s v="補助"/>
    <n v="3.42"/>
    <s v="補助"/>
    <n v="7"/>
    <s v="補助"/>
    <n v="13"/>
    <m/>
    <m/>
    <m/>
    <m/>
    <m/>
    <m/>
    <s v=""/>
    <m/>
    <s v="修繕"/>
    <s v="伸縮装置取替"/>
    <n v="2019"/>
    <s v="2019.12"/>
    <n v="2021"/>
    <s v="2022.02"/>
    <s v="修繕"/>
    <s v="伸縮装置取替"/>
    <n v="2019"/>
    <n v="2019.12"/>
    <n v="2021"/>
    <n v="2022.02"/>
    <m/>
    <m/>
    <m/>
    <m/>
    <m/>
    <m/>
    <m/>
    <m/>
    <m/>
    <m/>
    <m/>
    <m/>
    <m/>
    <m/>
    <n v="10"/>
  </r>
  <r>
    <x v="4521"/>
    <x v="7"/>
    <x v="286"/>
    <s v="シラトリマップ滝ノ上原野線"/>
    <n v="1966"/>
    <n v="14"/>
    <n v="2018"/>
    <s v="Ⅲ"/>
    <n v="2018"/>
    <s v="Ⅲ"/>
    <n v="2018"/>
    <s v="Ⅲ"/>
    <x v="6"/>
    <x v="1"/>
    <m/>
    <m/>
    <n v="2023"/>
    <s v="修繕"/>
    <s v="修繕"/>
    <s v="修繕"/>
    <s v="修繕"/>
    <n v="2019"/>
    <n v="2021"/>
    <m/>
    <m/>
    <m/>
    <m/>
    <s v="補助"/>
    <n v="3.42"/>
    <s v="補助"/>
    <n v="9"/>
    <s v="補助"/>
    <n v="11"/>
    <m/>
    <m/>
    <m/>
    <m/>
    <m/>
    <m/>
    <s v=""/>
    <m/>
    <s v="修繕"/>
    <s v="伸縮装置取替、支承モルタル補修、防護柵部分補修"/>
    <n v="2019"/>
    <s v="2019.12"/>
    <n v="2021"/>
    <s v="2022.02"/>
    <s v="修繕"/>
    <s v="伸縮装置取替、支承モルタル補修、防護柵部分補修"/>
    <n v="2019"/>
    <n v="2019.12"/>
    <n v="2021"/>
    <n v="2022.02"/>
    <m/>
    <m/>
    <m/>
    <m/>
    <m/>
    <m/>
    <m/>
    <m/>
    <m/>
    <m/>
    <m/>
    <m/>
    <m/>
    <m/>
    <n v="12"/>
  </r>
  <r>
    <x v="4522"/>
    <x v="7"/>
    <x v="3652"/>
    <s v="江南清里停車場線"/>
    <n v="1961"/>
    <n v="50.1"/>
    <n v="2015"/>
    <s v="Ⅱ"/>
    <n v="2019"/>
    <s v="Ⅱ"/>
    <n v="2019"/>
    <s v="Ⅱ"/>
    <x v="0"/>
    <x v="2"/>
    <m/>
    <m/>
    <n v="2024"/>
    <s v=""/>
    <m/>
    <s v="修繕"/>
    <m/>
    <s v=""/>
    <s v=""/>
    <m/>
    <m/>
    <m/>
    <m/>
    <m/>
    <m/>
    <m/>
    <m/>
    <m/>
    <m/>
    <m/>
    <m/>
    <m/>
    <m/>
    <m/>
    <m/>
    <s v=""/>
    <m/>
    <m/>
    <m/>
    <m/>
    <m/>
    <m/>
    <m/>
    <s v="修繕"/>
    <s v=""/>
    <m/>
    <s v=""/>
    <m/>
    <s v=""/>
    <m/>
    <m/>
    <m/>
    <m/>
    <m/>
    <m/>
    <m/>
    <m/>
    <m/>
    <m/>
    <m/>
    <m/>
    <m/>
    <m/>
    <s v=""/>
  </r>
  <r>
    <x v="4523"/>
    <x v="7"/>
    <x v="3653"/>
    <s v="江南清里停車場線"/>
    <n v="1988"/>
    <n v="50.6"/>
    <n v="2015"/>
    <s v="Ⅰ"/>
    <n v="2019"/>
    <s v="Ⅰ"/>
    <n v="2019"/>
    <s v="Ⅰ"/>
    <x v="0"/>
    <x v="0"/>
    <m/>
    <m/>
    <n v="2024"/>
    <s v=""/>
    <s v=""/>
    <s v="修繕"/>
    <m/>
    <s v=""/>
    <s v=""/>
    <m/>
    <m/>
    <m/>
    <m/>
    <m/>
    <m/>
    <m/>
    <m/>
    <m/>
    <m/>
    <m/>
    <m/>
    <m/>
    <m/>
    <m/>
    <m/>
    <m/>
    <m/>
    <m/>
    <m/>
    <m/>
    <m/>
    <m/>
    <m/>
    <s v=""/>
    <s v=""/>
    <m/>
    <s v=""/>
    <m/>
    <s v=""/>
    <m/>
    <m/>
    <m/>
    <m/>
    <m/>
    <m/>
    <m/>
    <m/>
    <m/>
    <m/>
    <m/>
    <m/>
    <m/>
    <m/>
    <m/>
  </r>
  <r>
    <x v="4524"/>
    <x v="7"/>
    <x v="3654"/>
    <s v="江南清里停車場線"/>
    <n v="1980"/>
    <n v="28.8"/>
    <n v="2018"/>
    <s v="Ⅲ"/>
    <n v="2018"/>
    <s v="Ⅲ"/>
    <n v="2018"/>
    <s v="Ⅲ"/>
    <x v="6"/>
    <x v="1"/>
    <m/>
    <m/>
    <n v="2023"/>
    <s v="修繕"/>
    <s v="修繕"/>
    <s v="修繕"/>
    <s v="修繕"/>
    <n v="2021"/>
    <n v="2023"/>
    <m/>
    <m/>
    <s v="補助"/>
    <n v="4.8499999999999996"/>
    <m/>
    <m/>
    <m/>
    <m/>
    <m/>
    <m/>
    <m/>
    <m/>
    <s v="補助"/>
    <n v="4.8499999999999996"/>
    <s v="補助"/>
    <n v="5"/>
    <s v="補助"/>
    <n v="23"/>
    <s v="修繕"/>
    <s v="床版補修"/>
    <m/>
    <m/>
    <m/>
    <m/>
    <s v="修繕"/>
    <s v="床版補修、橋面防水"/>
    <n v="2021"/>
    <n v="2022.02"/>
    <m/>
    <s v=""/>
    <s v="修繕"/>
    <n v="2022"/>
    <n v="2023"/>
    <s v="修繕"/>
    <n v="2022"/>
    <n v="2023"/>
    <s v="修繕"/>
    <n v="22.08"/>
    <m/>
    <m/>
    <m/>
    <m/>
    <m/>
    <m/>
    <n v="15"/>
  </r>
  <r>
    <x v="4525"/>
    <x v="7"/>
    <x v="3655"/>
    <s v="江南清里停車場線"/>
    <n v="2001"/>
    <n v="20"/>
    <n v="2018"/>
    <s v="Ⅱ"/>
    <n v="2018"/>
    <s v="Ⅱ"/>
    <n v="2018"/>
    <s v="Ⅱ"/>
    <x v="6"/>
    <x v="2"/>
    <m/>
    <m/>
    <n v="2023"/>
    <s v=""/>
    <m/>
    <s v="修繕"/>
    <m/>
    <s v=""/>
    <s v=""/>
    <m/>
    <m/>
    <m/>
    <m/>
    <m/>
    <m/>
    <m/>
    <m/>
    <m/>
    <m/>
    <m/>
    <m/>
    <m/>
    <m/>
    <m/>
    <m/>
    <m/>
    <m/>
    <m/>
    <m/>
    <m/>
    <m/>
    <m/>
    <m/>
    <s v="修繕"/>
    <s v=""/>
    <m/>
    <s v=""/>
    <m/>
    <s v=""/>
    <m/>
    <m/>
    <m/>
    <m/>
    <m/>
    <m/>
    <m/>
    <m/>
    <m/>
    <m/>
    <m/>
    <m/>
    <m/>
    <m/>
    <s v=""/>
  </r>
  <r>
    <x v="4526"/>
    <x v="7"/>
    <x v="3656"/>
    <s v="江南清里停車場線"/>
    <n v="1978"/>
    <n v="18.3"/>
    <n v="2018"/>
    <s v="Ⅲ"/>
    <n v="2018"/>
    <s v="Ⅲ"/>
    <n v="2018"/>
    <s v="Ⅲ"/>
    <x v="6"/>
    <x v="1"/>
    <m/>
    <m/>
    <n v="2023"/>
    <s v="修繕"/>
    <s v="修繕"/>
    <s v="修繕"/>
    <s v="修繕"/>
    <n v="2019"/>
    <n v="2020"/>
    <m/>
    <m/>
    <m/>
    <m/>
    <s v="補助"/>
    <n v="34.200000000000003"/>
    <m/>
    <m/>
    <m/>
    <m/>
    <m/>
    <m/>
    <m/>
    <m/>
    <m/>
    <m/>
    <s v=""/>
    <m/>
    <s v="修繕"/>
    <s v="伸縮、橋面防水"/>
    <n v="2019"/>
    <s v="2019.12"/>
    <n v="2020"/>
    <s v="2021.03"/>
    <s v="修繕"/>
    <s v="伸縮、橋面防水"/>
    <n v="2019"/>
    <n v="2019.12"/>
    <n v="2020"/>
    <n v="2021.03"/>
    <m/>
    <m/>
    <m/>
    <m/>
    <m/>
    <m/>
    <m/>
    <m/>
    <m/>
    <m/>
    <m/>
    <m/>
    <m/>
    <m/>
    <n v="45"/>
  </r>
  <r>
    <x v="4527"/>
    <x v="7"/>
    <x v="3657"/>
    <s v="江南清里停車場線"/>
    <n v="1981"/>
    <n v="23.8"/>
    <n v="2018"/>
    <s v="Ⅲ"/>
    <n v="2018"/>
    <s v="Ⅲ"/>
    <n v="2018"/>
    <s v="Ⅲ"/>
    <x v="6"/>
    <x v="1"/>
    <m/>
    <m/>
    <n v="2023"/>
    <s v="修繕"/>
    <s v="修繕"/>
    <s v="修繕"/>
    <s v="修繕"/>
    <n v="2019"/>
    <n v="2020"/>
    <m/>
    <m/>
    <m/>
    <m/>
    <s v="補助"/>
    <n v="25.65"/>
    <m/>
    <m/>
    <m/>
    <m/>
    <m/>
    <m/>
    <m/>
    <m/>
    <m/>
    <m/>
    <s v=""/>
    <m/>
    <s v="修繕"/>
    <s v="伸縮、支承"/>
    <n v="2019"/>
    <s v="2019.12"/>
    <n v="2020"/>
    <s v="2021.03"/>
    <s v="修繕"/>
    <s v="伸縮、支承"/>
    <n v="2019"/>
    <n v="2019.12"/>
    <n v="2020"/>
    <n v="2021.03"/>
    <m/>
    <m/>
    <m/>
    <m/>
    <m/>
    <m/>
    <m/>
    <m/>
    <m/>
    <m/>
    <m/>
    <m/>
    <m/>
    <m/>
    <n v="25"/>
  </r>
  <r>
    <x v="4528"/>
    <x v="7"/>
    <x v="3658"/>
    <s v="キムアネップ岬浜佐呂間線"/>
    <n v="1978"/>
    <n v="10.6"/>
    <n v="2018"/>
    <s v="Ⅰ"/>
    <n v="2018"/>
    <s v="Ⅰ"/>
    <n v="2018"/>
    <s v="Ⅰ"/>
    <x v="6"/>
    <x v="0"/>
    <m/>
    <m/>
    <n v="2023"/>
    <s v=""/>
    <s v=""/>
    <s v="修繕"/>
    <m/>
    <s v=""/>
    <s v=""/>
    <m/>
    <m/>
    <m/>
    <m/>
    <m/>
    <m/>
    <m/>
    <m/>
    <m/>
    <m/>
    <m/>
    <m/>
    <m/>
    <m/>
    <m/>
    <m/>
    <m/>
    <m/>
    <m/>
    <m/>
    <m/>
    <m/>
    <m/>
    <m/>
    <s v=""/>
    <s v=""/>
    <m/>
    <s v=""/>
    <m/>
    <s v=""/>
    <m/>
    <m/>
    <m/>
    <m/>
    <m/>
    <m/>
    <m/>
    <m/>
    <m/>
    <m/>
    <m/>
    <m/>
    <m/>
    <m/>
    <m/>
  </r>
  <r>
    <x v="4529"/>
    <x v="7"/>
    <x v="3659"/>
    <s v="小向元紋別線"/>
    <n v="1980"/>
    <n v="39"/>
    <n v="2018"/>
    <s v="Ⅲ"/>
    <n v="2018"/>
    <s v="Ⅲ"/>
    <n v="2018"/>
    <s v="Ⅲ"/>
    <x v="6"/>
    <x v="1"/>
    <m/>
    <m/>
    <n v="2023"/>
    <s v="修繕"/>
    <s v="修繕"/>
    <s v="修繕"/>
    <s v="修繕"/>
    <n v="2020"/>
    <n v="2021"/>
    <m/>
    <m/>
    <m/>
    <m/>
    <s v="補助"/>
    <n v="8.5500000000000007"/>
    <s v="補助"/>
    <n v="2"/>
    <s v="補助"/>
    <n v="3"/>
    <m/>
    <m/>
    <m/>
    <m/>
    <m/>
    <m/>
    <s v=""/>
    <m/>
    <s v="修繕"/>
    <s v="伸縮装置補修、排水施設補修"/>
    <n v="2020"/>
    <s v="2020.04"/>
    <n v="2021"/>
    <s v="2022.01"/>
    <s v="修繕"/>
    <s v="伸縮装置補修、排水施設補修"/>
    <n v="2020"/>
    <n v="2020.04"/>
    <n v="2021"/>
    <n v="2022.01"/>
    <m/>
    <m/>
    <m/>
    <m/>
    <m/>
    <m/>
    <m/>
    <m/>
    <m/>
    <m/>
    <m/>
    <m/>
    <m/>
    <m/>
    <n v="3"/>
  </r>
  <r>
    <x v="4530"/>
    <x v="7"/>
    <x v="3660"/>
    <s v="小向元紋別線"/>
    <n v="1981"/>
    <n v="13"/>
    <n v="2018"/>
    <s v="Ⅱ"/>
    <n v="2018"/>
    <s v="Ⅱ"/>
    <n v="2018"/>
    <s v="Ⅱ"/>
    <x v="6"/>
    <x v="2"/>
    <m/>
    <m/>
    <n v="2023"/>
    <s v=""/>
    <s v=""/>
    <s v="修繕"/>
    <m/>
    <s v=""/>
    <s v=""/>
    <m/>
    <m/>
    <m/>
    <m/>
    <m/>
    <m/>
    <m/>
    <m/>
    <m/>
    <m/>
    <m/>
    <m/>
    <m/>
    <m/>
    <m/>
    <m/>
    <m/>
    <m/>
    <m/>
    <m/>
    <m/>
    <m/>
    <m/>
    <m/>
    <m/>
    <s v=""/>
    <m/>
    <s v=""/>
    <m/>
    <s v=""/>
    <m/>
    <m/>
    <m/>
    <m/>
    <m/>
    <m/>
    <m/>
    <m/>
    <m/>
    <m/>
    <m/>
    <m/>
    <m/>
    <m/>
    <s v=""/>
  </r>
  <r>
    <x v="4531"/>
    <x v="7"/>
    <x v="3661"/>
    <s v="小向元紋別線"/>
    <n v="1980"/>
    <n v="14"/>
    <n v="2018"/>
    <s v="Ⅰ"/>
    <n v="2018"/>
    <s v="Ⅰ"/>
    <n v="2018"/>
    <s v="Ⅰ"/>
    <x v="6"/>
    <x v="0"/>
    <m/>
    <m/>
    <n v="2023"/>
    <s v=""/>
    <s v=""/>
    <s v="修繕"/>
    <m/>
    <s v=""/>
    <s v=""/>
    <m/>
    <m/>
    <m/>
    <m/>
    <m/>
    <m/>
    <m/>
    <m/>
    <m/>
    <m/>
    <m/>
    <m/>
    <m/>
    <m/>
    <m/>
    <m/>
    <m/>
    <m/>
    <m/>
    <m/>
    <m/>
    <m/>
    <m/>
    <m/>
    <s v=""/>
    <s v=""/>
    <m/>
    <s v=""/>
    <m/>
    <s v=""/>
    <m/>
    <m/>
    <m/>
    <m/>
    <m/>
    <m/>
    <m/>
    <m/>
    <m/>
    <m/>
    <m/>
    <m/>
    <m/>
    <m/>
    <m/>
  </r>
  <r>
    <x v="4532"/>
    <x v="7"/>
    <x v="173"/>
    <s v="宇津沢木線"/>
    <n v="1984"/>
    <n v="16.100000000000001"/>
    <n v="2018"/>
    <s v="Ⅲ"/>
    <n v="2018"/>
    <s v="Ⅲ"/>
    <n v="2018"/>
    <s v="Ⅲ"/>
    <x v="6"/>
    <x v="1"/>
    <m/>
    <m/>
    <n v="2023"/>
    <s v="修繕"/>
    <s v="修繕"/>
    <s v="修繕"/>
    <s v="修繕"/>
    <n v="2021"/>
    <n v="2021"/>
    <m/>
    <m/>
    <m/>
    <m/>
    <m/>
    <m/>
    <s v="補助"/>
    <n v="5"/>
    <s v="補助"/>
    <n v="5"/>
    <m/>
    <m/>
    <m/>
    <m/>
    <m/>
    <m/>
    <s v=""/>
    <m/>
    <s v="修繕"/>
    <s v="支承補修、舗装段差補修"/>
    <n v="2021"/>
    <s v="2021.04"/>
    <n v="2021"/>
    <s v="2022.03"/>
    <s v="修繕"/>
    <s v="支承補修、舗装段差補修"/>
    <n v="2021"/>
    <n v="2021.04"/>
    <n v="2021"/>
    <n v="2022.03"/>
    <m/>
    <m/>
    <m/>
    <m/>
    <m/>
    <m/>
    <m/>
    <m/>
    <m/>
    <m/>
    <m/>
    <m/>
    <m/>
    <m/>
    <n v="9"/>
  </r>
  <r>
    <x v="4533"/>
    <x v="7"/>
    <x v="3662"/>
    <s v="宇津沢木線"/>
    <n v="1983"/>
    <n v="30"/>
    <n v="2018"/>
    <s v="Ⅱ"/>
    <n v="2018"/>
    <s v="Ⅱ"/>
    <n v="2018"/>
    <s v="Ⅱ"/>
    <x v="6"/>
    <x v="2"/>
    <m/>
    <m/>
    <n v="2023"/>
    <s v=""/>
    <s v=""/>
    <s v="修繕"/>
    <m/>
    <s v=""/>
    <s v=""/>
    <m/>
    <m/>
    <m/>
    <m/>
    <m/>
    <m/>
    <m/>
    <m/>
    <m/>
    <m/>
    <m/>
    <m/>
    <m/>
    <m/>
    <m/>
    <m/>
    <m/>
    <m/>
    <m/>
    <m/>
    <m/>
    <m/>
    <m/>
    <m/>
    <m/>
    <s v=""/>
    <m/>
    <s v=""/>
    <m/>
    <s v=""/>
    <m/>
    <m/>
    <m/>
    <m/>
    <m/>
    <m/>
    <m/>
    <m/>
    <m/>
    <m/>
    <m/>
    <m/>
    <m/>
    <m/>
    <s v=""/>
  </r>
  <r>
    <x v="4534"/>
    <x v="7"/>
    <x v="313"/>
    <s v="宇津沢木線"/>
    <n v="1984"/>
    <n v="16.600000000000001"/>
    <n v="2018"/>
    <s v="Ⅱ"/>
    <n v="2018"/>
    <s v="Ⅱ"/>
    <n v="2018"/>
    <s v="Ⅱ"/>
    <x v="6"/>
    <x v="2"/>
    <m/>
    <m/>
    <n v="2023"/>
    <s v="修繕"/>
    <s v="修繕"/>
    <s v="修繕"/>
    <s v="修繕"/>
    <n v="2020"/>
    <n v="2022"/>
    <m/>
    <m/>
    <m/>
    <m/>
    <m/>
    <m/>
    <m/>
    <m/>
    <m/>
    <m/>
    <s v="補助"/>
    <n v="5"/>
    <s v="補助"/>
    <n v="3.55"/>
    <m/>
    <m/>
    <s v=""/>
    <m/>
    <s v="修繕"/>
    <s v="主桁ひび割れ注入"/>
    <m/>
    <m/>
    <m/>
    <m/>
    <s v="修繕"/>
    <s v="主桁ひび割れ注入"/>
    <n v="2020"/>
    <n v="2020.04"/>
    <n v="2022"/>
    <n v="2023.03"/>
    <m/>
    <m/>
    <m/>
    <m/>
    <m/>
    <m/>
    <m/>
    <m/>
    <m/>
    <m/>
    <m/>
    <m/>
    <m/>
    <m/>
    <s v=""/>
  </r>
  <r>
    <x v="4535"/>
    <x v="7"/>
    <x v="3663"/>
    <s v="宇津沢木線"/>
    <n v="1983"/>
    <n v="14"/>
    <n v="2018"/>
    <s v="Ⅰ"/>
    <n v="2018"/>
    <s v="Ⅰ"/>
    <n v="2018"/>
    <s v="Ⅰ"/>
    <x v="6"/>
    <x v="0"/>
    <m/>
    <m/>
    <n v="2023"/>
    <s v=""/>
    <s v=""/>
    <s v="修繕"/>
    <m/>
    <s v=""/>
    <s v=""/>
    <m/>
    <m/>
    <m/>
    <m/>
    <m/>
    <m/>
    <m/>
    <m/>
    <m/>
    <m/>
    <m/>
    <m/>
    <m/>
    <m/>
    <m/>
    <m/>
    <m/>
    <m/>
    <m/>
    <m/>
    <m/>
    <m/>
    <m/>
    <m/>
    <s v=""/>
    <s v=""/>
    <m/>
    <s v=""/>
    <m/>
    <s v=""/>
    <m/>
    <m/>
    <m/>
    <m/>
    <m/>
    <m/>
    <m/>
    <m/>
    <m/>
    <m/>
    <m/>
    <m/>
    <m/>
    <m/>
    <m/>
  </r>
  <r>
    <x v="4536"/>
    <x v="7"/>
    <x v="3664"/>
    <s v="知来東線"/>
    <n v="1983"/>
    <n v="4"/>
    <n v="2017"/>
    <s v="Ⅰ"/>
    <n v="2021"/>
    <s v="Ⅰ"/>
    <n v="2021"/>
    <s v="Ⅰ"/>
    <x v="5"/>
    <x v="0"/>
    <m/>
    <m/>
    <n v="2026"/>
    <s v=""/>
    <s v=""/>
    <s v="修繕"/>
    <m/>
    <s v=""/>
    <s v=""/>
    <m/>
    <m/>
    <m/>
    <m/>
    <m/>
    <m/>
    <m/>
    <m/>
    <m/>
    <m/>
    <m/>
    <m/>
    <m/>
    <m/>
    <m/>
    <m/>
    <m/>
    <m/>
    <m/>
    <m/>
    <m/>
    <m/>
    <m/>
    <m/>
    <s v=""/>
    <s v=""/>
    <m/>
    <s v=""/>
    <m/>
    <s v=""/>
    <m/>
    <m/>
    <m/>
    <m/>
    <m/>
    <m/>
    <m/>
    <m/>
    <m/>
    <m/>
    <m/>
    <m/>
    <m/>
    <m/>
    <m/>
  </r>
  <r>
    <x v="4537"/>
    <x v="7"/>
    <x v="3665"/>
    <s v="上渚滑原野上渚滑線"/>
    <n v="1986"/>
    <n v="40.4"/>
    <n v="2018"/>
    <s v="Ⅱ"/>
    <n v="2018"/>
    <s v="Ⅱ"/>
    <n v="2018"/>
    <s v="Ⅱ"/>
    <x v="6"/>
    <x v="2"/>
    <m/>
    <m/>
    <n v="2023"/>
    <s v=""/>
    <s v=""/>
    <s v="修繕"/>
    <m/>
    <s v=""/>
    <s v=""/>
    <m/>
    <m/>
    <m/>
    <m/>
    <m/>
    <m/>
    <m/>
    <m/>
    <m/>
    <m/>
    <m/>
    <m/>
    <m/>
    <m/>
    <m/>
    <m/>
    <m/>
    <m/>
    <m/>
    <m/>
    <m/>
    <m/>
    <m/>
    <m/>
    <m/>
    <s v=""/>
    <m/>
    <s v=""/>
    <m/>
    <s v=""/>
    <m/>
    <m/>
    <m/>
    <m/>
    <m/>
    <m/>
    <m/>
    <m/>
    <m/>
    <m/>
    <m/>
    <m/>
    <m/>
    <m/>
    <s v=""/>
  </r>
  <r>
    <x v="4538"/>
    <x v="7"/>
    <x v="640"/>
    <s v="上渚滑原野上渚滑線"/>
    <n v="1983"/>
    <n v="18.2"/>
    <n v="2018"/>
    <s v="Ⅲ"/>
    <n v="2018"/>
    <s v="Ⅲ"/>
    <n v="2018"/>
    <s v="Ⅲ"/>
    <x v="6"/>
    <x v="1"/>
    <m/>
    <m/>
    <n v="2023"/>
    <s v="修繕"/>
    <s v="修繕"/>
    <s v="修繕"/>
    <s v="修繕"/>
    <n v="2019"/>
    <n v="2021"/>
    <m/>
    <m/>
    <m/>
    <m/>
    <s v="補助"/>
    <n v="4.2750000000000004"/>
    <s v="補助"/>
    <n v="12"/>
    <s v="補助"/>
    <n v="8"/>
    <m/>
    <m/>
    <m/>
    <m/>
    <m/>
    <m/>
    <s v=""/>
    <m/>
    <s v="修繕"/>
    <s v="鏡面防水、伸縮装置取替、上部ひび割れ補修、防護柵部分補修"/>
    <n v="2019"/>
    <s v="2019.12"/>
    <n v="2021"/>
    <s v="2022.02"/>
    <s v="修繕"/>
    <s v="鏡面防水、伸縮装置取替、上部ひび割れ補修、防護柵部分補修"/>
    <n v="2019"/>
    <n v="2019.12"/>
    <n v="2021"/>
    <n v="2022.02"/>
    <m/>
    <m/>
    <m/>
    <m/>
    <m/>
    <m/>
    <m/>
    <m/>
    <m/>
    <m/>
    <m/>
    <m/>
    <m/>
    <m/>
    <n v="17"/>
  </r>
  <r>
    <x v="4539"/>
    <x v="7"/>
    <x v="3666"/>
    <s v="上渚滑原野上渚滑線"/>
    <n v="1974"/>
    <n v="90"/>
    <n v="2018"/>
    <s v="Ⅲ"/>
    <n v="2018"/>
    <s v="Ⅲ"/>
    <n v="2018"/>
    <s v="Ⅲ"/>
    <x v="6"/>
    <x v="1"/>
    <m/>
    <m/>
    <n v="2023"/>
    <s v="修繕"/>
    <s v="修繕"/>
    <s v="修繕"/>
    <s v="修繕"/>
    <n v="2019"/>
    <n v="2022"/>
    <m/>
    <m/>
    <m/>
    <m/>
    <s v="補助"/>
    <n v="25.65"/>
    <s v="補助"/>
    <n v="5"/>
    <s v="補助"/>
    <n v="9"/>
    <s v="補助"/>
    <n v="25"/>
    <s v="補助"/>
    <n v="26.19"/>
    <m/>
    <m/>
    <s v=""/>
    <m/>
    <s v="修繕"/>
    <s v="上部ひび割れ補修、支承補修、伸縮取替、防護柵部分補修"/>
    <n v="2019"/>
    <s v="2020.01"/>
    <n v="2020"/>
    <s v="2021.03"/>
    <s v="修繕"/>
    <s v="上部ひび割れ補修、支承補修、伸縮取替、防護柵部分補修"/>
    <n v="2019"/>
    <n v="2020.01"/>
    <n v="2022"/>
    <n v="2023.02"/>
    <m/>
    <m/>
    <m/>
    <m/>
    <m/>
    <m/>
    <m/>
    <m/>
    <m/>
    <m/>
    <m/>
    <m/>
    <m/>
    <m/>
    <n v="43"/>
  </r>
  <r>
    <x v="4540"/>
    <x v="7"/>
    <x v="1090"/>
    <s v="北見環状線"/>
    <n v="1988"/>
    <n v="11"/>
    <n v="2018"/>
    <s v="Ⅲ"/>
    <n v="2018"/>
    <s v="Ⅲ"/>
    <n v="2018"/>
    <s v="Ⅲ"/>
    <x v="6"/>
    <x v="1"/>
    <m/>
    <m/>
    <n v="2023"/>
    <s v="修繕"/>
    <s v="修繕"/>
    <s v="更新※"/>
    <m/>
    <m/>
    <s v=""/>
    <m/>
    <m/>
    <m/>
    <m/>
    <m/>
    <m/>
    <m/>
    <m/>
    <m/>
    <m/>
    <m/>
    <m/>
    <m/>
    <m/>
    <m/>
    <m/>
    <m/>
    <m/>
    <s v="修繕"/>
    <s v="橋面防水"/>
    <n v="2019"/>
    <s v="2019.12"/>
    <m/>
    <m/>
    <s v="撤去"/>
    <s v="橋面防水"/>
    <m/>
    <s v=""/>
    <m/>
    <s v=""/>
    <m/>
    <m/>
    <m/>
    <m/>
    <m/>
    <m/>
    <m/>
    <m/>
    <m/>
    <m/>
    <m/>
    <m/>
    <m/>
    <m/>
    <s v=""/>
  </r>
  <r>
    <x v="4541"/>
    <x v="7"/>
    <x v="3667"/>
    <s v="北見環状線"/>
    <n v="1982"/>
    <n v="27.3"/>
    <n v="2015"/>
    <s v="Ⅰ"/>
    <n v="2020"/>
    <s v="Ⅲ"/>
    <n v="2020"/>
    <s v="Ⅲ"/>
    <x v="1"/>
    <x v="1"/>
    <m/>
    <m/>
    <n v="2025"/>
    <s v="修繕"/>
    <s v="修繕"/>
    <s v="修繕"/>
    <s v="修繕"/>
    <n v="2022"/>
    <n v="2023"/>
    <s v="補助"/>
    <n v="2"/>
    <s v="補助"/>
    <n v="2.91"/>
    <m/>
    <m/>
    <m/>
    <m/>
    <m/>
    <m/>
    <s v="補助"/>
    <n v="2"/>
    <s v="補助"/>
    <n v="2.91"/>
    <s v="補助"/>
    <n v="6"/>
    <s v="補助"/>
    <n v="4"/>
    <s v="修繕"/>
    <s v="伸縮装置取替、高欄補修"/>
    <n v="2013"/>
    <s v="2013.06"/>
    <n v="2014"/>
    <s v="2015.03"/>
    <s v="修繕"/>
    <s v="修繕（主桁補修）"/>
    <n v="2022"/>
    <n v="2022.05"/>
    <m/>
    <s v=""/>
    <s v="修繕"/>
    <n v="2021"/>
    <n v="2023"/>
    <s v="修繕"/>
    <n v="2021"/>
    <n v="2023"/>
    <s v="修繕"/>
    <n v="3.84"/>
    <m/>
    <m/>
    <m/>
    <m/>
    <m/>
    <m/>
    <n v="15"/>
  </r>
  <r>
    <x v="4542"/>
    <x v="7"/>
    <x v="3668"/>
    <s v="北見環状線"/>
    <n v="1998"/>
    <n v="80.5"/>
    <n v="2015"/>
    <s v="Ⅱ"/>
    <n v="2020"/>
    <s v="Ⅱ"/>
    <n v="2020"/>
    <s v="Ⅱ"/>
    <x v="1"/>
    <x v="2"/>
    <m/>
    <m/>
    <n v="2025"/>
    <s v=""/>
    <s v=""/>
    <s v="修繕"/>
    <m/>
    <s v=""/>
    <s v=""/>
    <m/>
    <m/>
    <m/>
    <m/>
    <m/>
    <m/>
    <m/>
    <m/>
    <m/>
    <m/>
    <m/>
    <m/>
    <m/>
    <m/>
    <m/>
    <m/>
    <m/>
    <m/>
    <m/>
    <m/>
    <m/>
    <m/>
    <m/>
    <m/>
    <m/>
    <s v=""/>
    <m/>
    <s v=""/>
    <m/>
    <s v=""/>
    <m/>
    <m/>
    <m/>
    <m/>
    <m/>
    <m/>
    <m/>
    <m/>
    <m/>
    <m/>
    <m/>
    <m/>
    <m/>
    <m/>
    <s v=""/>
  </r>
  <r>
    <x v="4543"/>
    <x v="7"/>
    <x v="3669"/>
    <s v="北見環状線"/>
    <n v="1994"/>
    <n v="223.3"/>
    <n v="2017"/>
    <s v="Ⅰ"/>
    <n v="2017"/>
    <s v="Ⅰ"/>
    <n v="2022"/>
    <s v="Ⅰ"/>
    <x v="2"/>
    <x v="0"/>
    <m/>
    <m/>
    <n v="2027"/>
    <s v=""/>
    <s v=""/>
    <s v="修繕"/>
    <m/>
    <s v=""/>
    <s v=""/>
    <m/>
    <m/>
    <m/>
    <m/>
    <m/>
    <m/>
    <m/>
    <m/>
    <m/>
    <m/>
    <m/>
    <m/>
    <m/>
    <m/>
    <m/>
    <m/>
    <s v=""/>
    <m/>
    <m/>
    <s v="伸縮装置取替"/>
    <m/>
    <s v="2012.11"/>
    <m/>
    <s v="2015.03"/>
    <s v=""/>
    <s v=""/>
    <m/>
    <s v=""/>
    <m/>
    <s v=""/>
    <m/>
    <m/>
    <m/>
    <m/>
    <m/>
    <m/>
    <m/>
    <m/>
    <m/>
    <m/>
    <m/>
    <m/>
    <m/>
    <m/>
    <m/>
  </r>
  <r>
    <x v="4544"/>
    <x v="7"/>
    <x v="3670"/>
    <s v="神威小清水線"/>
    <n v="1973"/>
    <n v="35.799999999999997"/>
    <n v="2015"/>
    <s v="Ⅰ"/>
    <n v="2019"/>
    <s v="Ⅰ"/>
    <n v="2019"/>
    <s v="Ⅰ"/>
    <x v="0"/>
    <x v="0"/>
    <m/>
    <m/>
    <n v="2024"/>
    <s v=""/>
    <s v=""/>
    <s v="修繕"/>
    <m/>
    <s v=""/>
    <s v=""/>
    <m/>
    <m/>
    <m/>
    <m/>
    <m/>
    <m/>
    <m/>
    <m/>
    <m/>
    <m/>
    <m/>
    <m/>
    <m/>
    <m/>
    <m/>
    <m/>
    <s v=""/>
    <m/>
    <m/>
    <m/>
    <m/>
    <m/>
    <m/>
    <m/>
    <s v=""/>
    <s v=""/>
    <m/>
    <s v=""/>
    <m/>
    <s v=""/>
    <m/>
    <m/>
    <m/>
    <m/>
    <m/>
    <m/>
    <m/>
    <m/>
    <m/>
    <m/>
    <m/>
    <m/>
    <m/>
    <m/>
    <m/>
  </r>
  <r>
    <x v="4545"/>
    <x v="7"/>
    <x v="3671"/>
    <s v="豊里中斜里停車場線"/>
    <n v="1984"/>
    <n v="11"/>
    <n v="2018"/>
    <s v="Ⅱ"/>
    <n v="2018"/>
    <s v="Ⅱ"/>
    <n v="2018"/>
    <s v="Ⅱ"/>
    <x v="6"/>
    <x v="2"/>
    <m/>
    <m/>
    <n v="2023"/>
    <s v=""/>
    <m/>
    <s v="修繕"/>
    <m/>
    <s v=""/>
    <s v=""/>
    <m/>
    <m/>
    <m/>
    <m/>
    <m/>
    <m/>
    <m/>
    <m/>
    <m/>
    <m/>
    <m/>
    <m/>
    <m/>
    <m/>
    <m/>
    <m/>
    <m/>
    <m/>
    <m/>
    <m/>
    <m/>
    <m/>
    <m/>
    <m/>
    <s v="修繕"/>
    <s v=""/>
    <m/>
    <s v=""/>
    <m/>
    <s v=""/>
    <m/>
    <m/>
    <m/>
    <m/>
    <m/>
    <m/>
    <m/>
    <m/>
    <m/>
    <m/>
    <m/>
    <m/>
    <m/>
    <m/>
    <s v=""/>
  </r>
  <r>
    <x v="4546"/>
    <x v="7"/>
    <x v="3672"/>
    <s v="豊里中斜里停車場線"/>
    <n v="1985"/>
    <n v="17.3"/>
    <n v="2018"/>
    <s v="Ⅰ"/>
    <n v="2018"/>
    <s v="Ⅰ"/>
    <n v="2018"/>
    <s v="Ⅰ"/>
    <x v="6"/>
    <x v="0"/>
    <m/>
    <m/>
    <n v="2023"/>
    <s v=""/>
    <s v=""/>
    <s v="修繕"/>
    <m/>
    <s v=""/>
    <s v=""/>
    <m/>
    <m/>
    <m/>
    <m/>
    <m/>
    <m/>
    <m/>
    <m/>
    <m/>
    <m/>
    <m/>
    <m/>
    <m/>
    <m/>
    <m/>
    <m/>
    <m/>
    <m/>
    <m/>
    <m/>
    <m/>
    <m/>
    <m/>
    <m/>
    <s v=""/>
    <s v=""/>
    <m/>
    <s v=""/>
    <m/>
    <s v=""/>
    <m/>
    <m/>
    <m/>
    <m/>
    <m/>
    <m/>
    <m/>
    <m/>
    <m/>
    <m/>
    <m/>
    <m/>
    <m/>
    <m/>
    <m/>
  </r>
  <r>
    <x v="4547"/>
    <x v="7"/>
    <x v="53"/>
    <s v="豊里中斜里停車場線"/>
    <n v="1983"/>
    <n v="7"/>
    <n v="2018"/>
    <s v="Ⅲ"/>
    <n v="2018"/>
    <s v="Ⅲ"/>
    <n v="2018"/>
    <s v="Ⅲ"/>
    <x v="6"/>
    <x v="1"/>
    <m/>
    <m/>
    <n v="2023"/>
    <s v="修繕"/>
    <s v="修繕"/>
    <s v="修繕"/>
    <s v="修繕"/>
    <n v="2020"/>
    <n v="2021"/>
    <m/>
    <m/>
    <m/>
    <m/>
    <s v="補助"/>
    <n v="12.824999999999999"/>
    <s v="補助"/>
    <n v="5"/>
    <s v="補助"/>
    <n v="3"/>
    <m/>
    <m/>
    <m/>
    <m/>
    <m/>
    <m/>
    <s v=""/>
    <m/>
    <s v="修繕"/>
    <s v="伸縮"/>
    <n v="2020"/>
    <s v="2020.05"/>
    <n v="2021"/>
    <s v="2022.03"/>
    <s v="修繕"/>
    <s v="伸縮"/>
    <n v="2020"/>
    <n v="2020.05"/>
    <n v="2021"/>
    <n v="2022.03"/>
    <m/>
    <m/>
    <m/>
    <m/>
    <m/>
    <m/>
    <m/>
    <m/>
    <m/>
    <m/>
    <m/>
    <m/>
    <m/>
    <m/>
    <n v="8"/>
  </r>
  <r>
    <x v="4548"/>
    <x v="7"/>
    <x v="93"/>
    <s v="向陽清里停車場線"/>
    <n v="1963"/>
    <n v="50.3"/>
    <n v="2015"/>
    <s v="Ⅱ"/>
    <n v="2019"/>
    <s v="Ⅰ"/>
    <n v="2019"/>
    <s v="Ⅰ"/>
    <x v="0"/>
    <x v="0"/>
    <m/>
    <m/>
    <n v="2024"/>
    <s v=""/>
    <s v=""/>
    <s v="修繕"/>
    <m/>
    <s v=""/>
    <s v=""/>
    <m/>
    <m/>
    <m/>
    <m/>
    <m/>
    <m/>
    <m/>
    <m/>
    <m/>
    <m/>
    <m/>
    <m/>
    <m/>
    <m/>
    <m/>
    <m/>
    <s v=""/>
    <m/>
    <m/>
    <m/>
    <m/>
    <m/>
    <m/>
    <m/>
    <s v=""/>
    <s v=""/>
    <m/>
    <s v=""/>
    <m/>
    <s v=""/>
    <m/>
    <m/>
    <m/>
    <m/>
    <m/>
    <m/>
    <m/>
    <m/>
    <m/>
    <m/>
    <m/>
    <m/>
    <m/>
    <m/>
    <m/>
  </r>
  <r>
    <x v="4549"/>
    <x v="7"/>
    <x v="3673"/>
    <s v="向陽清里停車場線"/>
    <n v="2013"/>
    <n v="51.8"/>
    <n v="2015"/>
    <s v="Ⅱ"/>
    <n v="2019"/>
    <s v="Ⅰ"/>
    <n v="2019"/>
    <s v="Ⅰ"/>
    <x v="0"/>
    <x v="0"/>
    <m/>
    <m/>
    <n v="2024"/>
    <s v=""/>
    <s v=""/>
    <s v="修繕"/>
    <m/>
    <s v=""/>
    <s v=""/>
    <m/>
    <m/>
    <m/>
    <m/>
    <m/>
    <m/>
    <m/>
    <m/>
    <m/>
    <m/>
    <m/>
    <m/>
    <m/>
    <m/>
    <m/>
    <m/>
    <m/>
    <m/>
    <m/>
    <m/>
    <m/>
    <m/>
    <m/>
    <m/>
    <s v=""/>
    <s v=""/>
    <m/>
    <s v=""/>
    <m/>
    <s v=""/>
    <m/>
    <m/>
    <m/>
    <m/>
    <m/>
    <m/>
    <m/>
    <m/>
    <m/>
    <m/>
    <m/>
    <m/>
    <m/>
    <m/>
    <m/>
  </r>
  <r>
    <x v="4550"/>
    <x v="7"/>
    <x v="328"/>
    <s v="富武士佐呂間線"/>
    <n v="1978"/>
    <n v="6"/>
    <n v="2017"/>
    <s v="Ⅰ"/>
    <n v="2021"/>
    <s v="Ⅱ"/>
    <n v="2021"/>
    <s v="Ⅱ"/>
    <x v="5"/>
    <x v="2"/>
    <m/>
    <m/>
    <n v="2026"/>
    <s v=""/>
    <s v=""/>
    <s v="修繕"/>
    <m/>
    <s v=""/>
    <s v=""/>
    <m/>
    <m/>
    <m/>
    <m/>
    <m/>
    <m/>
    <m/>
    <m/>
    <m/>
    <m/>
    <m/>
    <m/>
    <m/>
    <m/>
    <m/>
    <m/>
    <m/>
    <m/>
    <m/>
    <m/>
    <m/>
    <m/>
    <m/>
    <m/>
    <m/>
    <s v=""/>
    <m/>
    <s v=""/>
    <m/>
    <s v=""/>
    <m/>
    <m/>
    <m/>
    <m/>
    <m/>
    <m/>
    <m/>
    <m/>
    <m/>
    <m/>
    <m/>
    <m/>
    <m/>
    <m/>
    <s v=""/>
  </r>
  <r>
    <x v="4551"/>
    <x v="7"/>
    <x v="3674"/>
    <s v="富武士佐呂間線"/>
    <n v="1980"/>
    <n v="13"/>
    <n v="2017"/>
    <s v="Ⅰ"/>
    <n v="2021"/>
    <s v="Ⅱ"/>
    <n v="2021"/>
    <s v="Ⅱ"/>
    <x v="5"/>
    <x v="2"/>
    <m/>
    <m/>
    <n v="2026"/>
    <s v=""/>
    <s v=""/>
    <s v="修繕"/>
    <m/>
    <s v=""/>
    <s v=""/>
    <m/>
    <m/>
    <m/>
    <m/>
    <m/>
    <m/>
    <m/>
    <m/>
    <m/>
    <m/>
    <m/>
    <m/>
    <m/>
    <m/>
    <m/>
    <m/>
    <m/>
    <m/>
    <m/>
    <m/>
    <m/>
    <m/>
    <m/>
    <m/>
    <m/>
    <s v=""/>
    <m/>
    <s v=""/>
    <m/>
    <s v=""/>
    <m/>
    <m/>
    <m/>
    <m/>
    <m/>
    <m/>
    <m/>
    <m/>
    <m/>
    <m/>
    <m/>
    <m/>
    <m/>
    <m/>
    <s v=""/>
  </r>
  <r>
    <x v="4552"/>
    <x v="7"/>
    <x v="93"/>
    <s v="富武士佐呂間線"/>
    <n v="1966"/>
    <n v="8"/>
    <n v="2017"/>
    <s v="Ⅰ"/>
    <n v="2021"/>
    <s v="Ⅱ"/>
    <n v="2021"/>
    <s v="Ⅱ"/>
    <x v="5"/>
    <x v="2"/>
    <m/>
    <m/>
    <n v="2026"/>
    <s v=""/>
    <s v=""/>
    <s v="修繕"/>
    <m/>
    <s v=""/>
    <s v=""/>
    <m/>
    <m/>
    <m/>
    <m/>
    <m/>
    <m/>
    <m/>
    <m/>
    <m/>
    <m/>
    <m/>
    <m/>
    <m/>
    <m/>
    <m/>
    <m/>
    <m/>
    <m/>
    <m/>
    <m/>
    <m/>
    <m/>
    <m/>
    <m/>
    <m/>
    <s v=""/>
    <m/>
    <s v=""/>
    <m/>
    <s v=""/>
    <m/>
    <m/>
    <m/>
    <m/>
    <m/>
    <m/>
    <m/>
    <m/>
    <m/>
    <m/>
    <m/>
    <m/>
    <m/>
    <m/>
    <s v=""/>
  </r>
  <r>
    <x v="4553"/>
    <x v="7"/>
    <x v="3675"/>
    <s v="置戸訓子府北見線"/>
    <n v="1974"/>
    <n v="146"/>
    <n v="2018"/>
    <s v="Ⅲ"/>
    <n v="2018"/>
    <s v="Ⅲ"/>
    <n v="2018"/>
    <s v="Ⅲ"/>
    <x v="6"/>
    <x v="1"/>
    <m/>
    <m/>
    <n v="2023"/>
    <s v="修繕"/>
    <s v="修繕"/>
    <s v="修繕"/>
    <s v="修繕"/>
    <n v="2019"/>
    <n v="2021"/>
    <m/>
    <m/>
    <m/>
    <m/>
    <s v="補助"/>
    <n v="1.71"/>
    <s v="補助"/>
    <n v="60"/>
    <s v="補助"/>
    <n v="20"/>
    <m/>
    <m/>
    <m/>
    <m/>
    <m/>
    <m/>
    <s v=""/>
    <m/>
    <s v="修繕"/>
    <s v="床版補修、支承補修、伸縮装置取替、橋面防水"/>
    <n v="2019"/>
    <s v="2019.12"/>
    <n v="2021"/>
    <s v="2022.01"/>
    <s v="修繕"/>
    <s v="床版補修、支承補修、伸縮装置取替、橋面防水"/>
    <n v="2019"/>
    <n v="2019.12"/>
    <n v="2021"/>
    <n v="2022.01"/>
    <m/>
    <m/>
    <m/>
    <m/>
    <m/>
    <m/>
    <m/>
    <m/>
    <m/>
    <m/>
    <m/>
    <m/>
    <m/>
    <m/>
    <n v="59"/>
  </r>
  <r>
    <x v="4554"/>
    <x v="7"/>
    <x v="3676"/>
    <s v="置戸訓子府北見線"/>
    <n v="2012"/>
    <n v="147.69999999999999"/>
    <n v="2016"/>
    <s v="Ⅰ"/>
    <n v="2021"/>
    <s v="Ⅰ"/>
    <n v="2021"/>
    <s v="Ⅰ"/>
    <x v="5"/>
    <x v="0"/>
    <m/>
    <m/>
    <n v="2026"/>
    <s v=""/>
    <s v=""/>
    <s v="修繕"/>
    <m/>
    <s v=""/>
    <s v=""/>
    <m/>
    <m/>
    <m/>
    <m/>
    <m/>
    <m/>
    <m/>
    <m/>
    <m/>
    <m/>
    <m/>
    <m/>
    <m/>
    <m/>
    <m/>
    <m/>
    <m/>
    <m/>
    <m/>
    <m/>
    <m/>
    <m/>
    <m/>
    <m/>
    <s v=""/>
    <s v=""/>
    <m/>
    <s v=""/>
    <m/>
    <s v=""/>
    <m/>
    <m/>
    <m/>
    <m/>
    <m/>
    <m/>
    <m/>
    <m/>
    <m/>
    <m/>
    <m/>
    <m/>
    <m/>
    <m/>
    <m/>
  </r>
  <r>
    <x v="4555"/>
    <x v="7"/>
    <x v="3583"/>
    <s v="置戸訓子府北見線"/>
    <n v="1991"/>
    <n v="19.399999999999999"/>
    <n v="2017"/>
    <s v="Ⅱ"/>
    <n v="2017"/>
    <s v="Ⅱ"/>
    <n v="2022"/>
    <s v="Ⅲ"/>
    <x v="2"/>
    <x v="1"/>
    <m/>
    <m/>
    <n v="2027"/>
    <s v=""/>
    <s v="修繕"/>
    <s v="修繕"/>
    <s v="修繕"/>
    <n v="2023"/>
    <n v="2025"/>
    <m/>
    <m/>
    <m/>
    <m/>
    <m/>
    <m/>
    <m/>
    <m/>
    <m/>
    <m/>
    <m/>
    <m/>
    <m/>
    <m/>
    <m/>
    <m/>
    <s v=""/>
    <m/>
    <m/>
    <m/>
    <m/>
    <m/>
    <m/>
    <m/>
    <s v=""/>
    <s v=""/>
    <m/>
    <s v=""/>
    <m/>
    <s v=""/>
    <m/>
    <m/>
    <m/>
    <m/>
    <m/>
    <m/>
    <m/>
    <m/>
    <s v="修繕"/>
    <n v="2024"/>
    <n v="2025"/>
    <s v="修繕"/>
    <n v="2023"/>
    <n v="2025"/>
    <n v="22"/>
  </r>
  <r>
    <x v="4556"/>
    <x v="7"/>
    <x v="3677"/>
    <s v="置戸訓子府北見線"/>
    <n v="1973"/>
    <n v="18.600000000000001"/>
    <n v="2018"/>
    <s v="Ⅲ"/>
    <n v="2018"/>
    <s v="Ⅲ"/>
    <n v="2018"/>
    <s v="Ⅲ"/>
    <x v="6"/>
    <x v="1"/>
    <m/>
    <m/>
    <n v="2023"/>
    <s v="修繕"/>
    <s v="修繕"/>
    <s v="修繕"/>
    <s v="修繕"/>
    <n v="2020"/>
    <n v="2022"/>
    <m/>
    <m/>
    <m/>
    <m/>
    <m/>
    <m/>
    <s v="補助"/>
    <n v="5"/>
    <s v="補助"/>
    <n v="5"/>
    <s v="補助"/>
    <n v="21"/>
    <s v="補助"/>
    <n v="9.6999999999999993"/>
    <m/>
    <m/>
    <s v=""/>
    <m/>
    <s v="修繕"/>
    <s v="支承補修"/>
    <n v="2020"/>
    <s v="2021.03"/>
    <m/>
    <m/>
    <s v="修繕"/>
    <s v="支承補修"/>
    <n v="2020"/>
    <n v="2021.03"/>
    <n v="2022"/>
    <n v="2023.03"/>
    <m/>
    <m/>
    <m/>
    <m/>
    <m/>
    <m/>
    <m/>
    <m/>
    <m/>
    <m/>
    <m/>
    <m/>
    <m/>
    <m/>
    <n v="27"/>
  </r>
  <r>
    <x v="4557"/>
    <x v="7"/>
    <x v="1082"/>
    <s v="置戸訓子府北見線"/>
    <n v="1979"/>
    <n v="15.6"/>
    <n v="2018"/>
    <s v="Ⅲ"/>
    <n v="2018"/>
    <s v="Ⅲ"/>
    <n v="2018"/>
    <s v="Ⅲ"/>
    <x v="6"/>
    <x v="1"/>
    <m/>
    <m/>
    <n v="2023"/>
    <s v="修繕"/>
    <s v="修繕"/>
    <s v="修繕"/>
    <s v="修繕"/>
    <n v="2019"/>
    <n v="2020"/>
    <m/>
    <m/>
    <m/>
    <m/>
    <s v="補助"/>
    <n v="13.68"/>
    <m/>
    <m/>
    <m/>
    <m/>
    <m/>
    <m/>
    <m/>
    <m/>
    <m/>
    <m/>
    <s v=""/>
    <m/>
    <s v="修繕"/>
    <s v="伸縮装置取替･支承モルタル補修"/>
    <n v="2019"/>
    <s v="2020.02"/>
    <n v="2020"/>
    <s v="2021.03"/>
    <s v="修繕"/>
    <s v="伸縮装置取替･支承モルタル補修"/>
    <n v="2019"/>
    <n v="2020.02"/>
    <n v="2020"/>
    <n v="2021.03"/>
    <m/>
    <m/>
    <m/>
    <m/>
    <m/>
    <m/>
    <m/>
    <m/>
    <m/>
    <m/>
    <m/>
    <m/>
    <m/>
    <m/>
    <n v="13"/>
  </r>
  <r>
    <x v="4558"/>
    <x v="7"/>
    <x v="3443"/>
    <s v="置戸訓子府北見線"/>
    <n v="1974"/>
    <n v="16.600000000000001"/>
    <n v="2018"/>
    <s v="Ⅱ"/>
    <n v="2018"/>
    <s v="Ⅱ"/>
    <n v="2018"/>
    <s v="Ⅱ"/>
    <x v="6"/>
    <x v="2"/>
    <m/>
    <m/>
    <n v="2023"/>
    <s v=""/>
    <s v=""/>
    <s v="修繕"/>
    <m/>
    <s v=""/>
    <s v=""/>
    <m/>
    <m/>
    <m/>
    <m/>
    <m/>
    <m/>
    <m/>
    <m/>
    <m/>
    <m/>
    <m/>
    <m/>
    <m/>
    <m/>
    <m/>
    <m/>
    <m/>
    <m/>
    <m/>
    <m/>
    <m/>
    <m/>
    <m/>
    <m/>
    <m/>
    <s v=""/>
    <m/>
    <s v=""/>
    <m/>
    <s v=""/>
    <m/>
    <m/>
    <m/>
    <m/>
    <m/>
    <m/>
    <m/>
    <m/>
    <m/>
    <m/>
    <m/>
    <m/>
    <m/>
    <m/>
    <s v=""/>
  </r>
  <r>
    <x v="4559"/>
    <x v="7"/>
    <x v="3678"/>
    <s v="置戸訓子府北見線"/>
    <n v="1977"/>
    <n v="13.8"/>
    <n v="2018"/>
    <s v="Ⅲ"/>
    <n v="2018"/>
    <s v="Ⅲ"/>
    <n v="2018"/>
    <s v="Ⅲ"/>
    <x v="6"/>
    <x v="1"/>
    <m/>
    <m/>
    <n v="2023"/>
    <s v="修繕"/>
    <s v="修繕"/>
    <s v="修繕"/>
    <s v="修繕"/>
    <n v="2020"/>
    <n v="2021"/>
    <m/>
    <m/>
    <m/>
    <m/>
    <m/>
    <m/>
    <s v="補助"/>
    <n v="3"/>
    <s v="補助"/>
    <n v="2"/>
    <m/>
    <m/>
    <m/>
    <m/>
    <m/>
    <m/>
    <s v=""/>
    <m/>
    <s v="修繕"/>
    <s v="防護柵部分取替"/>
    <n v="2020"/>
    <s v="2021.03"/>
    <m/>
    <m/>
    <s v="修繕"/>
    <s v="防護柵部分取替"/>
    <n v="2020"/>
    <n v="2021.03"/>
    <m/>
    <s v=""/>
    <m/>
    <m/>
    <m/>
    <m/>
    <m/>
    <m/>
    <m/>
    <m/>
    <m/>
    <m/>
    <m/>
    <m/>
    <m/>
    <m/>
    <n v="1"/>
  </r>
  <r>
    <x v="4560"/>
    <x v="7"/>
    <x v="3679"/>
    <s v="置戸訓子府北見線"/>
    <n v="1987"/>
    <n v="43.3"/>
    <n v="2018"/>
    <s v="Ⅲ"/>
    <n v="2018"/>
    <s v="Ⅲ"/>
    <n v="2018"/>
    <s v="Ⅲ"/>
    <x v="6"/>
    <x v="1"/>
    <m/>
    <m/>
    <n v="2023"/>
    <s v="修繕"/>
    <s v="修繕"/>
    <s v="修繕"/>
    <s v="修繕"/>
    <n v="2019"/>
    <n v="2021"/>
    <m/>
    <m/>
    <m/>
    <m/>
    <s v="補助"/>
    <n v="25.65"/>
    <s v="補助"/>
    <n v="50"/>
    <s v="補助"/>
    <n v="10"/>
    <m/>
    <m/>
    <m/>
    <m/>
    <m/>
    <m/>
    <s v=""/>
    <m/>
    <s v="修繕"/>
    <s v="伸縮装置取替･支承モルタル補修"/>
    <n v="2019"/>
    <s v="2019.12"/>
    <n v="2021"/>
    <s v="2022.03"/>
    <s v="修繕"/>
    <s v="伸縮装置取替･支承モルタル補修"/>
    <n v="2019"/>
    <n v="2019.12"/>
    <n v="2021"/>
    <n v="2022.03"/>
    <m/>
    <m/>
    <m/>
    <m/>
    <m/>
    <m/>
    <m/>
    <m/>
    <m/>
    <m/>
    <m/>
    <m/>
    <m/>
    <m/>
    <n v="73"/>
  </r>
  <r>
    <x v="4561"/>
    <x v="7"/>
    <x v="3680"/>
    <s v="置戸訓子府北見線"/>
    <n v="1973"/>
    <n v="3.2"/>
    <n v="2017"/>
    <s v="Ⅱ"/>
    <n v="2021"/>
    <s v="Ⅱ"/>
    <n v="2021"/>
    <s v="Ⅱ"/>
    <x v="5"/>
    <x v="2"/>
    <m/>
    <m/>
    <n v="2026"/>
    <s v=""/>
    <s v=""/>
    <s v="修繕"/>
    <m/>
    <s v=""/>
    <s v=""/>
    <m/>
    <m/>
    <m/>
    <m/>
    <m/>
    <m/>
    <m/>
    <m/>
    <m/>
    <m/>
    <m/>
    <m/>
    <m/>
    <m/>
    <m/>
    <m/>
    <m/>
    <m/>
    <m/>
    <m/>
    <m/>
    <m/>
    <m/>
    <m/>
    <m/>
    <s v=""/>
    <m/>
    <s v=""/>
    <m/>
    <s v=""/>
    <m/>
    <m/>
    <m/>
    <m/>
    <m/>
    <m/>
    <m/>
    <m/>
    <m/>
    <m/>
    <m/>
    <m/>
    <m/>
    <m/>
    <s v=""/>
  </r>
  <r>
    <x v="4562"/>
    <x v="7"/>
    <x v="3681"/>
    <s v="置戸訓子府北見線"/>
    <n v="1973"/>
    <n v="3.1"/>
    <n v="2017"/>
    <s v="Ⅰ"/>
    <n v="2021"/>
    <s v="Ⅱ"/>
    <n v="2021"/>
    <s v="Ⅱ"/>
    <x v="5"/>
    <x v="2"/>
    <m/>
    <m/>
    <n v="2026"/>
    <s v=""/>
    <s v=""/>
    <s v="修繕"/>
    <m/>
    <s v=""/>
    <s v=""/>
    <m/>
    <m/>
    <m/>
    <m/>
    <m/>
    <m/>
    <m/>
    <m/>
    <m/>
    <m/>
    <m/>
    <m/>
    <m/>
    <m/>
    <m/>
    <m/>
    <m/>
    <m/>
    <m/>
    <m/>
    <m/>
    <m/>
    <m/>
    <m/>
    <m/>
    <s v=""/>
    <m/>
    <s v=""/>
    <m/>
    <s v=""/>
    <m/>
    <m/>
    <m/>
    <m/>
    <m/>
    <m/>
    <m/>
    <m/>
    <m/>
    <m/>
    <m/>
    <m/>
    <m/>
    <m/>
    <s v=""/>
  </r>
  <r>
    <x v="4563"/>
    <x v="7"/>
    <x v="3682"/>
    <s v="置戸訓子府北見線"/>
    <n v="1973"/>
    <n v="2.2999999999999998"/>
    <n v="2017"/>
    <s v="Ⅰ"/>
    <n v="2021"/>
    <s v="Ⅰ"/>
    <n v="2021"/>
    <s v="Ⅰ"/>
    <x v="5"/>
    <x v="0"/>
    <m/>
    <m/>
    <n v="2026"/>
    <s v=""/>
    <s v=""/>
    <s v="修繕"/>
    <m/>
    <s v=""/>
    <s v=""/>
    <m/>
    <m/>
    <m/>
    <m/>
    <m/>
    <m/>
    <m/>
    <m/>
    <m/>
    <m/>
    <m/>
    <m/>
    <m/>
    <m/>
    <m/>
    <m/>
    <m/>
    <m/>
    <m/>
    <m/>
    <m/>
    <m/>
    <m/>
    <m/>
    <s v=""/>
    <s v=""/>
    <m/>
    <s v=""/>
    <m/>
    <s v=""/>
    <m/>
    <m/>
    <m/>
    <m/>
    <m/>
    <m/>
    <m/>
    <m/>
    <m/>
    <m/>
    <m/>
    <m/>
    <m/>
    <m/>
    <m/>
  </r>
  <r>
    <x v="4564"/>
    <x v="7"/>
    <x v="3683"/>
    <s v="置戸訓子府北見線"/>
    <n v="1994"/>
    <n v="3.1"/>
    <n v="2017"/>
    <s v="Ⅰ"/>
    <n v="2021"/>
    <s v="Ⅰ"/>
    <n v="2021"/>
    <s v="Ⅰ"/>
    <x v="5"/>
    <x v="0"/>
    <m/>
    <m/>
    <n v="2026"/>
    <s v=""/>
    <s v=""/>
    <s v="修繕"/>
    <m/>
    <s v=""/>
    <s v=""/>
    <m/>
    <m/>
    <m/>
    <m/>
    <m/>
    <m/>
    <m/>
    <m/>
    <m/>
    <m/>
    <m/>
    <m/>
    <m/>
    <m/>
    <m/>
    <m/>
    <m/>
    <m/>
    <m/>
    <m/>
    <m/>
    <m/>
    <m/>
    <m/>
    <s v=""/>
    <s v=""/>
    <m/>
    <s v=""/>
    <m/>
    <s v=""/>
    <m/>
    <m/>
    <m/>
    <m/>
    <m/>
    <m/>
    <m/>
    <m/>
    <m/>
    <m/>
    <m/>
    <m/>
    <m/>
    <m/>
    <m/>
  </r>
  <r>
    <x v="4565"/>
    <x v="7"/>
    <x v="3684"/>
    <s v="置戸訓子府北見線"/>
    <n v="1973"/>
    <n v="3.1"/>
    <n v="2017"/>
    <s v="Ⅰ"/>
    <n v="2021"/>
    <s v="Ⅰ"/>
    <n v="2021"/>
    <s v="Ⅰ"/>
    <x v="5"/>
    <x v="0"/>
    <m/>
    <m/>
    <n v="2026"/>
    <s v=""/>
    <s v=""/>
    <s v="修繕"/>
    <m/>
    <s v=""/>
    <s v=""/>
    <m/>
    <m/>
    <m/>
    <m/>
    <m/>
    <m/>
    <m/>
    <m/>
    <m/>
    <m/>
    <m/>
    <m/>
    <m/>
    <m/>
    <m/>
    <m/>
    <m/>
    <m/>
    <m/>
    <m/>
    <m/>
    <m/>
    <m/>
    <m/>
    <s v=""/>
    <s v=""/>
    <m/>
    <s v=""/>
    <m/>
    <s v=""/>
    <m/>
    <m/>
    <m/>
    <m/>
    <m/>
    <m/>
    <m/>
    <m/>
    <m/>
    <m/>
    <m/>
    <m/>
    <m/>
    <m/>
    <m/>
  </r>
  <r>
    <x v="4566"/>
    <x v="7"/>
    <x v="3685"/>
    <s v="置戸訓子府北見線"/>
    <n v="1970"/>
    <n v="60"/>
    <n v="2018"/>
    <s v="Ⅲ"/>
    <n v="2018"/>
    <s v="Ⅲ"/>
    <n v="2018"/>
    <s v="Ⅲ"/>
    <x v="6"/>
    <x v="1"/>
    <m/>
    <m/>
    <n v="2023"/>
    <s v="修繕"/>
    <s v="修繕"/>
    <s v="修繕"/>
    <s v="修繕"/>
    <n v="2019"/>
    <n v="2021"/>
    <m/>
    <m/>
    <m/>
    <m/>
    <s v="補助"/>
    <n v="0.85499999999999998"/>
    <s v="補助"/>
    <n v="10"/>
    <s v="補助"/>
    <n v="5"/>
    <m/>
    <m/>
    <m/>
    <m/>
    <m/>
    <m/>
    <s v=""/>
    <m/>
    <s v="修繕"/>
    <s v="床版ひび割れ補修"/>
    <n v="2019"/>
    <s v="2019.12"/>
    <n v="2021"/>
    <s v="2022.01"/>
    <s v="修繕"/>
    <s v="床版ひび割れ補修"/>
    <n v="2019"/>
    <n v="2019.12"/>
    <n v="2021"/>
    <n v="2022.01"/>
    <m/>
    <m/>
    <m/>
    <m/>
    <m/>
    <m/>
    <m/>
    <m/>
    <m/>
    <m/>
    <m/>
    <m/>
    <m/>
    <m/>
    <n v="10"/>
  </r>
  <r>
    <x v="4567"/>
    <x v="7"/>
    <x v="3686"/>
    <s v="置戸訓子府北見線"/>
    <n v="1981"/>
    <n v="4.5999999999999996"/>
    <n v="2018"/>
    <s v="Ⅱ"/>
    <n v="2018"/>
    <s v="Ⅱ"/>
    <n v="2018"/>
    <s v="Ⅱ"/>
    <x v="6"/>
    <x v="2"/>
    <m/>
    <m/>
    <n v="2023"/>
    <s v=""/>
    <s v=""/>
    <s v="修繕"/>
    <m/>
    <s v=""/>
    <s v=""/>
    <m/>
    <m/>
    <m/>
    <m/>
    <m/>
    <m/>
    <m/>
    <m/>
    <m/>
    <m/>
    <m/>
    <m/>
    <m/>
    <m/>
    <m/>
    <m/>
    <m/>
    <m/>
    <m/>
    <m/>
    <m/>
    <m/>
    <m/>
    <m/>
    <m/>
    <s v=""/>
    <m/>
    <s v=""/>
    <m/>
    <s v=""/>
    <m/>
    <m/>
    <m/>
    <m/>
    <m/>
    <m/>
    <m/>
    <m/>
    <m/>
    <m/>
    <m/>
    <m/>
    <m/>
    <m/>
    <s v=""/>
  </r>
  <r>
    <x v="4568"/>
    <x v="7"/>
    <x v="756"/>
    <s v="置戸訓子府北見線"/>
    <n v="1993"/>
    <n v="23.9"/>
    <n v="2018"/>
    <s v="Ⅱ"/>
    <n v="2018"/>
    <s v="Ⅱ"/>
    <n v="2018"/>
    <s v="Ⅱ"/>
    <x v="6"/>
    <x v="2"/>
    <m/>
    <m/>
    <n v="2023"/>
    <s v=""/>
    <s v=""/>
    <s v="修繕"/>
    <m/>
    <s v=""/>
    <s v=""/>
    <m/>
    <m/>
    <m/>
    <m/>
    <m/>
    <m/>
    <m/>
    <m/>
    <m/>
    <m/>
    <m/>
    <m/>
    <m/>
    <m/>
    <m/>
    <m/>
    <m/>
    <m/>
    <m/>
    <m/>
    <m/>
    <m/>
    <m/>
    <m/>
    <m/>
    <s v=""/>
    <m/>
    <s v=""/>
    <m/>
    <s v=""/>
    <m/>
    <m/>
    <m/>
    <m/>
    <m/>
    <m/>
    <m/>
    <m/>
    <m/>
    <m/>
    <m/>
    <m/>
    <m/>
    <m/>
    <s v=""/>
  </r>
  <r>
    <x v="4569"/>
    <x v="7"/>
    <x v="3687"/>
    <s v="置戸訓子府北見線"/>
    <n v="1993"/>
    <n v="4"/>
    <n v="2017"/>
    <s v="Ⅰ"/>
    <n v="2021"/>
    <s v="Ⅰ"/>
    <n v="2021"/>
    <s v="Ⅰ"/>
    <x v="5"/>
    <x v="0"/>
    <m/>
    <m/>
    <n v="2026"/>
    <s v=""/>
    <s v=""/>
    <s v="修繕"/>
    <m/>
    <s v=""/>
    <s v=""/>
    <m/>
    <m/>
    <m/>
    <m/>
    <m/>
    <m/>
    <m/>
    <m/>
    <m/>
    <m/>
    <m/>
    <m/>
    <m/>
    <m/>
    <m/>
    <m/>
    <m/>
    <m/>
    <m/>
    <m/>
    <m/>
    <m/>
    <m/>
    <m/>
    <s v=""/>
    <s v=""/>
    <m/>
    <s v=""/>
    <m/>
    <s v=""/>
    <m/>
    <m/>
    <m/>
    <m/>
    <m/>
    <m/>
    <m/>
    <m/>
    <m/>
    <m/>
    <m/>
    <m/>
    <m/>
    <m/>
    <m/>
  </r>
  <r>
    <x v="4570"/>
    <x v="7"/>
    <x v="3688"/>
    <s v="置戸訓子府北見線"/>
    <n v="1971"/>
    <n v="3.6"/>
    <n v="2017"/>
    <s v="Ⅰ"/>
    <n v="2021"/>
    <s v="Ⅰ"/>
    <n v="2021"/>
    <s v="Ⅰ"/>
    <x v="5"/>
    <x v="0"/>
    <m/>
    <m/>
    <n v="2026"/>
    <s v=""/>
    <s v=""/>
    <s v="修繕"/>
    <m/>
    <s v=""/>
    <s v=""/>
    <m/>
    <m/>
    <m/>
    <m/>
    <m/>
    <m/>
    <m/>
    <m/>
    <m/>
    <m/>
    <m/>
    <m/>
    <m/>
    <m/>
    <m/>
    <m/>
    <m/>
    <m/>
    <m/>
    <m/>
    <m/>
    <m/>
    <m/>
    <m/>
    <s v=""/>
    <s v=""/>
    <m/>
    <s v=""/>
    <m/>
    <s v=""/>
    <m/>
    <m/>
    <m/>
    <m/>
    <m/>
    <m/>
    <m/>
    <m/>
    <m/>
    <m/>
    <m/>
    <m/>
    <m/>
    <m/>
    <m/>
  </r>
  <r>
    <x v="4571"/>
    <x v="7"/>
    <x v="3397"/>
    <s v="東藻琴豊富線"/>
    <n v="1988"/>
    <n v="15.5"/>
    <n v="2018"/>
    <s v="Ⅰ"/>
    <n v="2018"/>
    <s v="Ⅰ"/>
    <n v="2018"/>
    <s v="Ⅰ"/>
    <x v="6"/>
    <x v="0"/>
    <m/>
    <m/>
    <n v="2023"/>
    <s v=""/>
    <s v=""/>
    <s v="修繕"/>
    <m/>
    <s v=""/>
    <s v=""/>
    <m/>
    <m/>
    <m/>
    <m/>
    <m/>
    <m/>
    <m/>
    <m/>
    <m/>
    <m/>
    <m/>
    <m/>
    <m/>
    <m/>
    <m/>
    <m/>
    <m/>
    <m/>
    <m/>
    <m/>
    <m/>
    <m/>
    <m/>
    <m/>
    <s v=""/>
    <s v=""/>
    <m/>
    <s v=""/>
    <m/>
    <s v=""/>
    <m/>
    <m/>
    <m/>
    <m/>
    <m/>
    <m/>
    <m/>
    <m/>
    <m/>
    <m/>
    <m/>
    <m/>
    <m/>
    <m/>
    <m/>
  </r>
  <r>
    <x v="4572"/>
    <x v="7"/>
    <x v="141"/>
    <s v="東藻琴豊富線"/>
    <n v="1993"/>
    <n v="14"/>
    <n v="2017"/>
    <s v="Ⅰ"/>
    <n v="2017"/>
    <s v="Ⅰ"/>
    <n v="2022"/>
    <s v="Ⅰ"/>
    <x v="2"/>
    <x v="0"/>
    <m/>
    <m/>
    <n v="2027"/>
    <s v=""/>
    <s v=""/>
    <s v="修繕"/>
    <m/>
    <s v=""/>
    <s v=""/>
    <m/>
    <m/>
    <m/>
    <m/>
    <m/>
    <m/>
    <m/>
    <m/>
    <m/>
    <m/>
    <m/>
    <m/>
    <m/>
    <m/>
    <m/>
    <m/>
    <m/>
    <m/>
    <m/>
    <m/>
    <m/>
    <m/>
    <m/>
    <m/>
    <s v=""/>
    <s v=""/>
    <m/>
    <s v=""/>
    <m/>
    <s v=""/>
    <m/>
    <m/>
    <m/>
    <m/>
    <m/>
    <m/>
    <m/>
    <m/>
    <m/>
    <m/>
    <m/>
    <m/>
    <m/>
    <m/>
    <m/>
  </r>
  <r>
    <x v="4573"/>
    <x v="7"/>
    <x v="3689"/>
    <s v="東藻琴豊富線"/>
    <n v="1988"/>
    <n v="15.2"/>
    <n v="2018"/>
    <s v="Ⅰ"/>
    <n v="2018"/>
    <s v="Ⅰ"/>
    <n v="2018"/>
    <s v="Ⅰ"/>
    <x v="6"/>
    <x v="0"/>
    <m/>
    <m/>
    <n v="2023"/>
    <s v=""/>
    <s v=""/>
    <s v="修繕"/>
    <m/>
    <s v=""/>
    <s v=""/>
    <m/>
    <m/>
    <m/>
    <m/>
    <m/>
    <m/>
    <m/>
    <m/>
    <m/>
    <m/>
    <m/>
    <m/>
    <m/>
    <m/>
    <m/>
    <m/>
    <m/>
    <m/>
    <m/>
    <m/>
    <m/>
    <m/>
    <m/>
    <m/>
    <s v=""/>
    <s v=""/>
    <m/>
    <s v=""/>
    <m/>
    <s v=""/>
    <m/>
    <m/>
    <m/>
    <m/>
    <m/>
    <m/>
    <m/>
    <m/>
    <m/>
    <m/>
    <m/>
    <m/>
    <m/>
    <m/>
    <m/>
  </r>
  <r>
    <x v="4574"/>
    <x v="7"/>
    <x v="3690"/>
    <s v="東藻琴豊富線"/>
    <n v="1993"/>
    <n v="127"/>
    <n v="2017"/>
    <s v="Ⅰ"/>
    <n v="2021"/>
    <s v="Ⅰ"/>
    <n v="2021"/>
    <s v="Ⅰ"/>
    <x v="5"/>
    <x v="0"/>
    <m/>
    <m/>
    <n v="2026"/>
    <s v=""/>
    <s v=""/>
    <s v="修繕"/>
    <m/>
    <s v=""/>
    <s v=""/>
    <m/>
    <m/>
    <m/>
    <m/>
    <m/>
    <m/>
    <m/>
    <m/>
    <m/>
    <m/>
    <m/>
    <m/>
    <m/>
    <m/>
    <m/>
    <m/>
    <m/>
    <m/>
    <m/>
    <m/>
    <m/>
    <m/>
    <m/>
    <m/>
    <s v=""/>
    <s v=""/>
    <m/>
    <s v=""/>
    <m/>
    <s v=""/>
    <m/>
    <m/>
    <m/>
    <m/>
    <m/>
    <m/>
    <m/>
    <m/>
    <m/>
    <m/>
    <m/>
    <m/>
    <m/>
    <m/>
    <m/>
  </r>
  <r>
    <x v="4575"/>
    <x v="7"/>
    <x v="3691"/>
    <s v="東藻琴豊富線"/>
    <n v="1994"/>
    <n v="110"/>
    <n v="2017"/>
    <s v="Ⅱ"/>
    <n v="2021"/>
    <s v="Ⅱ"/>
    <n v="2021"/>
    <s v="Ⅱ"/>
    <x v="5"/>
    <x v="2"/>
    <m/>
    <m/>
    <n v="2026"/>
    <s v=""/>
    <m/>
    <s v="修繕"/>
    <m/>
    <s v=""/>
    <s v=""/>
    <m/>
    <m/>
    <m/>
    <m/>
    <m/>
    <m/>
    <m/>
    <m/>
    <m/>
    <m/>
    <m/>
    <m/>
    <m/>
    <m/>
    <m/>
    <m/>
    <s v=""/>
    <m/>
    <m/>
    <m/>
    <m/>
    <m/>
    <m/>
    <m/>
    <s v="修繕"/>
    <s v=""/>
    <m/>
    <s v=""/>
    <m/>
    <s v=""/>
    <m/>
    <m/>
    <m/>
    <m/>
    <m/>
    <m/>
    <m/>
    <m/>
    <m/>
    <m/>
    <m/>
    <m/>
    <m/>
    <m/>
    <s v=""/>
  </r>
  <r>
    <x v="4576"/>
    <x v="7"/>
    <x v="3692"/>
    <s v="東藻琴豊富線"/>
    <n v="1989"/>
    <n v="16.5"/>
    <n v="2018"/>
    <s v="Ⅱ"/>
    <n v="2018"/>
    <s v="Ⅱ"/>
    <n v="2018"/>
    <s v="Ⅱ"/>
    <x v="6"/>
    <x v="2"/>
    <m/>
    <m/>
    <n v="2023"/>
    <s v=""/>
    <m/>
    <s v="修繕"/>
    <m/>
    <s v=""/>
    <s v=""/>
    <m/>
    <m/>
    <m/>
    <m/>
    <m/>
    <m/>
    <m/>
    <m/>
    <m/>
    <m/>
    <m/>
    <m/>
    <m/>
    <m/>
    <m/>
    <m/>
    <m/>
    <m/>
    <m/>
    <m/>
    <m/>
    <m/>
    <m/>
    <m/>
    <s v="修繕"/>
    <s v=""/>
    <m/>
    <s v=""/>
    <m/>
    <s v=""/>
    <m/>
    <m/>
    <m/>
    <m/>
    <m/>
    <m/>
    <m/>
    <m/>
    <m/>
    <m/>
    <m/>
    <m/>
    <m/>
    <m/>
    <s v=""/>
  </r>
  <r>
    <x v="4577"/>
    <x v="7"/>
    <x v="3693"/>
    <s v="東藻琴豊富線"/>
    <n v="1989"/>
    <n v="17.2"/>
    <n v="2018"/>
    <s v="Ⅱ"/>
    <n v="2018"/>
    <s v="Ⅱ"/>
    <n v="2018"/>
    <s v="Ⅱ"/>
    <x v="6"/>
    <x v="2"/>
    <m/>
    <m/>
    <n v="2023"/>
    <s v=""/>
    <m/>
    <s v="修繕"/>
    <m/>
    <s v=""/>
    <s v=""/>
    <m/>
    <m/>
    <m/>
    <m/>
    <m/>
    <m/>
    <m/>
    <m/>
    <m/>
    <m/>
    <m/>
    <m/>
    <m/>
    <m/>
    <m/>
    <m/>
    <m/>
    <m/>
    <m/>
    <m/>
    <m/>
    <m/>
    <m/>
    <m/>
    <s v="修繕"/>
    <s v=""/>
    <m/>
    <s v=""/>
    <m/>
    <s v=""/>
    <m/>
    <m/>
    <m/>
    <m/>
    <m/>
    <m/>
    <m/>
    <m/>
    <m/>
    <m/>
    <m/>
    <m/>
    <m/>
    <m/>
    <s v=""/>
  </r>
  <r>
    <x v="4578"/>
    <x v="7"/>
    <x v="1477"/>
    <s v="上渚滑原野滝ノ上線"/>
    <n v="1988"/>
    <n v="45"/>
    <n v="2017"/>
    <s v="Ⅱ"/>
    <n v="2021"/>
    <s v="Ⅱ"/>
    <n v="2021"/>
    <s v="Ⅱ"/>
    <x v="5"/>
    <x v="2"/>
    <m/>
    <m/>
    <n v="2026"/>
    <s v=""/>
    <s v=""/>
    <s v="修繕"/>
    <m/>
    <s v=""/>
    <s v=""/>
    <m/>
    <m/>
    <m/>
    <m/>
    <m/>
    <m/>
    <m/>
    <m/>
    <m/>
    <m/>
    <m/>
    <m/>
    <m/>
    <m/>
    <m/>
    <m/>
    <m/>
    <m/>
    <m/>
    <m/>
    <m/>
    <m/>
    <m/>
    <m/>
    <m/>
    <s v=""/>
    <m/>
    <s v=""/>
    <m/>
    <s v=""/>
    <m/>
    <m/>
    <m/>
    <m/>
    <m/>
    <m/>
    <m/>
    <m/>
    <m/>
    <m/>
    <m/>
    <m/>
    <m/>
    <m/>
    <s v=""/>
  </r>
  <r>
    <x v="4579"/>
    <x v="7"/>
    <x v="2521"/>
    <s v="上渚滑原野滝ノ上線"/>
    <n v="1990"/>
    <n v="14"/>
    <n v="2017"/>
    <s v="Ⅰ"/>
    <n v="2021"/>
    <s v="Ⅱ"/>
    <n v="2021"/>
    <s v="Ⅱ"/>
    <x v="5"/>
    <x v="2"/>
    <m/>
    <m/>
    <n v="2026"/>
    <s v=""/>
    <s v=""/>
    <s v="修繕"/>
    <m/>
    <s v=""/>
    <s v=""/>
    <m/>
    <m/>
    <m/>
    <m/>
    <m/>
    <m/>
    <m/>
    <m/>
    <m/>
    <m/>
    <m/>
    <m/>
    <m/>
    <m/>
    <m/>
    <m/>
    <m/>
    <m/>
    <m/>
    <m/>
    <m/>
    <m/>
    <m/>
    <m/>
    <m/>
    <s v=""/>
    <m/>
    <s v=""/>
    <m/>
    <s v=""/>
    <m/>
    <m/>
    <m/>
    <m/>
    <m/>
    <m/>
    <m/>
    <m/>
    <m/>
    <m/>
    <m/>
    <m/>
    <m/>
    <m/>
    <s v=""/>
  </r>
  <r>
    <x v="4580"/>
    <x v="7"/>
    <x v="3694"/>
    <s v="上渚滑原野滝ノ上線"/>
    <n v="1983"/>
    <n v="13"/>
    <n v="2017"/>
    <s v="Ⅰ"/>
    <n v="2021"/>
    <s v="Ⅱ"/>
    <n v="2021"/>
    <s v="Ⅱ"/>
    <x v="5"/>
    <x v="2"/>
    <m/>
    <m/>
    <n v="2026"/>
    <s v=""/>
    <s v=""/>
    <s v="修繕"/>
    <m/>
    <s v=""/>
    <s v=""/>
    <m/>
    <m/>
    <m/>
    <m/>
    <m/>
    <m/>
    <m/>
    <m/>
    <m/>
    <m/>
    <m/>
    <m/>
    <m/>
    <m/>
    <m/>
    <m/>
    <m/>
    <m/>
    <m/>
    <m/>
    <m/>
    <m/>
    <m/>
    <m/>
    <m/>
    <s v=""/>
    <m/>
    <s v=""/>
    <m/>
    <s v=""/>
    <m/>
    <m/>
    <m/>
    <m/>
    <m/>
    <m/>
    <m/>
    <m/>
    <m/>
    <m/>
    <m/>
    <m/>
    <m/>
    <m/>
    <s v=""/>
  </r>
  <r>
    <x v="4581"/>
    <x v="7"/>
    <x v="339"/>
    <s v="上渚滑原野滝ノ上線"/>
    <n v="1989"/>
    <n v="8"/>
    <n v="2017"/>
    <s v="Ⅰ"/>
    <n v="2021"/>
    <s v="Ⅰ"/>
    <n v="2021"/>
    <s v="Ⅰ"/>
    <x v="5"/>
    <x v="0"/>
    <m/>
    <m/>
    <n v="2026"/>
    <s v=""/>
    <s v=""/>
    <s v="修繕"/>
    <m/>
    <s v=""/>
    <s v=""/>
    <m/>
    <m/>
    <m/>
    <m/>
    <m/>
    <m/>
    <m/>
    <m/>
    <m/>
    <m/>
    <m/>
    <m/>
    <m/>
    <m/>
    <m/>
    <m/>
    <m/>
    <m/>
    <m/>
    <m/>
    <m/>
    <m/>
    <m/>
    <m/>
    <s v=""/>
    <s v=""/>
    <m/>
    <s v=""/>
    <m/>
    <s v=""/>
    <m/>
    <m/>
    <m/>
    <m/>
    <m/>
    <m/>
    <m/>
    <m/>
    <m/>
    <m/>
    <m/>
    <m/>
    <m/>
    <m/>
    <m/>
  </r>
  <r>
    <x v="4582"/>
    <x v="7"/>
    <x v="228"/>
    <s v="上渚滑原野滝ノ上線"/>
    <n v="1988"/>
    <n v="53.9"/>
    <n v="2017"/>
    <s v="Ⅰ"/>
    <n v="2021"/>
    <s v="Ⅰ"/>
    <n v="2021"/>
    <s v="Ⅰ"/>
    <x v="5"/>
    <x v="0"/>
    <m/>
    <m/>
    <n v="2026"/>
    <s v=""/>
    <s v=""/>
    <s v="修繕"/>
    <m/>
    <s v=""/>
    <s v=""/>
    <m/>
    <m/>
    <m/>
    <m/>
    <m/>
    <m/>
    <m/>
    <m/>
    <m/>
    <m/>
    <m/>
    <m/>
    <m/>
    <m/>
    <m/>
    <m/>
    <m/>
    <m/>
    <m/>
    <m/>
    <m/>
    <m/>
    <m/>
    <m/>
    <s v=""/>
    <s v=""/>
    <m/>
    <s v=""/>
    <m/>
    <s v=""/>
    <m/>
    <m/>
    <m/>
    <m/>
    <m/>
    <m/>
    <m/>
    <m/>
    <m/>
    <m/>
    <m/>
    <m/>
    <m/>
    <m/>
    <m/>
  </r>
  <r>
    <x v="4583"/>
    <x v="7"/>
    <x v="1527"/>
    <s v="富士川上線"/>
    <n v="1996"/>
    <n v="78.900000000000006"/>
    <n v="2018"/>
    <s v="Ⅲ"/>
    <n v="2018"/>
    <s v="Ⅲ"/>
    <n v="2018"/>
    <s v="Ⅲ"/>
    <x v="6"/>
    <x v="1"/>
    <m/>
    <m/>
    <n v="2023"/>
    <s v="修繕"/>
    <s v="修繕"/>
    <s v="修繕"/>
    <s v="修繕"/>
    <n v="2021"/>
    <n v="2023"/>
    <s v="補助"/>
    <n v="8"/>
    <s v="補助"/>
    <n v="3.88"/>
    <m/>
    <m/>
    <m/>
    <m/>
    <s v="補助"/>
    <n v="10"/>
    <s v="補助"/>
    <n v="8"/>
    <s v="補助"/>
    <n v="3.88"/>
    <s v="補助"/>
    <n v="5"/>
    <s v="補助"/>
    <n v="5"/>
    <s v="修繕"/>
    <s v="床版補修"/>
    <n v="2019"/>
    <s v="2019.12"/>
    <m/>
    <m/>
    <s v="修繕"/>
    <s v="床版補修"/>
    <n v="2019"/>
    <n v="2019.12"/>
    <m/>
    <s v=""/>
    <s v="修繕"/>
    <n v="2021"/>
    <n v="2023"/>
    <s v="修繕"/>
    <n v="2021"/>
    <n v="2023"/>
    <s v="修繕"/>
    <n v="4.8"/>
    <m/>
    <m/>
    <m/>
    <m/>
    <m/>
    <m/>
    <n v="28"/>
  </r>
  <r>
    <x v="4584"/>
    <x v="7"/>
    <x v="3695"/>
    <s v="富士川上線"/>
    <n v="1992"/>
    <n v="11"/>
    <n v="2018"/>
    <s v="Ⅰ"/>
    <n v="2018"/>
    <s v="Ⅰ"/>
    <n v="2018"/>
    <s v="Ⅰ"/>
    <x v="6"/>
    <x v="0"/>
    <m/>
    <m/>
    <n v="2023"/>
    <s v=""/>
    <s v=""/>
    <s v="修繕"/>
    <m/>
    <s v=""/>
    <s v=""/>
    <m/>
    <m/>
    <m/>
    <m/>
    <m/>
    <m/>
    <m/>
    <m/>
    <m/>
    <m/>
    <m/>
    <m/>
    <m/>
    <m/>
    <m/>
    <m/>
    <m/>
    <m/>
    <m/>
    <m/>
    <m/>
    <m/>
    <m/>
    <m/>
    <s v=""/>
    <s v=""/>
    <m/>
    <s v=""/>
    <m/>
    <s v=""/>
    <m/>
    <m/>
    <m/>
    <m/>
    <m/>
    <m/>
    <m/>
    <m/>
    <m/>
    <m/>
    <m/>
    <m/>
    <m/>
    <m/>
    <m/>
  </r>
  <r>
    <x v="4585"/>
    <x v="7"/>
    <x v="2313"/>
    <s v="富士川上線"/>
    <n v="2021"/>
    <n v="142.80000000000001"/>
    <m/>
    <m/>
    <m/>
    <m/>
    <n v="2022"/>
    <s v="Ⅰ"/>
    <x v="2"/>
    <x v="0"/>
    <m/>
    <m/>
    <n v="2027"/>
    <m/>
    <s v=""/>
    <m/>
    <m/>
    <s v=""/>
    <s v=""/>
    <m/>
    <m/>
    <m/>
    <m/>
    <m/>
    <m/>
    <m/>
    <m/>
    <m/>
    <m/>
    <m/>
    <m/>
    <m/>
    <m/>
    <m/>
    <m/>
    <m/>
    <m/>
    <m/>
    <m/>
    <m/>
    <m/>
    <m/>
    <m/>
    <s v=""/>
    <s v=""/>
    <m/>
    <s v=""/>
    <m/>
    <s v=""/>
    <m/>
    <m/>
    <m/>
    <m/>
    <m/>
    <m/>
    <m/>
    <m/>
    <m/>
    <m/>
    <m/>
    <m/>
    <m/>
    <m/>
    <m/>
  </r>
  <r>
    <x v="23"/>
    <x v="7"/>
    <x v="3696"/>
    <s v="富士川上線"/>
    <m/>
    <m/>
    <n v="2016"/>
    <s v="Ⅱ"/>
    <n v="2021"/>
    <s v="Ⅱ"/>
    <m/>
    <m/>
    <x v="4"/>
    <x v="4"/>
    <m/>
    <m/>
    <m/>
    <m/>
    <s v=""/>
    <s v="更新"/>
    <m/>
    <s v=""/>
    <s v=""/>
    <m/>
    <m/>
    <m/>
    <m/>
    <m/>
    <m/>
    <m/>
    <m/>
    <m/>
    <m/>
    <m/>
    <m/>
    <m/>
    <m/>
    <m/>
    <m/>
    <s v=""/>
    <m/>
    <m/>
    <s v="架替"/>
    <m/>
    <s v="2013.08"/>
    <m/>
    <m/>
    <m/>
    <m/>
    <m/>
    <m/>
    <m/>
    <m/>
    <m/>
    <m/>
    <m/>
    <m/>
    <m/>
    <m/>
    <m/>
    <m/>
    <m/>
    <m/>
    <m/>
    <m/>
    <m/>
    <m/>
    <s v=""/>
  </r>
  <r>
    <x v="23"/>
    <x v="7"/>
    <x v="3697"/>
    <s v="富士川上線"/>
    <m/>
    <m/>
    <n v="2016"/>
    <s v="Ⅱ"/>
    <n v="2021"/>
    <s v="Ⅲ"/>
    <m/>
    <m/>
    <x v="4"/>
    <x v="4"/>
    <m/>
    <m/>
    <m/>
    <m/>
    <s v=""/>
    <s v="更新"/>
    <m/>
    <s v=""/>
    <s v=""/>
    <m/>
    <m/>
    <s v="防災安全交付金"/>
    <n v="150"/>
    <m/>
    <m/>
    <m/>
    <m/>
    <m/>
    <m/>
    <m/>
    <m/>
    <m/>
    <m/>
    <m/>
    <m/>
    <s v=""/>
    <m/>
    <m/>
    <s v="撤去"/>
    <m/>
    <s v="2014.09"/>
    <m/>
    <m/>
    <m/>
    <m/>
    <m/>
    <m/>
    <m/>
    <m/>
    <m/>
    <m/>
    <m/>
    <m/>
    <m/>
    <m/>
    <m/>
    <m/>
    <m/>
    <m/>
    <m/>
    <m/>
    <m/>
    <m/>
    <s v=""/>
  </r>
  <r>
    <x v="4586"/>
    <x v="7"/>
    <x v="3698"/>
    <s v="北光置戸線"/>
    <n v="2001"/>
    <n v="4.2"/>
    <n v="2018"/>
    <s v="Ⅱ"/>
    <n v="2018"/>
    <s v="Ⅱ"/>
    <n v="2018"/>
    <s v="Ⅱ"/>
    <x v="6"/>
    <x v="2"/>
    <m/>
    <m/>
    <n v="2023"/>
    <s v=""/>
    <s v=""/>
    <s v="修繕"/>
    <m/>
    <s v=""/>
    <s v=""/>
    <m/>
    <m/>
    <m/>
    <m/>
    <m/>
    <m/>
    <m/>
    <m/>
    <m/>
    <m/>
    <m/>
    <m/>
    <m/>
    <m/>
    <m/>
    <m/>
    <m/>
    <m/>
    <m/>
    <m/>
    <m/>
    <m/>
    <m/>
    <m/>
    <m/>
    <s v=""/>
    <m/>
    <s v=""/>
    <m/>
    <s v=""/>
    <m/>
    <m/>
    <m/>
    <m/>
    <m/>
    <m/>
    <m/>
    <m/>
    <m/>
    <m/>
    <m/>
    <m/>
    <m/>
    <m/>
    <s v=""/>
  </r>
  <r>
    <x v="4587"/>
    <x v="7"/>
    <x v="3699"/>
    <s v="川向端野線"/>
    <n v="2006"/>
    <n v="438.1"/>
    <n v="2015"/>
    <s v="Ⅰ"/>
    <n v="2019"/>
    <s v="Ⅰ"/>
    <n v="2019"/>
    <s v="Ⅰ"/>
    <x v="0"/>
    <x v="0"/>
    <m/>
    <m/>
    <n v="2024"/>
    <s v=""/>
    <s v=""/>
    <s v="修繕"/>
    <m/>
    <s v=""/>
    <s v=""/>
    <m/>
    <m/>
    <m/>
    <m/>
    <m/>
    <m/>
    <m/>
    <m/>
    <m/>
    <m/>
    <m/>
    <m/>
    <m/>
    <m/>
    <m/>
    <m/>
    <m/>
    <m/>
    <m/>
    <m/>
    <m/>
    <m/>
    <m/>
    <m/>
    <s v=""/>
    <s v=""/>
    <m/>
    <s v=""/>
    <m/>
    <s v=""/>
    <m/>
    <m/>
    <m/>
    <m/>
    <m/>
    <m/>
    <m/>
    <m/>
    <m/>
    <m/>
    <m/>
    <m/>
    <m/>
    <m/>
    <m/>
  </r>
  <r>
    <x v="4588"/>
    <x v="7"/>
    <x v="3700"/>
    <s v="川向端野線"/>
    <n v="2001"/>
    <n v="7.4"/>
    <n v="2015"/>
    <s v="Ⅰ"/>
    <n v="2019"/>
    <s v="Ⅰ"/>
    <n v="2019"/>
    <s v="Ⅰ"/>
    <x v="0"/>
    <x v="0"/>
    <m/>
    <m/>
    <n v="2024"/>
    <s v=""/>
    <s v=""/>
    <s v="修繕"/>
    <m/>
    <s v=""/>
    <s v=""/>
    <m/>
    <m/>
    <m/>
    <m/>
    <m/>
    <m/>
    <m/>
    <m/>
    <m/>
    <m/>
    <m/>
    <m/>
    <m/>
    <m/>
    <m/>
    <m/>
    <m/>
    <m/>
    <m/>
    <m/>
    <m/>
    <m/>
    <m/>
    <m/>
    <s v=""/>
    <s v=""/>
    <m/>
    <s v=""/>
    <m/>
    <s v=""/>
    <m/>
    <m/>
    <m/>
    <m/>
    <m/>
    <m/>
    <m/>
    <m/>
    <m/>
    <m/>
    <m/>
    <m/>
    <m/>
    <m/>
    <m/>
  </r>
  <r>
    <x v="4589"/>
    <x v="7"/>
    <x v="3701"/>
    <s v="川向端野線"/>
    <n v="1963"/>
    <n v="5"/>
    <n v="2015"/>
    <s v="Ⅰ"/>
    <n v="2019"/>
    <s v="Ⅰ"/>
    <n v="2019"/>
    <s v="Ⅰ"/>
    <x v="0"/>
    <x v="0"/>
    <m/>
    <m/>
    <n v="2024"/>
    <s v=""/>
    <s v=""/>
    <s v="修繕"/>
    <m/>
    <s v=""/>
    <s v=""/>
    <m/>
    <m/>
    <m/>
    <m/>
    <m/>
    <m/>
    <m/>
    <m/>
    <m/>
    <m/>
    <m/>
    <m/>
    <m/>
    <m/>
    <m/>
    <m/>
    <m/>
    <m/>
    <m/>
    <m/>
    <m/>
    <m/>
    <m/>
    <m/>
    <s v=""/>
    <s v=""/>
    <m/>
    <s v=""/>
    <m/>
    <s v=""/>
    <m/>
    <m/>
    <m/>
    <m/>
    <m/>
    <m/>
    <m/>
    <m/>
    <m/>
    <m/>
    <m/>
    <m/>
    <m/>
    <m/>
    <m/>
  </r>
  <r>
    <x v="4590"/>
    <x v="7"/>
    <x v="3702"/>
    <s v="遠軽安国線"/>
    <n v="1993"/>
    <n v="30.4"/>
    <n v="2017"/>
    <s v="Ⅰ"/>
    <n v="2017"/>
    <s v="Ⅰ"/>
    <n v="2022"/>
    <s v="Ⅱ"/>
    <x v="2"/>
    <x v="2"/>
    <m/>
    <m/>
    <n v="2027"/>
    <s v=""/>
    <s v=""/>
    <s v="修繕"/>
    <m/>
    <s v=""/>
    <s v=""/>
    <m/>
    <m/>
    <m/>
    <m/>
    <m/>
    <m/>
    <m/>
    <m/>
    <m/>
    <m/>
    <m/>
    <m/>
    <m/>
    <m/>
    <m/>
    <m/>
    <s v=""/>
    <m/>
    <m/>
    <m/>
    <m/>
    <m/>
    <m/>
    <m/>
    <s v=""/>
    <s v=""/>
    <m/>
    <s v=""/>
    <m/>
    <s v=""/>
    <m/>
    <m/>
    <m/>
    <m/>
    <m/>
    <m/>
    <m/>
    <m/>
    <m/>
    <m/>
    <m/>
    <m/>
    <m/>
    <m/>
    <m/>
  </r>
  <r>
    <x v="4591"/>
    <x v="7"/>
    <x v="3703"/>
    <s v="遠軽安国線"/>
    <n v="2019"/>
    <n v="7.7"/>
    <s v=""/>
    <s v=""/>
    <s v="点検対象外"/>
    <s v="点検対象外"/>
    <n v="2021"/>
    <s v="Ⅰ"/>
    <x v="5"/>
    <x v="0"/>
    <m/>
    <m/>
    <n v="2026"/>
    <s v=""/>
    <s v=""/>
    <m/>
    <m/>
    <s v=""/>
    <s v=""/>
    <m/>
    <m/>
    <m/>
    <m/>
    <m/>
    <m/>
    <m/>
    <m/>
    <m/>
    <m/>
    <m/>
    <m/>
    <m/>
    <m/>
    <m/>
    <m/>
    <m/>
    <m/>
    <m/>
    <m/>
    <m/>
    <m/>
    <m/>
    <m/>
    <s v=""/>
    <s v=""/>
    <m/>
    <s v=""/>
    <m/>
    <s v=""/>
    <m/>
    <m/>
    <m/>
    <m/>
    <m/>
    <m/>
    <m/>
    <m/>
    <m/>
    <m/>
    <m/>
    <m/>
    <m/>
    <m/>
    <m/>
  </r>
  <r>
    <x v="4592"/>
    <x v="7"/>
    <x v="3704"/>
    <s v="土佐東浜線"/>
    <n v="2016"/>
    <n v="134.19999999999999"/>
    <n v="2018"/>
    <s v="Ⅰ"/>
    <n v="2018"/>
    <s v="Ⅰ"/>
    <n v="2018"/>
    <s v="Ⅰ"/>
    <x v="6"/>
    <x v="0"/>
    <m/>
    <m/>
    <n v="2023"/>
    <s v=""/>
    <s v=""/>
    <s v="修繕"/>
    <m/>
    <s v=""/>
    <s v=""/>
    <m/>
    <m/>
    <s v="地道債"/>
    <n v="10"/>
    <m/>
    <m/>
    <m/>
    <m/>
    <m/>
    <m/>
    <m/>
    <m/>
    <m/>
    <m/>
    <m/>
    <m/>
    <m/>
    <m/>
    <m/>
    <m/>
    <m/>
    <m/>
    <m/>
    <m/>
    <s v=""/>
    <s v=""/>
    <m/>
    <s v=""/>
    <m/>
    <s v=""/>
    <m/>
    <m/>
    <m/>
    <m/>
    <m/>
    <m/>
    <m/>
    <m/>
    <m/>
    <m/>
    <m/>
    <m/>
    <m/>
    <m/>
    <m/>
  </r>
  <r>
    <x v="4593"/>
    <x v="7"/>
    <x v="716"/>
    <s v="常元中里線"/>
    <n v="1979"/>
    <n v="158"/>
    <n v="2018"/>
    <s v="Ⅱ"/>
    <n v="2018"/>
    <s v="Ⅱ"/>
    <n v="2022"/>
    <s v="Ⅱ"/>
    <x v="2"/>
    <x v="2"/>
    <m/>
    <m/>
    <n v="2027"/>
    <s v=""/>
    <s v=""/>
    <s v="修繕"/>
    <m/>
    <s v=""/>
    <s v=""/>
    <m/>
    <m/>
    <m/>
    <m/>
    <m/>
    <m/>
    <m/>
    <m/>
    <m/>
    <m/>
    <m/>
    <m/>
    <m/>
    <m/>
    <m/>
    <m/>
    <s v=""/>
    <m/>
    <m/>
    <s v="舗装打替、橋脚断面修復"/>
    <m/>
    <s v="2014.08"/>
    <m/>
    <s v="2018.01"/>
    <s v=""/>
    <s v=""/>
    <m/>
    <s v=""/>
    <m/>
    <s v=""/>
    <m/>
    <m/>
    <m/>
    <m/>
    <m/>
    <m/>
    <m/>
    <m/>
    <m/>
    <m/>
    <m/>
    <m/>
    <m/>
    <m/>
    <s v=""/>
  </r>
  <r>
    <x v="4594"/>
    <x v="7"/>
    <x v="3705"/>
    <s v="常元中里線"/>
    <n v="1981"/>
    <n v="160"/>
    <n v="2018"/>
    <s v="Ⅱ"/>
    <n v="2018"/>
    <s v="Ⅱ"/>
    <n v="2022"/>
    <s v="Ⅰ"/>
    <x v="2"/>
    <x v="0"/>
    <m/>
    <m/>
    <n v="2027"/>
    <s v=""/>
    <s v=""/>
    <s v="修繕"/>
    <m/>
    <s v=""/>
    <s v=""/>
    <m/>
    <m/>
    <m/>
    <m/>
    <m/>
    <m/>
    <m/>
    <m/>
    <m/>
    <m/>
    <m/>
    <m/>
    <m/>
    <m/>
    <m/>
    <m/>
    <m/>
    <m/>
    <m/>
    <m/>
    <m/>
    <m/>
    <m/>
    <m/>
    <s v=""/>
    <s v=""/>
    <m/>
    <s v=""/>
    <m/>
    <s v=""/>
    <m/>
    <m/>
    <m/>
    <m/>
    <m/>
    <m/>
    <m/>
    <m/>
    <m/>
    <m/>
    <m/>
    <m/>
    <m/>
    <m/>
    <s v=""/>
  </r>
  <r>
    <x v="4595"/>
    <x v="7"/>
    <x v="3706"/>
    <s v="常元中里線"/>
    <n v="1979"/>
    <n v="320"/>
    <n v="2018"/>
    <s v="Ⅱ"/>
    <n v="2018"/>
    <s v="Ⅱ"/>
    <n v="2022"/>
    <s v="Ⅲ"/>
    <x v="2"/>
    <x v="1"/>
    <m/>
    <m/>
    <n v="2027"/>
    <s v="修繕"/>
    <s v="修繕"/>
    <s v="修繕"/>
    <s v="修繕"/>
    <n v="2023"/>
    <n v="2025"/>
    <m/>
    <m/>
    <m/>
    <m/>
    <m/>
    <m/>
    <m/>
    <m/>
    <m/>
    <m/>
    <m/>
    <m/>
    <m/>
    <m/>
    <m/>
    <m/>
    <s v=""/>
    <m/>
    <s v="修繕"/>
    <s v="舗装打替"/>
    <n v="2013"/>
    <s v="2013.06"/>
    <n v="2021"/>
    <s v="2021.11"/>
    <s v=""/>
    <s v=""/>
    <m/>
    <s v=""/>
    <m/>
    <s v=""/>
    <m/>
    <m/>
    <m/>
    <m/>
    <m/>
    <m/>
    <m/>
    <m/>
    <s v="修繕"/>
    <n v="2024"/>
    <n v="2025"/>
    <s v="修繕"/>
    <n v="2023"/>
    <n v="2025"/>
    <n v="73"/>
  </r>
  <r>
    <x v="4596"/>
    <x v="7"/>
    <x v="3707"/>
    <s v="常元中里線"/>
    <n v="1979"/>
    <n v="94"/>
    <n v="2018"/>
    <s v="Ⅲ"/>
    <n v="2018"/>
    <s v="Ⅲ"/>
    <n v="2022"/>
    <s v="Ⅱ"/>
    <x v="2"/>
    <x v="2"/>
    <m/>
    <m/>
    <n v="2027"/>
    <s v="修繕"/>
    <m/>
    <s v="修繕"/>
    <m/>
    <m/>
    <m/>
    <m/>
    <m/>
    <m/>
    <m/>
    <s v="補助"/>
    <n v="1.71"/>
    <m/>
    <m/>
    <s v="補助"/>
    <n v="5"/>
    <m/>
    <m/>
    <m/>
    <m/>
    <m/>
    <m/>
    <s v=""/>
    <m/>
    <s v="修繕"/>
    <s v="防護柵取替"/>
    <n v="2019"/>
    <s v="2019.12"/>
    <n v="2021"/>
    <s v="2021.11"/>
    <s v=""/>
    <s v=""/>
    <m/>
    <s v=""/>
    <m/>
    <s v=""/>
    <m/>
    <m/>
    <m/>
    <m/>
    <m/>
    <m/>
    <m/>
    <m/>
    <m/>
    <m/>
    <m/>
    <m/>
    <m/>
    <m/>
    <n v="6"/>
  </r>
  <r>
    <x v="4597"/>
    <x v="7"/>
    <x v="3708"/>
    <s v="常元中里線"/>
    <n v="1980"/>
    <n v="49"/>
    <n v="2018"/>
    <s v="Ⅲ"/>
    <n v="2018"/>
    <s v="Ⅲ"/>
    <n v="2022"/>
    <s v="Ⅰ"/>
    <x v="2"/>
    <x v="0"/>
    <m/>
    <m/>
    <n v="2027"/>
    <s v="修繕"/>
    <m/>
    <s v="修繕"/>
    <m/>
    <m/>
    <m/>
    <m/>
    <m/>
    <m/>
    <m/>
    <s v="補助"/>
    <n v="1.71"/>
    <m/>
    <m/>
    <s v="補助"/>
    <n v="5"/>
    <m/>
    <m/>
    <m/>
    <m/>
    <m/>
    <m/>
    <s v=""/>
    <m/>
    <s v="修繕"/>
    <s v="床版ひび割れ補修・橋面防水"/>
    <n v="2019"/>
    <s v="2019.12"/>
    <n v="2021"/>
    <s v="2021.11"/>
    <s v=""/>
    <s v=""/>
    <m/>
    <s v=""/>
    <m/>
    <s v=""/>
    <m/>
    <m/>
    <m/>
    <m/>
    <m/>
    <m/>
    <m/>
    <m/>
    <m/>
    <m/>
    <m/>
    <m/>
    <m/>
    <m/>
    <n v="9"/>
  </r>
  <r>
    <x v="4598"/>
    <x v="7"/>
    <x v="3709"/>
    <s v="常元中里線"/>
    <n v="1981"/>
    <n v="30"/>
    <n v="2018"/>
    <s v="Ⅱ"/>
    <n v="2018"/>
    <s v="Ⅱ"/>
    <n v="2022"/>
    <s v="Ⅱ"/>
    <x v="2"/>
    <x v="2"/>
    <m/>
    <m/>
    <n v="2027"/>
    <s v=""/>
    <s v=""/>
    <s v="修繕"/>
    <m/>
    <s v=""/>
    <s v=""/>
    <m/>
    <m/>
    <m/>
    <m/>
    <m/>
    <m/>
    <m/>
    <m/>
    <m/>
    <m/>
    <m/>
    <m/>
    <m/>
    <m/>
    <m/>
    <m/>
    <m/>
    <m/>
    <m/>
    <m/>
    <m/>
    <m/>
    <m/>
    <m/>
    <s v=""/>
    <s v=""/>
    <m/>
    <s v=""/>
    <m/>
    <s v=""/>
    <m/>
    <m/>
    <m/>
    <m/>
    <m/>
    <m/>
    <m/>
    <m/>
    <m/>
    <m/>
    <m/>
    <m/>
    <m/>
    <m/>
    <s v=""/>
  </r>
  <r>
    <x v="4599"/>
    <x v="7"/>
    <x v="3710"/>
    <s v="常元中里線"/>
    <n v="1977"/>
    <n v="6"/>
    <n v="2018"/>
    <s v="Ⅲ"/>
    <n v="2018"/>
    <s v="Ⅲ"/>
    <n v="2018"/>
    <s v="Ⅲ"/>
    <x v="6"/>
    <x v="1"/>
    <m/>
    <m/>
    <n v="2023"/>
    <s v="修繕"/>
    <s v="修繕"/>
    <s v="修繕"/>
    <s v="修繕"/>
    <n v="2020"/>
    <n v="2022"/>
    <m/>
    <m/>
    <m/>
    <m/>
    <m/>
    <m/>
    <s v="補助"/>
    <n v="3"/>
    <s v="補助"/>
    <n v="2"/>
    <s v="補助"/>
    <n v="4"/>
    <s v="補助"/>
    <n v="5.82"/>
    <m/>
    <m/>
    <s v=""/>
    <m/>
    <s v="修繕"/>
    <s v="伸縮装置取替"/>
    <n v="2020"/>
    <s v="2021.03"/>
    <m/>
    <m/>
    <s v="修繕"/>
    <s v="伸縮装置取替"/>
    <n v="2020"/>
    <n v="2021.03"/>
    <n v="2022"/>
    <n v="2023.01"/>
    <m/>
    <m/>
    <m/>
    <m/>
    <m/>
    <m/>
    <m/>
    <m/>
    <m/>
    <m/>
    <m/>
    <m/>
    <m/>
    <m/>
    <n v="8"/>
  </r>
  <r>
    <x v="4600"/>
    <x v="7"/>
    <x v="3711"/>
    <s v="常元中里線"/>
    <n v="1982"/>
    <n v="66"/>
    <n v="2018"/>
    <s v="Ⅰ"/>
    <n v="2018"/>
    <s v="Ⅰ"/>
    <n v="2022"/>
    <s v="Ⅰ"/>
    <x v="2"/>
    <x v="0"/>
    <m/>
    <m/>
    <n v="2027"/>
    <s v=""/>
    <s v=""/>
    <s v="修繕"/>
    <m/>
    <s v=""/>
    <s v=""/>
    <m/>
    <m/>
    <m/>
    <m/>
    <m/>
    <m/>
    <m/>
    <m/>
    <m/>
    <m/>
    <m/>
    <m/>
    <m/>
    <m/>
    <m/>
    <m/>
    <m/>
    <m/>
    <m/>
    <m/>
    <m/>
    <m/>
    <m/>
    <m/>
    <s v=""/>
    <s v=""/>
    <m/>
    <s v=""/>
    <m/>
    <s v=""/>
    <m/>
    <m/>
    <m/>
    <m/>
    <m/>
    <m/>
    <m/>
    <m/>
    <m/>
    <m/>
    <m/>
    <m/>
    <m/>
    <m/>
    <m/>
  </r>
  <r>
    <x v="4601"/>
    <x v="7"/>
    <x v="1765"/>
    <s v="常元中里線"/>
    <n v="1976"/>
    <n v="31.5"/>
    <n v="2018"/>
    <s v="Ⅲ"/>
    <n v="2018"/>
    <s v="Ⅲ"/>
    <n v="2022"/>
    <s v="Ⅲ"/>
    <x v="2"/>
    <x v="1"/>
    <m/>
    <m/>
    <n v="2027"/>
    <s v="修繕"/>
    <s v="修繕"/>
    <s v="修繕"/>
    <s v="修繕"/>
    <n v="2020"/>
    <n v="2025"/>
    <m/>
    <m/>
    <m/>
    <m/>
    <s v="補助"/>
    <n v="4.2750000000000004"/>
    <s v="補助"/>
    <n v="15"/>
    <s v="補助"/>
    <n v="10"/>
    <m/>
    <m/>
    <m/>
    <m/>
    <m/>
    <m/>
    <s v=""/>
    <m/>
    <s v="修繕"/>
    <s v="伸縮装置取替、防護柵部分取替"/>
    <n v="2019"/>
    <s v="2019.12"/>
    <n v="2021"/>
    <s v="2022.01"/>
    <s v=""/>
    <s v=""/>
    <m/>
    <s v=""/>
    <m/>
    <s v=""/>
    <m/>
    <m/>
    <m/>
    <m/>
    <m/>
    <m/>
    <m/>
    <m/>
    <s v="修繕"/>
    <n v="2020"/>
    <n v="2025"/>
    <s v="修繕"/>
    <n v="2020"/>
    <n v="2025"/>
    <n v="16"/>
  </r>
  <r>
    <x v="4602"/>
    <x v="7"/>
    <x v="2520"/>
    <s v="常元中里線"/>
    <n v="1976"/>
    <n v="55.8"/>
    <n v="2018"/>
    <s v="Ⅲ"/>
    <n v="2018"/>
    <s v="Ⅲ"/>
    <n v="2022"/>
    <s v="Ⅰ"/>
    <x v="2"/>
    <x v="0"/>
    <m/>
    <m/>
    <n v="2027"/>
    <s v="修繕"/>
    <m/>
    <s v="修繕"/>
    <m/>
    <m/>
    <m/>
    <m/>
    <m/>
    <m/>
    <m/>
    <s v="補助"/>
    <n v="11.969999999999999"/>
    <s v="補助"/>
    <n v="25"/>
    <s v="補助"/>
    <n v="20"/>
    <m/>
    <m/>
    <m/>
    <m/>
    <m/>
    <m/>
    <s v=""/>
    <m/>
    <s v="修繕"/>
    <s v="床版補修、支承補修、防護柵部分補修、橋面防水"/>
    <n v="2019"/>
    <s v="2019.12"/>
    <n v="2021"/>
    <s v="2022.01"/>
    <s v=""/>
    <s v=""/>
    <m/>
    <s v=""/>
    <m/>
    <s v=""/>
    <m/>
    <m/>
    <m/>
    <m/>
    <m/>
    <m/>
    <m/>
    <m/>
    <m/>
    <m/>
    <m/>
    <m/>
    <m/>
    <m/>
    <n v="57"/>
  </r>
  <r>
    <x v="4603"/>
    <x v="7"/>
    <x v="3712"/>
    <s v="常元中里線"/>
    <n v="1981"/>
    <n v="63"/>
    <n v="2018"/>
    <s v="Ⅲ"/>
    <n v="2018"/>
    <s v="Ⅲ"/>
    <n v="2022"/>
    <s v="Ⅱ"/>
    <x v="2"/>
    <x v="2"/>
    <m/>
    <m/>
    <n v="2027"/>
    <s v="修繕"/>
    <m/>
    <s v="修繕"/>
    <m/>
    <m/>
    <m/>
    <m/>
    <m/>
    <m/>
    <m/>
    <s v="補助"/>
    <n v="4.2750000000000004"/>
    <m/>
    <m/>
    <s v="補助"/>
    <n v="5"/>
    <m/>
    <m/>
    <m/>
    <m/>
    <m/>
    <m/>
    <s v=""/>
    <m/>
    <s v="修繕"/>
    <s v="床版ひび割れ補修・防護柵部分補修"/>
    <n v="2019"/>
    <s v="2019.12"/>
    <n v="2021"/>
    <s v="2022.03"/>
    <s v=""/>
    <s v=""/>
    <m/>
    <s v=""/>
    <m/>
    <s v=""/>
    <m/>
    <m/>
    <m/>
    <m/>
    <m/>
    <m/>
    <m/>
    <m/>
    <m/>
    <m/>
    <m/>
    <m/>
    <m/>
    <m/>
    <n v="17"/>
  </r>
  <r>
    <x v="4604"/>
    <x v="7"/>
    <x v="3443"/>
    <s v="紋別興部線"/>
    <n v="1990"/>
    <n v="22"/>
    <n v="2017"/>
    <s v="Ⅱ"/>
    <n v="2021"/>
    <s v="Ⅱ"/>
    <n v="2021"/>
    <s v="Ⅱ"/>
    <x v="5"/>
    <x v="2"/>
    <m/>
    <m/>
    <n v="2026"/>
    <s v=""/>
    <s v=""/>
    <s v="修繕"/>
    <m/>
    <s v=""/>
    <s v=""/>
    <m/>
    <m/>
    <m/>
    <m/>
    <m/>
    <m/>
    <m/>
    <m/>
    <m/>
    <m/>
    <m/>
    <m/>
    <m/>
    <m/>
    <m/>
    <m/>
    <m/>
    <m/>
    <m/>
    <m/>
    <m/>
    <m/>
    <m/>
    <m/>
    <m/>
    <s v=""/>
    <m/>
    <s v=""/>
    <m/>
    <s v=""/>
    <m/>
    <m/>
    <m/>
    <m/>
    <m/>
    <m/>
    <m/>
    <m/>
    <m/>
    <m/>
    <m/>
    <m/>
    <m/>
    <m/>
    <s v=""/>
  </r>
  <r>
    <x v="4605"/>
    <x v="7"/>
    <x v="3713"/>
    <s v="紋別興部線"/>
    <n v="1989"/>
    <n v="16.399999999999999"/>
    <n v="2017"/>
    <s v="Ⅱ"/>
    <n v="2021"/>
    <s v="Ⅲ"/>
    <n v="2021"/>
    <s v="Ⅲ"/>
    <x v="5"/>
    <x v="1"/>
    <m/>
    <m/>
    <n v="2026"/>
    <s v="修繕"/>
    <s v="修繕"/>
    <s v="修繕"/>
    <s v="修繕"/>
    <n v="2022"/>
    <n v="2024"/>
    <m/>
    <m/>
    <m/>
    <m/>
    <m/>
    <m/>
    <m/>
    <m/>
    <m/>
    <m/>
    <m/>
    <m/>
    <m/>
    <m/>
    <s v="補助"/>
    <n v="8"/>
    <s v="補助"/>
    <n v="7"/>
    <m/>
    <m/>
    <m/>
    <m/>
    <m/>
    <m/>
    <s v="修繕"/>
    <s v="修繕（支承モルタル）"/>
    <m/>
    <s v=""/>
    <m/>
    <s v=""/>
    <s v="修繕"/>
    <n v="2023"/>
    <n v="2024"/>
    <s v="修繕"/>
    <n v="2022"/>
    <n v="2024"/>
    <s v="修繕"/>
    <n v="6.72"/>
    <s v="修繕"/>
    <n v="2022"/>
    <n v="2024"/>
    <s v="修繕"/>
    <n v="2022"/>
    <n v="2024"/>
    <n v="55"/>
  </r>
  <r>
    <x v="4606"/>
    <x v="7"/>
    <x v="223"/>
    <s v="紋別興部線"/>
    <n v="1981"/>
    <n v="12.5"/>
    <n v="2017"/>
    <s v="Ⅰ"/>
    <n v="2017"/>
    <s v="Ⅰ"/>
    <n v="2022"/>
    <s v="Ⅰ"/>
    <x v="2"/>
    <x v="0"/>
    <m/>
    <m/>
    <n v="2027"/>
    <s v=""/>
    <s v=""/>
    <s v="修繕"/>
    <m/>
    <s v=""/>
    <s v=""/>
    <m/>
    <m/>
    <m/>
    <m/>
    <m/>
    <m/>
    <m/>
    <m/>
    <m/>
    <m/>
    <m/>
    <m/>
    <m/>
    <m/>
    <m/>
    <m/>
    <m/>
    <m/>
    <m/>
    <m/>
    <m/>
    <m/>
    <m/>
    <m/>
    <s v=""/>
    <s v=""/>
    <m/>
    <s v=""/>
    <m/>
    <s v=""/>
    <m/>
    <m/>
    <m/>
    <m/>
    <m/>
    <m/>
    <m/>
    <m/>
    <m/>
    <m/>
    <m/>
    <m/>
    <m/>
    <m/>
    <m/>
  </r>
  <r>
    <x v="4607"/>
    <x v="7"/>
    <x v="339"/>
    <s v="紋別興部線"/>
    <n v="1993"/>
    <n v="9"/>
    <n v="2017"/>
    <s v="Ⅰ"/>
    <n v="2017"/>
    <s v="Ⅰ"/>
    <n v="2022"/>
    <s v="Ⅰ"/>
    <x v="2"/>
    <x v="0"/>
    <m/>
    <m/>
    <n v="2027"/>
    <s v=""/>
    <s v=""/>
    <s v="修繕"/>
    <m/>
    <s v=""/>
    <s v=""/>
    <m/>
    <m/>
    <m/>
    <m/>
    <m/>
    <m/>
    <m/>
    <m/>
    <m/>
    <m/>
    <m/>
    <m/>
    <m/>
    <m/>
    <m/>
    <m/>
    <m/>
    <m/>
    <m/>
    <m/>
    <m/>
    <m/>
    <m/>
    <m/>
    <s v=""/>
    <s v=""/>
    <m/>
    <s v=""/>
    <m/>
    <s v=""/>
    <m/>
    <m/>
    <m/>
    <m/>
    <m/>
    <m/>
    <m/>
    <m/>
    <m/>
    <m/>
    <m/>
    <m/>
    <m/>
    <m/>
    <m/>
  </r>
  <r>
    <x v="4608"/>
    <x v="7"/>
    <x v="3714"/>
    <s v="紋別興部線"/>
    <n v="1981"/>
    <n v="37.799999999999997"/>
    <n v="2017"/>
    <s v="Ⅰ"/>
    <n v="2017"/>
    <s v="Ⅰ"/>
    <n v="2022"/>
    <s v="Ⅱ"/>
    <x v="2"/>
    <x v="2"/>
    <m/>
    <m/>
    <n v="2027"/>
    <s v=""/>
    <s v=""/>
    <s v="修繕"/>
    <m/>
    <s v=""/>
    <s v=""/>
    <m/>
    <m/>
    <m/>
    <m/>
    <m/>
    <m/>
    <m/>
    <m/>
    <m/>
    <m/>
    <m/>
    <m/>
    <m/>
    <m/>
    <m/>
    <m/>
    <m/>
    <m/>
    <m/>
    <m/>
    <m/>
    <m/>
    <m/>
    <m/>
    <s v=""/>
    <s v=""/>
    <m/>
    <s v=""/>
    <m/>
    <s v=""/>
    <m/>
    <m/>
    <m/>
    <m/>
    <m/>
    <m/>
    <m/>
    <m/>
    <m/>
    <m/>
    <m/>
    <m/>
    <m/>
    <m/>
    <m/>
  </r>
  <r>
    <x v="4609"/>
    <x v="7"/>
    <x v="3715"/>
    <s v="紋別興部線"/>
    <n v="1971"/>
    <n v="24"/>
    <n v="2017"/>
    <s v="Ⅰ"/>
    <n v="2017"/>
    <s v="Ⅰ"/>
    <n v="2022"/>
    <s v="Ⅰ"/>
    <x v="2"/>
    <x v="0"/>
    <m/>
    <m/>
    <n v="2027"/>
    <s v=""/>
    <s v=""/>
    <s v="修繕"/>
    <m/>
    <s v=""/>
    <s v=""/>
    <m/>
    <m/>
    <m/>
    <m/>
    <m/>
    <m/>
    <m/>
    <m/>
    <m/>
    <m/>
    <m/>
    <m/>
    <m/>
    <m/>
    <m/>
    <m/>
    <m/>
    <m/>
    <m/>
    <m/>
    <m/>
    <m/>
    <m/>
    <m/>
    <s v=""/>
    <s v=""/>
    <m/>
    <s v=""/>
    <m/>
    <s v=""/>
    <m/>
    <m/>
    <m/>
    <m/>
    <m/>
    <m/>
    <m/>
    <m/>
    <m/>
    <m/>
    <m/>
    <m/>
    <m/>
    <m/>
    <m/>
  </r>
  <r>
    <x v="4610"/>
    <x v="7"/>
    <x v="3716"/>
    <s v="紋別興部線"/>
    <n v="1978"/>
    <n v="14"/>
    <n v="2017"/>
    <s v="Ⅱ"/>
    <n v="2021"/>
    <s v="Ⅱ"/>
    <n v="2021"/>
    <s v="Ⅱ"/>
    <x v="5"/>
    <x v="2"/>
    <m/>
    <m/>
    <n v="2026"/>
    <s v=""/>
    <s v=""/>
    <s v="修繕"/>
    <m/>
    <s v=""/>
    <s v=""/>
    <m/>
    <m/>
    <m/>
    <m/>
    <m/>
    <m/>
    <m/>
    <m/>
    <m/>
    <m/>
    <m/>
    <m/>
    <m/>
    <m/>
    <m/>
    <m/>
    <m/>
    <m/>
    <m/>
    <m/>
    <m/>
    <m/>
    <m/>
    <m/>
    <m/>
    <s v=""/>
    <m/>
    <s v=""/>
    <m/>
    <s v=""/>
    <m/>
    <m/>
    <m/>
    <m/>
    <m/>
    <m/>
    <m/>
    <m/>
    <m/>
    <m/>
    <m/>
    <m/>
    <m/>
    <m/>
    <s v=""/>
  </r>
  <r>
    <x v="4611"/>
    <x v="7"/>
    <x v="3717"/>
    <s v="紋別興部線"/>
    <n v="1994"/>
    <n v="17.7"/>
    <n v="2017"/>
    <s v="Ⅰ"/>
    <n v="2017"/>
    <s v="Ⅰ"/>
    <n v="2022"/>
    <s v="Ⅰ"/>
    <x v="2"/>
    <x v="0"/>
    <m/>
    <m/>
    <n v="2027"/>
    <s v=""/>
    <s v=""/>
    <s v="修繕"/>
    <m/>
    <s v=""/>
    <s v=""/>
    <m/>
    <m/>
    <m/>
    <m/>
    <m/>
    <m/>
    <m/>
    <m/>
    <m/>
    <m/>
    <m/>
    <m/>
    <m/>
    <m/>
    <m/>
    <m/>
    <m/>
    <m/>
    <m/>
    <m/>
    <m/>
    <m/>
    <m/>
    <m/>
    <s v=""/>
    <s v=""/>
    <m/>
    <s v=""/>
    <m/>
    <s v=""/>
    <m/>
    <m/>
    <m/>
    <m/>
    <m/>
    <m/>
    <m/>
    <m/>
    <m/>
    <m/>
    <m/>
    <m/>
    <m/>
    <m/>
    <m/>
  </r>
  <r>
    <x v="4612"/>
    <x v="7"/>
    <x v="286"/>
    <s v="紋別興部線"/>
    <n v="1993"/>
    <n v="14"/>
    <n v="2017"/>
    <s v="Ⅰ"/>
    <n v="2017"/>
    <s v="Ⅰ"/>
    <n v="2022"/>
    <s v="Ⅰ"/>
    <x v="2"/>
    <x v="0"/>
    <m/>
    <m/>
    <n v="2027"/>
    <s v=""/>
    <s v=""/>
    <s v="修繕"/>
    <m/>
    <s v=""/>
    <s v=""/>
    <m/>
    <m/>
    <m/>
    <m/>
    <m/>
    <m/>
    <m/>
    <m/>
    <m/>
    <m/>
    <m/>
    <m/>
    <m/>
    <m/>
    <m/>
    <m/>
    <m/>
    <m/>
    <m/>
    <m/>
    <m/>
    <m/>
    <m/>
    <m/>
    <s v=""/>
    <s v=""/>
    <m/>
    <s v=""/>
    <m/>
    <s v=""/>
    <m/>
    <m/>
    <m/>
    <m/>
    <m/>
    <m/>
    <m/>
    <m/>
    <m/>
    <m/>
    <m/>
    <m/>
    <m/>
    <m/>
    <m/>
  </r>
  <r>
    <x v="4613"/>
    <x v="7"/>
    <x v="3718"/>
    <s v="紋別興部線"/>
    <n v="1996"/>
    <n v="19.600000000000001"/>
    <n v="2017"/>
    <s v="Ⅰ"/>
    <n v="2017"/>
    <s v="Ⅰ"/>
    <n v="2022"/>
    <s v="Ⅰ"/>
    <x v="2"/>
    <x v="0"/>
    <m/>
    <m/>
    <n v="2027"/>
    <s v=""/>
    <s v=""/>
    <s v="修繕"/>
    <m/>
    <s v=""/>
    <s v=""/>
    <m/>
    <m/>
    <m/>
    <m/>
    <m/>
    <m/>
    <m/>
    <m/>
    <m/>
    <m/>
    <m/>
    <m/>
    <m/>
    <m/>
    <m/>
    <m/>
    <m/>
    <m/>
    <m/>
    <m/>
    <m/>
    <m/>
    <m/>
    <m/>
    <s v=""/>
    <s v=""/>
    <m/>
    <s v=""/>
    <m/>
    <s v=""/>
    <m/>
    <m/>
    <m/>
    <m/>
    <m/>
    <m/>
    <m/>
    <m/>
    <m/>
    <m/>
    <m/>
    <m/>
    <m/>
    <m/>
    <m/>
  </r>
  <r>
    <x v="4614"/>
    <x v="7"/>
    <x v="3719"/>
    <s v="上武利丸瀬布線"/>
    <n v="2000"/>
    <n v="35"/>
    <n v="2017"/>
    <s v="Ⅱ"/>
    <n v="2017"/>
    <s v="Ⅱ"/>
    <n v="2022"/>
    <s v="Ⅱ"/>
    <x v="2"/>
    <x v="2"/>
    <m/>
    <m/>
    <n v="2027"/>
    <s v=""/>
    <s v=""/>
    <s v="修繕"/>
    <m/>
    <s v=""/>
    <s v=""/>
    <m/>
    <m/>
    <m/>
    <m/>
    <m/>
    <m/>
    <m/>
    <m/>
    <m/>
    <m/>
    <m/>
    <m/>
    <m/>
    <m/>
    <m/>
    <m/>
    <m/>
    <m/>
    <m/>
    <m/>
    <m/>
    <m/>
    <m/>
    <m/>
    <s v=""/>
    <s v=""/>
    <m/>
    <s v=""/>
    <m/>
    <s v=""/>
    <m/>
    <m/>
    <m/>
    <m/>
    <m/>
    <m/>
    <m/>
    <m/>
    <m/>
    <m/>
    <m/>
    <m/>
    <m/>
    <m/>
    <s v=""/>
  </r>
  <r>
    <x v="4615"/>
    <x v="7"/>
    <x v="2149"/>
    <s v="上武利丸瀬布線"/>
    <n v="1984"/>
    <n v="48.1"/>
    <n v="2017"/>
    <s v="Ⅰ"/>
    <n v="2017"/>
    <s v="Ⅰ"/>
    <n v="2022"/>
    <s v="Ⅱ"/>
    <x v="2"/>
    <x v="2"/>
    <m/>
    <m/>
    <n v="2027"/>
    <s v=""/>
    <s v=""/>
    <s v="修繕"/>
    <m/>
    <s v=""/>
    <s v=""/>
    <m/>
    <m/>
    <m/>
    <m/>
    <m/>
    <m/>
    <m/>
    <m/>
    <m/>
    <m/>
    <m/>
    <m/>
    <m/>
    <m/>
    <m/>
    <m/>
    <m/>
    <m/>
    <m/>
    <m/>
    <m/>
    <m/>
    <m/>
    <m/>
    <s v=""/>
    <s v=""/>
    <m/>
    <s v=""/>
    <m/>
    <s v=""/>
    <m/>
    <m/>
    <m/>
    <m/>
    <m/>
    <m/>
    <m/>
    <m/>
    <m/>
    <m/>
    <m/>
    <m/>
    <m/>
    <m/>
    <m/>
  </r>
  <r>
    <x v="4616"/>
    <x v="7"/>
    <x v="3720"/>
    <s v="上武利丸瀬布線"/>
    <n v="1979"/>
    <n v="18.2"/>
    <n v="2017"/>
    <s v="Ⅰ"/>
    <n v="2017"/>
    <s v="Ⅰ"/>
    <n v="2022"/>
    <s v="Ⅰ"/>
    <x v="2"/>
    <x v="0"/>
    <m/>
    <m/>
    <n v="2027"/>
    <s v=""/>
    <s v=""/>
    <s v="修繕"/>
    <m/>
    <s v=""/>
    <s v=""/>
    <m/>
    <m/>
    <m/>
    <m/>
    <m/>
    <m/>
    <m/>
    <m/>
    <m/>
    <m/>
    <m/>
    <m/>
    <m/>
    <m/>
    <m/>
    <m/>
    <m/>
    <m/>
    <m/>
    <m/>
    <m/>
    <m/>
    <m/>
    <m/>
    <s v=""/>
    <s v=""/>
    <m/>
    <s v=""/>
    <m/>
    <s v=""/>
    <m/>
    <m/>
    <m/>
    <m/>
    <m/>
    <m/>
    <m/>
    <m/>
    <m/>
    <m/>
    <m/>
    <m/>
    <m/>
    <m/>
    <m/>
  </r>
  <r>
    <x v="4617"/>
    <x v="7"/>
    <x v="3721"/>
    <s v="上武利丸瀬布線"/>
    <n v="1978"/>
    <n v="10"/>
    <n v="2017"/>
    <s v="Ⅱ"/>
    <n v="2017"/>
    <s v="Ⅱ"/>
    <n v="2022"/>
    <s v="Ⅱ"/>
    <x v="2"/>
    <x v="2"/>
    <m/>
    <m/>
    <n v="2027"/>
    <s v=""/>
    <s v=""/>
    <s v="修繕"/>
    <m/>
    <s v=""/>
    <s v=""/>
    <m/>
    <m/>
    <m/>
    <m/>
    <m/>
    <m/>
    <m/>
    <m/>
    <m/>
    <m/>
    <m/>
    <m/>
    <m/>
    <m/>
    <m/>
    <m/>
    <m/>
    <m/>
    <m/>
    <m/>
    <m/>
    <m/>
    <m/>
    <m/>
    <s v=""/>
    <s v=""/>
    <m/>
    <s v=""/>
    <m/>
    <s v=""/>
    <m/>
    <m/>
    <m/>
    <m/>
    <m/>
    <m/>
    <m/>
    <m/>
    <m/>
    <m/>
    <m/>
    <m/>
    <m/>
    <m/>
    <s v=""/>
  </r>
  <r>
    <x v="4618"/>
    <x v="7"/>
    <x v="3722"/>
    <s v="上武利丸瀬布線"/>
    <n v="1964"/>
    <n v="51"/>
    <n v="2016"/>
    <s v="Ⅱ"/>
    <n v="2021"/>
    <s v="Ⅱ"/>
    <n v="2021"/>
    <s v="Ⅱ"/>
    <x v="5"/>
    <x v="2"/>
    <m/>
    <m/>
    <n v="2026"/>
    <s v=""/>
    <s v=""/>
    <s v="修繕"/>
    <m/>
    <s v=""/>
    <s v=""/>
    <m/>
    <m/>
    <m/>
    <m/>
    <m/>
    <m/>
    <m/>
    <m/>
    <m/>
    <m/>
    <m/>
    <m/>
    <m/>
    <m/>
    <m/>
    <m/>
    <s v=""/>
    <m/>
    <m/>
    <m/>
    <m/>
    <m/>
    <m/>
    <m/>
    <m/>
    <s v=""/>
    <m/>
    <s v=""/>
    <m/>
    <s v=""/>
    <m/>
    <m/>
    <m/>
    <m/>
    <m/>
    <m/>
    <m/>
    <m/>
    <m/>
    <m/>
    <m/>
    <m/>
    <m/>
    <m/>
    <s v=""/>
  </r>
  <r>
    <x v="4619"/>
    <x v="7"/>
    <x v="3723"/>
    <s v="上武利丸瀬布線"/>
    <n v="1979"/>
    <n v="51"/>
    <n v="2018"/>
    <s v="Ⅲ"/>
    <n v="2018"/>
    <s v="Ⅲ"/>
    <n v="2018"/>
    <s v="Ⅲ"/>
    <x v="6"/>
    <x v="1"/>
    <m/>
    <m/>
    <n v="2023"/>
    <s v="修繕"/>
    <s v="修繕"/>
    <s v="修繕"/>
    <s v="修繕"/>
    <n v="2019"/>
    <n v="2021"/>
    <m/>
    <m/>
    <m/>
    <m/>
    <m/>
    <m/>
    <s v="補助"/>
    <n v="3"/>
    <s v="補助"/>
    <n v="2"/>
    <m/>
    <m/>
    <m/>
    <m/>
    <m/>
    <m/>
    <s v=""/>
    <m/>
    <s v="修繕"/>
    <s v="支承補修"/>
    <n v="2019"/>
    <s v="2020.01"/>
    <n v="2021"/>
    <s v="2022.01"/>
    <s v="修繕"/>
    <s v="支承補修"/>
    <n v="2019"/>
    <n v="2020.01"/>
    <n v="2021"/>
    <n v="2022.01"/>
    <m/>
    <m/>
    <m/>
    <m/>
    <m/>
    <m/>
    <m/>
    <m/>
    <m/>
    <m/>
    <m/>
    <m/>
    <m/>
    <m/>
    <n v="10"/>
  </r>
  <r>
    <x v="4620"/>
    <x v="7"/>
    <x v="3724"/>
    <s v="上武利丸瀬布線"/>
    <n v="1984"/>
    <n v="18.5"/>
    <n v="2017"/>
    <s v="Ⅱ"/>
    <n v="2017"/>
    <s v="Ⅱ"/>
    <n v="2022"/>
    <s v="Ⅰ"/>
    <x v="2"/>
    <x v="0"/>
    <m/>
    <m/>
    <n v="2027"/>
    <s v="修繕"/>
    <m/>
    <s v="修繕"/>
    <m/>
    <m/>
    <m/>
    <m/>
    <m/>
    <m/>
    <m/>
    <s v="補助"/>
    <n v="2.5"/>
    <m/>
    <m/>
    <s v="補助"/>
    <n v="7"/>
    <m/>
    <m/>
    <s v="補助"/>
    <n v="14.2"/>
    <m/>
    <m/>
    <s v=""/>
    <m/>
    <s v="修繕"/>
    <s v="護岸・護床工、支承補修"/>
    <n v="2014"/>
    <s v="2014.04"/>
    <m/>
    <m/>
    <s v=""/>
    <s v=""/>
    <m/>
    <s v=""/>
    <m/>
    <s v=""/>
    <m/>
    <m/>
    <m/>
    <m/>
    <m/>
    <m/>
    <m/>
    <m/>
    <m/>
    <m/>
    <m/>
    <m/>
    <m/>
    <m/>
    <n v="47"/>
  </r>
  <r>
    <x v="4621"/>
    <x v="7"/>
    <x v="3725"/>
    <s v="上武利丸瀬布線"/>
    <n v="1993"/>
    <n v="2.6"/>
    <n v="2017"/>
    <s v="Ⅰ"/>
    <n v="2017"/>
    <s v="Ⅰ"/>
    <n v="2022"/>
    <s v="Ⅰ"/>
    <x v="2"/>
    <x v="0"/>
    <m/>
    <m/>
    <n v="2027"/>
    <s v=""/>
    <s v=""/>
    <s v="修繕"/>
    <m/>
    <s v=""/>
    <s v=""/>
    <m/>
    <m/>
    <m/>
    <m/>
    <m/>
    <m/>
    <m/>
    <m/>
    <m/>
    <m/>
    <m/>
    <m/>
    <m/>
    <m/>
    <m/>
    <m/>
    <m/>
    <m/>
    <m/>
    <m/>
    <m/>
    <m/>
    <m/>
    <m/>
    <s v=""/>
    <s v=""/>
    <m/>
    <s v=""/>
    <m/>
    <s v=""/>
    <m/>
    <m/>
    <m/>
    <m/>
    <m/>
    <m/>
    <m/>
    <m/>
    <m/>
    <m/>
    <m/>
    <m/>
    <m/>
    <m/>
    <m/>
  </r>
  <r>
    <x v="4622"/>
    <x v="7"/>
    <x v="3726"/>
    <s v="上武利丸瀬布線"/>
    <n v="1993"/>
    <n v="3.4"/>
    <n v="2017"/>
    <s v="Ⅰ"/>
    <n v="2017"/>
    <s v="Ⅰ"/>
    <n v="2022"/>
    <s v="Ⅰ"/>
    <x v="2"/>
    <x v="0"/>
    <m/>
    <m/>
    <n v="2027"/>
    <s v=""/>
    <s v=""/>
    <s v="修繕"/>
    <m/>
    <s v=""/>
    <s v=""/>
    <m/>
    <m/>
    <m/>
    <m/>
    <m/>
    <m/>
    <m/>
    <m/>
    <m/>
    <m/>
    <m/>
    <m/>
    <m/>
    <m/>
    <m/>
    <m/>
    <m/>
    <m/>
    <m/>
    <m/>
    <m/>
    <m/>
    <m/>
    <m/>
    <s v=""/>
    <s v=""/>
    <m/>
    <s v=""/>
    <m/>
    <s v=""/>
    <m/>
    <m/>
    <m/>
    <m/>
    <m/>
    <m/>
    <m/>
    <m/>
    <m/>
    <m/>
    <m/>
    <m/>
    <m/>
    <m/>
    <m/>
  </r>
  <r>
    <x v="4623"/>
    <x v="7"/>
    <x v="3727"/>
    <s v="上武利丸瀬布線"/>
    <n v="1991"/>
    <n v="3"/>
    <n v="2017"/>
    <s v="Ⅰ"/>
    <n v="2017"/>
    <s v="Ⅰ"/>
    <n v="2022"/>
    <s v="Ⅰ"/>
    <x v="2"/>
    <x v="0"/>
    <m/>
    <m/>
    <n v="2027"/>
    <s v=""/>
    <s v=""/>
    <s v="修繕"/>
    <m/>
    <s v=""/>
    <s v=""/>
    <m/>
    <m/>
    <m/>
    <m/>
    <m/>
    <m/>
    <m/>
    <m/>
    <m/>
    <m/>
    <m/>
    <m/>
    <m/>
    <m/>
    <m/>
    <m/>
    <m/>
    <m/>
    <m/>
    <m/>
    <m/>
    <m/>
    <m/>
    <m/>
    <s v=""/>
    <s v=""/>
    <m/>
    <s v=""/>
    <m/>
    <s v=""/>
    <m/>
    <m/>
    <m/>
    <m/>
    <m/>
    <m/>
    <m/>
    <m/>
    <m/>
    <m/>
    <m/>
    <m/>
    <m/>
    <m/>
    <m/>
  </r>
  <r>
    <x v="4624"/>
    <x v="7"/>
    <x v="3728"/>
    <s v="上武利丸瀬布線"/>
    <n v="1991"/>
    <n v="3.1"/>
    <n v="2017"/>
    <s v="Ⅰ"/>
    <n v="2017"/>
    <s v="Ⅰ"/>
    <n v="2022"/>
    <s v="Ⅱ"/>
    <x v="2"/>
    <x v="2"/>
    <m/>
    <m/>
    <n v="2027"/>
    <s v=""/>
    <s v=""/>
    <s v="修繕"/>
    <m/>
    <s v=""/>
    <s v=""/>
    <m/>
    <m/>
    <m/>
    <m/>
    <m/>
    <m/>
    <m/>
    <m/>
    <m/>
    <m/>
    <m/>
    <m/>
    <m/>
    <m/>
    <m/>
    <m/>
    <m/>
    <m/>
    <m/>
    <m/>
    <m/>
    <m/>
    <m/>
    <m/>
    <s v=""/>
    <s v=""/>
    <m/>
    <s v=""/>
    <m/>
    <s v=""/>
    <m/>
    <m/>
    <m/>
    <m/>
    <m/>
    <m/>
    <m/>
    <m/>
    <m/>
    <m/>
    <m/>
    <m/>
    <m/>
    <m/>
    <m/>
  </r>
  <r>
    <x v="4625"/>
    <x v="7"/>
    <x v="3729"/>
    <s v="上武利丸瀬布線"/>
    <n v="1988"/>
    <n v="3"/>
    <n v="2017"/>
    <s v="Ⅱ"/>
    <n v="2017"/>
    <s v="Ⅱ"/>
    <n v="2022"/>
    <s v="Ⅱ"/>
    <x v="2"/>
    <x v="2"/>
    <m/>
    <m/>
    <n v="2027"/>
    <s v=""/>
    <s v=""/>
    <s v="更新※"/>
    <m/>
    <s v=""/>
    <s v=""/>
    <s v="防災安全交付金"/>
    <n v="70"/>
    <s v="防災安全交付金"/>
    <n v="52"/>
    <m/>
    <m/>
    <m/>
    <m/>
    <m/>
    <m/>
    <m/>
    <m/>
    <m/>
    <m/>
    <m/>
    <m/>
    <m/>
    <m/>
    <m/>
    <s v="架替"/>
    <m/>
    <s v="2014.04"/>
    <m/>
    <m/>
    <s v=""/>
    <s v=""/>
    <m/>
    <s v=""/>
    <m/>
    <s v=""/>
    <m/>
    <m/>
    <m/>
    <m/>
    <m/>
    <m/>
    <m/>
    <m/>
    <m/>
    <m/>
    <m/>
    <m/>
    <m/>
    <m/>
    <s v=""/>
  </r>
  <r>
    <x v="4626"/>
    <x v="7"/>
    <x v="286"/>
    <s v="上武利丸瀬布線"/>
    <n v="2005"/>
    <n v="27.8"/>
    <n v="2017"/>
    <s v="Ⅰ"/>
    <n v="2017"/>
    <s v="Ⅰ"/>
    <n v="2022"/>
    <s v="Ⅰ"/>
    <x v="2"/>
    <x v="0"/>
    <m/>
    <m/>
    <n v="2027"/>
    <s v=""/>
    <s v=""/>
    <s v="修繕"/>
    <m/>
    <s v=""/>
    <s v=""/>
    <m/>
    <m/>
    <m/>
    <m/>
    <m/>
    <m/>
    <m/>
    <m/>
    <m/>
    <m/>
    <m/>
    <m/>
    <m/>
    <m/>
    <m/>
    <m/>
    <m/>
    <m/>
    <m/>
    <m/>
    <m/>
    <m/>
    <m/>
    <m/>
    <s v=""/>
    <s v=""/>
    <m/>
    <s v=""/>
    <m/>
    <s v=""/>
    <m/>
    <m/>
    <m/>
    <m/>
    <m/>
    <m/>
    <m/>
    <m/>
    <m/>
    <m/>
    <m/>
    <m/>
    <m/>
    <m/>
    <m/>
  </r>
  <r>
    <x v="4627"/>
    <x v="7"/>
    <x v="3730"/>
    <s v="上武利丸瀬布線"/>
    <n v="2001"/>
    <n v="8.5"/>
    <n v="2017"/>
    <s v="Ⅰ"/>
    <n v="2017"/>
    <s v="Ⅰ"/>
    <n v="2022"/>
    <s v="Ⅰ"/>
    <x v="2"/>
    <x v="0"/>
    <m/>
    <m/>
    <n v="2027"/>
    <s v=""/>
    <s v=""/>
    <s v="修繕"/>
    <m/>
    <s v=""/>
    <s v=""/>
    <m/>
    <m/>
    <m/>
    <m/>
    <m/>
    <m/>
    <m/>
    <m/>
    <m/>
    <m/>
    <m/>
    <m/>
    <m/>
    <m/>
    <m/>
    <m/>
    <m/>
    <m/>
    <m/>
    <m/>
    <m/>
    <m/>
    <m/>
    <m/>
    <s v=""/>
    <s v=""/>
    <m/>
    <s v=""/>
    <m/>
    <s v=""/>
    <m/>
    <m/>
    <m/>
    <m/>
    <m/>
    <m/>
    <m/>
    <m/>
    <m/>
    <m/>
    <m/>
    <m/>
    <m/>
    <m/>
    <m/>
  </r>
  <r>
    <x v="4628"/>
    <x v="7"/>
    <x v="3731"/>
    <s v="上武利丸瀬布線"/>
    <n v="2011"/>
    <n v="33.5"/>
    <n v="2018"/>
    <s v="Ⅰ"/>
    <n v="2018"/>
    <s v="Ⅰ"/>
    <n v="2018"/>
    <s v="Ⅰ"/>
    <x v="6"/>
    <x v="0"/>
    <m/>
    <m/>
    <n v="2023"/>
    <s v=""/>
    <s v=""/>
    <s v="修繕"/>
    <m/>
    <s v=""/>
    <s v=""/>
    <m/>
    <m/>
    <m/>
    <m/>
    <m/>
    <m/>
    <m/>
    <m/>
    <m/>
    <m/>
    <m/>
    <m/>
    <m/>
    <m/>
    <m/>
    <m/>
    <m/>
    <m/>
    <m/>
    <m/>
    <m/>
    <m/>
    <m/>
    <m/>
    <s v=""/>
    <s v=""/>
    <m/>
    <s v=""/>
    <m/>
    <s v=""/>
    <m/>
    <m/>
    <m/>
    <m/>
    <m/>
    <m/>
    <m/>
    <m/>
    <m/>
    <m/>
    <m/>
    <m/>
    <m/>
    <m/>
    <m/>
  </r>
  <r>
    <x v="4629"/>
    <x v="7"/>
    <x v="3732"/>
    <s v="上武利丸瀬布線"/>
    <n v="1992"/>
    <n v="10.6"/>
    <n v="2017"/>
    <s v="Ⅰ"/>
    <n v="2017"/>
    <s v="Ⅰ"/>
    <n v="2022"/>
    <s v="Ⅰ"/>
    <x v="2"/>
    <x v="0"/>
    <m/>
    <m/>
    <n v="2027"/>
    <s v=""/>
    <s v=""/>
    <s v="修繕"/>
    <m/>
    <s v=""/>
    <s v=""/>
    <m/>
    <m/>
    <m/>
    <m/>
    <m/>
    <m/>
    <m/>
    <m/>
    <m/>
    <m/>
    <m/>
    <m/>
    <m/>
    <m/>
    <m/>
    <m/>
    <m/>
    <m/>
    <m/>
    <m/>
    <m/>
    <m/>
    <m/>
    <m/>
    <s v=""/>
    <s v=""/>
    <m/>
    <s v=""/>
    <m/>
    <s v=""/>
    <m/>
    <m/>
    <m/>
    <m/>
    <m/>
    <m/>
    <m/>
    <m/>
    <m/>
    <m/>
    <m/>
    <m/>
    <m/>
    <m/>
    <m/>
  </r>
  <r>
    <x v="4630"/>
    <x v="7"/>
    <x v="3733"/>
    <s v="網走常呂自転車道線"/>
    <n v="1983"/>
    <n v="60"/>
    <n v="2018"/>
    <s v="Ⅲ"/>
    <n v="2018"/>
    <s v="Ⅲ"/>
    <n v="2018"/>
    <s v="Ⅲ"/>
    <x v="6"/>
    <x v="1"/>
    <m/>
    <m/>
    <n v="2023"/>
    <s v="修繕"/>
    <s v="修繕"/>
    <s v="修繕"/>
    <s v="修繕"/>
    <n v="2019"/>
    <n v="2020"/>
    <m/>
    <m/>
    <m/>
    <m/>
    <s v="補助"/>
    <n v="38.475000000000001"/>
    <m/>
    <m/>
    <m/>
    <m/>
    <m/>
    <m/>
    <m/>
    <m/>
    <m/>
    <m/>
    <s v=""/>
    <m/>
    <s v="修繕"/>
    <s v="伸縮"/>
    <n v="2019"/>
    <s v="2019.12"/>
    <n v="2020"/>
    <s v="2021.03"/>
    <s v="修繕"/>
    <s v="伸縮"/>
    <n v="2019"/>
    <n v="2019.12"/>
    <n v="2020"/>
    <n v="2021.03"/>
    <m/>
    <m/>
    <m/>
    <m/>
    <m/>
    <m/>
    <m/>
    <m/>
    <m/>
    <m/>
    <m/>
    <m/>
    <m/>
    <m/>
    <n v="36"/>
  </r>
  <r>
    <x v="4631"/>
    <x v="7"/>
    <x v="66"/>
    <s v="網走常呂自転車道線"/>
    <n v="1994"/>
    <n v="230"/>
    <n v="2015"/>
    <s v="Ⅰ"/>
    <n v="2019"/>
    <s v="Ⅰ"/>
    <n v="2019"/>
    <s v="Ⅰ"/>
    <x v="0"/>
    <x v="0"/>
    <m/>
    <m/>
    <n v="2024"/>
    <s v=""/>
    <s v=""/>
    <s v="修繕"/>
    <m/>
    <s v=""/>
    <s v=""/>
    <m/>
    <m/>
    <m/>
    <m/>
    <m/>
    <m/>
    <m/>
    <m/>
    <m/>
    <m/>
    <m/>
    <m/>
    <m/>
    <m/>
    <m/>
    <m/>
    <m/>
    <m/>
    <m/>
    <m/>
    <m/>
    <m/>
    <m/>
    <m/>
    <s v=""/>
    <s v=""/>
    <m/>
    <s v=""/>
    <m/>
    <s v=""/>
    <m/>
    <m/>
    <m/>
    <m/>
    <m/>
    <m/>
    <m/>
    <m/>
    <m/>
    <m/>
    <m/>
    <m/>
    <m/>
    <m/>
    <m/>
  </r>
  <r>
    <x v="4632"/>
    <x v="7"/>
    <x v="636"/>
    <s v="網走常呂自転車道線"/>
    <n v="1994"/>
    <n v="4.7"/>
    <n v="2017"/>
    <s v="Ⅰ"/>
    <n v="2017"/>
    <s v="Ⅰ"/>
    <n v="2022"/>
    <s v="Ⅰ"/>
    <x v="2"/>
    <x v="0"/>
    <m/>
    <m/>
    <n v="2027"/>
    <s v=""/>
    <s v=""/>
    <s v="修繕"/>
    <m/>
    <s v=""/>
    <s v=""/>
    <m/>
    <m/>
    <m/>
    <m/>
    <m/>
    <m/>
    <m/>
    <m/>
    <m/>
    <m/>
    <m/>
    <m/>
    <m/>
    <m/>
    <m/>
    <m/>
    <m/>
    <m/>
    <m/>
    <m/>
    <m/>
    <m/>
    <m/>
    <m/>
    <s v=""/>
    <s v=""/>
    <m/>
    <s v=""/>
    <m/>
    <s v=""/>
    <m/>
    <m/>
    <m/>
    <m/>
    <m/>
    <m/>
    <m/>
    <m/>
    <m/>
    <m/>
    <m/>
    <m/>
    <m/>
    <m/>
    <m/>
  </r>
  <r>
    <x v="4633"/>
    <x v="7"/>
    <x v="3734"/>
    <s v="網走常呂自転車道線"/>
    <n v="1994"/>
    <n v="18.8"/>
    <n v="2018"/>
    <s v="Ⅱ"/>
    <n v="2018"/>
    <s v="Ⅱ"/>
    <n v="2018"/>
    <s v="Ⅱ"/>
    <x v="6"/>
    <x v="2"/>
    <m/>
    <m/>
    <n v="2023"/>
    <s v=""/>
    <m/>
    <s v="修繕"/>
    <m/>
    <s v=""/>
    <s v=""/>
    <m/>
    <m/>
    <m/>
    <m/>
    <m/>
    <m/>
    <m/>
    <m/>
    <m/>
    <m/>
    <m/>
    <m/>
    <m/>
    <m/>
    <m/>
    <m/>
    <m/>
    <m/>
    <m/>
    <m/>
    <m/>
    <m/>
    <m/>
    <m/>
    <s v="修繕"/>
    <s v=""/>
    <m/>
    <s v=""/>
    <m/>
    <s v=""/>
    <m/>
    <m/>
    <m/>
    <m/>
    <m/>
    <m/>
    <m/>
    <m/>
    <m/>
    <m/>
    <m/>
    <m/>
    <m/>
    <m/>
    <s v=""/>
  </r>
  <r>
    <x v="4634"/>
    <x v="7"/>
    <x v="3735"/>
    <s v="網走常呂自転車道線"/>
    <n v="1994"/>
    <n v="10.4"/>
    <n v="2017"/>
    <s v="Ⅰ"/>
    <n v="2017"/>
    <s v="Ⅰ"/>
    <n v="2022"/>
    <s v="Ⅰ"/>
    <x v="2"/>
    <x v="0"/>
    <m/>
    <m/>
    <n v="2027"/>
    <s v=""/>
    <s v=""/>
    <s v="修繕"/>
    <m/>
    <s v=""/>
    <s v=""/>
    <m/>
    <m/>
    <m/>
    <m/>
    <m/>
    <m/>
    <m/>
    <m/>
    <m/>
    <m/>
    <m/>
    <m/>
    <m/>
    <m/>
    <m/>
    <m/>
    <m/>
    <m/>
    <m/>
    <m/>
    <m/>
    <m/>
    <m/>
    <m/>
    <s v=""/>
    <s v=""/>
    <m/>
    <s v=""/>
    <m/>
    <s v=""/>
    <m/>
    <m/>
    <m/>
    <m/>
    <m/>
    <m/>
    <m/>
    <m/>
    <m/>
    <m/>
    <m/>
    <m/>
    <m/>
    <m/>
    <m/>
  </r>
  <r>
    <x v="4635"/>
    <x v="7"/>
    <x v="3736"/>
    <s v="網走常呂自転車道線"/>
    <n v="1994"/>
    <n v="3.5"/>
    <n v="2017"/>
    <s v="Ⅲ"/>
    <n v="2017"/>
    <s v="Ⅲ"/>
    <n v="2022"/>
    <s v="Ⅱ"/>
    <x v="2"/>
    <x v="2"/>
    <m/>
    <m/>
    <n v="2027"/>
    <s v="修繕"/>
    <m/>
    <s v="修繕"/>
    <m/>
    <m/>
    <m/>
    <m/>
    <m/>
    <m/>
    <m/>
    <m/>
    <m/>
    <m/>
    <m/>
    <m/>
    <m/>
    <m/>
    <m/>
    <m/>
    <m/>
    <m/>
    <m/>
    <s v=""/>
    <m/>
    <s v="修繕"/>
    <s v="塗装、下部工補修"/>
    <n v="2018"/>
    <s v="2018.09"/>
    <n v="2019"/>
    <s v="2020.03"/>
    <s v=""/>
    <s v=""/>
    <m/>
    <s v=""/>
    <m/>
    <s v=""/>
    <m/>
    <m/>
    <m/>
    <m/>
    <m/>
    <m/>
    <m/>
    <m/>
    <m/>
    <m/>
    <m/>
    <m/>
    <m/>
    <m/>
    <n v="16"/>
  </r>
  <r>
    <x v="4636"/>
    <x v="7"/>
    <x v="3737"/>
    <s v="網走常呂自転車道線"/>
    <n v="1994"/>
    <n v="3.5"/>
    <n v="2017"/>
    <s v="Ⅲ"/>
    <n v="2017"/>
    <s v="Ⅲ"/>
    <n v="2022"/>
    <s v="Ⅱ"/>
    <x v="2"/>
    <x v="2"/>
    <m/>
    <m/>
    <n v="2027"/>
    <s v="修繕"/>
    <m/>
    <s v="修繕"/>
    <m/>
    <m/>
    <m/>
    <m/>
    <m/>
    <m/>
    <m/>
    <m/>
    <m/>
    <m/>
    <m/>
    <m/>
    <m/>
    <m/>
    <m/>
    <m/>
    <m/>
    <m/>
    <m/>
    <s v=""/>
    <m/>
    <s v="修繕"/>
    <s v="下部工補修"/>
    <n v="2018"/>
    <s v="2018.09"/>
    <n v="2019"/>
    <s v="2020.03"/>
    <s v=""/>
    <s v=""/>
    <m/>
    <s v=""/>
    <m/>
    <s v=""/>
    <m/>
    <m/>
    <m/>
    <m/>
    <m/>
    <m/>
    <m/>
    <m/>
    <m/>
    <m/>
    <m/>
    <m/>
    <m/>
    <m/>
    <n v="10"/>
  </r>
  <r>
    <x v="4637"/>
    <x v="7"/>
    <x v="3738"/>
    <s v="網走常呂自転車道線"/>
    <n v="1935"/>
    <n v="6.5"/>
    <n v="2015"/>
    <s v="Ⅱ"/>
    <n v="2019"/>
    <s v="Ⅱ"/>
    <n v="2019"/>
    <s v="Ⅱ"/>
    <x v="0"/>
    <x v="2"/>
    <m/>
    <m/>
    <n v="2024"/>
    <s v=""/>
    <m/>
    <s v="修繕"/>
    <m/>
    <s v=""/>
    <s v=""/>
    <m/>
    <m/>
    <m/>
    <m/>
    <m/>
    <m/>
    <m/>
    <m/>
    <m/>
    <m/>
    <m/>
    <m/>
    <m/>
    <m/>
    <m/>
    <m/>
    <m/>
    <m/>
    <m/>
    <m/>
    <m/>
    <m/>
    <m/>
    <m/>
    <s v="修繕"/>
    <s v=""/>
    <m/>
    <s v=""/>
    <m/>
    <s v=""/>
    <m/>
    <m/>
    <m/>
    <m/>
    <m/>
    <m/>
    <m/>
    <m/>
    <m/>
    <m/>
    <m/>
    <m/>
    <m/>
    <m/>
    <s v=""/>
  </r>
  <r>
    <x v="4638"/>
    <x v="7"/>
    <x v="3739"/>
    <s v="網走常呂自転車道線"/>
    <n v="1935"/>
    <n v="2.8"/>
    <n v="2015"/>
    <s v="Ⅱ"/>
    <n v="2019"/>
    <s v="Ⅱ"/>
    <n v="2019"/>
    <s v="Ⅱ"/>
    <x v="0"/>
    <x v="2"/>
    <m/>
    <m/>
    <n v="2024"/>
    <s v=""/>
    <m/>
    <s v="修繕"/>
    <m/>
    <s v=""/>
    <s v=""/>
    <m/>
    <m/>
    <m/>
    <m/>
    <m/>
    <m/>
    <m/>
    <m/>
    <m/>
    <m/>
    <m/>
    <m/>
    <m/>
    <m/>
    <m/>
    <m/>
    <m/>
    <m/>
    <m/>
    <m/>
    <m/>
    <m/>
    <m/>
    <m/>
    <s v="修繕"/>
    <s v=""/>
    <m/>
    <s v=""/>
    <m/>
    <s v=""/>
    <m/>
    <m/>
    <m/>
    <m/>
    <m/>
    <m/>
    <m/>
    <m/>
    <m/>
    <m/>
    <m/>
    <m/>
    <m/>
    <m/>
    <s v=""/>
  </r>
  <r>
    <x v="4639"/>
    <x v="7"/>
    <x v="3740"/>
    <s v="網走常呂自転車道線"/>
    <n v="1994"/>
    <n v="3.5"/>
    <n v="2017"/>
    <s v="Ⅰ"/>
    <n v="2017"/>
    <s v="Ⅰ"/>
    <n v="2022"/>
    <s v="Ⅰ"/>
    <x v="2"/>
    <x v="0"/>
    <m/>
    <m/>
    <n v="2027"/>
    <s v=""/>
    <s v=""/>
    <s v="修繕"/>
    <m/>
    <s v=""/>
    <s v=""/>
    <m/>
    <m/>
    <m/>
    <m/>
    <m/>
    <m/>
    <m/>
    <m/>
    <m/>
    <m/>
    <m/>
    <m/>
    <m/>
    <m/>
    <m/>
    <m/>
    <m/>
    <m/>
    <m/>
    <m/>
    <m/>
    <m/>
    <m/>
    <m/>
    <s v=""/>
    <s v=""/>
    <m/>
    <s v=""/>
    <m/>
    <s v=""/>
    <m/>
    <m/>
    <m/>
    <m/>
    <m/>
    <m/>
    <m/>
    <m/>
    <m/>
    <m/>
    <m/>
    <m/>
    <m/>
    <m/>
    <m/>
  </r>
  <r>
    <x v="4640"/>
    <x v="7"/>
    <x v="3741"/>
    <s v="網走常呂自転車道線"/>
    <n v="1998"/>
    <n v="4.2"/>
    <n v="2017"/>
    <s v="Ⅱ"/>
    <n v="2017"/>
    <s v="Ⅱ"/>
    <n v="2022"/>
    <s v="Ⅱ"/>
    <x v="2"/>
    <x v="2"/>
    <m/>
    <m/>
    <n v="2027"/>
    <s v=""/>
    <s v=""/>
    <s v="修繕"/>
    <m/>
    <s v=""/>
    <s v=""/>
    <m/>
    <m/>
    <m/>
    <m/>
    <m/>
    <m/>
    <m/>
    <m/>
    <m/>
    <m/>
    <m/>
    <m/>
    <m/>
    <m/>
    <m/>
    <m/>
    <m/>
    <m/>
    <m/>
    <m/>
    <m/>
    <m/>
    <m/>
    <m/>
    <s v=""/>
    <s v=""/>
    <m/>
    <s v=""/>
    <m/>
    <s v=""/>
    <m/>
    <m/>
    <m/>
    <m/>
    <m/>
    <m/>
    <m/>
    <m/>
    <m/>
    <m/>
    <m/>
    <m/>
    <m/>
    <m/>
    <s v=""/>
  </r>
  <r>
    <x v="4641"/>
    <x v="7"/>
    <x v="3742"/>
    <s v="網走常呂自転車道線"/>
    <n v="1935"/>
    <n v="6.5"/>
    <n v="2015"/>
    <s v="Ⅱ"/>
    <n v="2019"/>
    <s v="Ⅱ"/>
    <n v="2019"/>
    <s v="Ⅱ"/>
    <x v="0"/>
    <x v="2"/>
    <m/>
    <m/>
    <n v="2024"/>
    <s v=""/>
    <m/>
    <s v="修繕"/>
    <m/>
    <s v=""/>
    <s v=""/>
    <m/>
    <m/>
    <m/>
    <m/>
    <m/>
    <m/>
    <m/>
    <m/>
    <m/>
    <m/>
    <m/>
    <m/>
    <m/>
    <m/>
    <m/>
    <m/>
    <m/>
    <m/>
    <m/>
    <m/>
    <m/>
    <m/>
    <m/>
    <m/>
    <s v="修繕"/>
    <s v=""/>
    <m/>
    <s v=""/>
    <m/>
    <s v=""/>
    <m/>
    <m/>
    <m/>
    <m/>
    <m/>
    <m/>
    <m/>
    <m/>
    <m/>
    <m/>
    <m/>
    <m/>
    <m/>
    <m/>
    <s v=""/>
  </r>
  <r>
    <x v="4642"/>
    <x v="7"/>
    <x v="3743"/>
    <s v="網走常呂自転車道線"/>
    <n v="1994"/>
    <n v="6.5"/>
    <n v="2017"/>
    <s v="Ⅱ"/>
    <n v="2017"/>
    <s v="Ⅱ"/>
    <n v="2022"/>
    <s v="Ⅱ"/>
    <x v="2"/>
    <x v="2"/>
    <m/>
    <m/>
    <n v="2027"/>
    <s v=""/>
    <s v=""/>
    <s v="修繕"/>
    <m/>
    <s v=""/>
    <s v=""/>
    <m/>
    <m/>
    <m/>
    <m/>
    <m/>
    <m/>
    <m/>
    <m/>
    <m/>
    <m/>
    <m/>
    <m/>
    <m/>
    <m/>
    <m/>
    <m/>
    <m/>
    <m/>
    <m/>
    <m/>
    <m/>
    <m/>
    <m/>
    <m/>
    <s v=""/>
    <s v=""/>
    <m/>
    <s v=""/>
    <m/>
    <s v=""/>
    <m/>
    <m/>
    <m/>
    <m/>
    <m/>
    <m/>
    <m/>
    <m/>
    <m/>
    <m/>
    <m/>
    <m/>
    <m/>
    <m/>
    <s v=""/>
  </r>
  <r>
    <x v="4643"/>
    <x v="7"/>
    <x v="3744"/>
    <s v="網走常呂自転車道線"/>
    <n v="1935"/>
    <n v="6.6"/>
    <n v="2015"/>
    <s v="Ⅱ"/>
    <n v="2019"/>
    <s v="Ⅱ"/>
    <n v="2019"/>
    <s v="Ⅱ"/>
    <x v="0"/>
    <x v="2"/>
    <m/>
    <m/>
    <n v="2024"/>
    <s v=""/>
    <m/>
    <s v="修繕"/>
    <m/>
    <s v=""/>
    <s v=""/>
    <m/>
    <m/>
    <m/>
    <m/>
    <m/>
    <m/>
    <m/>
    <m/>
    <m/>
    <m/>
    <m/>
    <m/>
    <m/>
    <m/>
    <m/>
    <m/>
    <m/>
    <m/>
    <m/>
    <m/>
    <m/>
    <m/>
    <m/>
    <m/>
    <s v="修繕"/>
    <s v=""/>
    <m/>
    <s v=""/>
    <m/>
    <s v=""/>
    <m/>
    <m/>
    <m/>
    <m/>
    <m/>
    <m/>
    <m/>
    <m/>
    <m/>
    <m/>
    <m/>
    <m/>
    <m/>
    <m/>
    <s v=""/>
  </r>
  <r>
    <x v="4644"/>
    <x v="7"/>
    <x v="3745"/>
    <s v="網走常呂自転車道線"/>
    <n v="1994"/>
    <n v="2.8"/>
    <n v="2017"/>
    <s v="Ⅰ"/>
    <n v="2017"/>
    <s v="Ⅰ"/>
    <n v="2022"/>
    <s v="Ⅰ"/>
    <x v="2"/>
    <x v="0"/>
    <m/>
    <m/>
    <n v="2027"/>
    <s v=""/>
    <s v=""/>
    <s v="修繕"/>
    <m/>
    <s v=""/>
    <s v=""/>
    <m/>
    <m/>
    <m/>
    <m/>
    <m/>
    <m/>
    <m/>
    <m/>
    <m/>
    <m/>
    <m/>
    <m/>
    <m/>
    <m/>
    <m/>
    <m/>
    <m/>
    <m/>
    <m/>
    <m/>
    <m/>
    <m/>
    <m/>
    <m/>
    <s v=""/>
    <s v=""/>
    <m/>
    <s v=""/>
    <m/>
    <s v=""/>
    <m/>
    <m/>
    <m/>
    <m/>
    <m/>
    <m/>
    <m/>
    <m/>
    <m/>
    <m/>
    <m/>
    <m/>
    <m/>
    <m/>
    <m/>
  </r>
  <r>
    <x v="4645"/>
    <x v="7"/>
    <x v="3746"/>
    <s v="網走常呂自転車道線"/>
    <n v="1935"/>
    <n v="4.8"/>
    <n v="2015"/>
    <s v="Ⅱ"/>
    <n v="2019"/>
    <s v="Ⅱ"/>
    <n v="2019"/>
    <s v="Ⅱ"/>
    <x v="0"/>
    <x v="2"/>
    <m/>
    <m/>
    <n v="2024"/>
    <s v=""/>
    <m/>
    <s v="修繕"/>
    <m/>
    <s v=""/>
    <s v=""/>
    <m/>
    <m/>
    <m/>
    <m/>
    <m/>
    <m/>
    <m/>
    <m/>
    <m/>
    <m/>
    <m/>
    <m/>
    <m/>
    <m/>
    <m/>
    <m/>
    <m/>
    <m/>
    <m/>
    <m/>
    <m/>
    <m/>
    <m/>
    <m/>
    <s v="修繕"/>
    <s v=""/>
    <m/>
    <s v=""/>
    <m/>
    <s v=""/>
    <m/>
    <m/>
    <m/>
    <m/>
    <m/>
    <m/>
    <m/>
    <m/>
    <m/>
    <m/>
    <m/>
    <m/>
    <m/>
    <m/>
    <s v=""/>
  </r>
  <r>
    <x v="4646"/>
    <x v="7"/>
    <x v="3747"/>
    <s v="網走常呂自転車道線"/>
    <n v="1994"/>
    <n v="87.3"/>
    <n v="2018"/>
    <s v="Ⅲ"/>
    <n v="2018"/>
    <s v="Ⅲ"/>
    <n v="2018"/>
    <s v="Ⅲ"/>
    <x v="6"/>
    <x v="1"/>
    <m/>
    <m/>
    <n v="2023"/>
    <s v="修繕"/>
    <s v="修繕"/>
    <s v="修繕"/>
    <s v="修繕"/>
    <n v="2019"/>
    <n v="2020"/>
    <m/>
    <m/>
    <m/>
    <m/>
    <s v="補助"/>
    <n v="17.100000000000001"/>
    <m/>
    <m/>
    <m/>
    <m/>
    <m/>
    <m/>
    <m/>
    <m/>
    <m/>
    <m/>
    <s v=""/>
    <m/>
    <s v="修繕"/>
    <s v="支承"/>
    <n v="2019"/>
    <s v="2019.12"/>
    <n v="2020"/>
    <s v="2021.03"/>
    <s v="修繕"/>
    <s v="支承"/>
    <n v="2019"/>
    <n v="2019.12"/>
    <n v="2020"/>
    <n v="2021.03"/>
    <m/>
    <m/>
    <m/>
    <m/>
    <m/>
    <m/>
    <m/>
    <m/>
    <m/>
    <m/>
    <m/>
    <m/>
    <m/>
    <m/>
    <n v="27"/>
  </r>
  <r>
    <x v="4647"/>
    <x v="7"/>
    <x v="3748"/>
    <s v="網走常呂自転車道線"/>
    <n v="1993"/>
    <n v="22"/>
    <n v="2018"/>
    <s v="Ⅱ"/>
    <n v="2018"/>
    <s v="Ⅱ"/>
    <n v="2018"/>
    <s v="Ⅱ"/>
    <x v="6"/>
    <x v="2"/>
    <m/>
    <m/>
    <n v="2023"/>
    <s v=""/>
    <m/>
    <s v="修繕"/>
    <m/>
    <s v=""/>
    <s v=""/>
    <m/>
    <m/>
    <m/>
    <m/>
    <m/>
    <m/>
    <m/>
    <m/>
    <m/>
    <m/>
    <m/>
    <m/>
    <m/>
    <m/>
    <m/>
    <m/>
    <m/>
    <m/>
    <m/>
    <m/>
    <m/>
    <m/>
    <m/>
    <m/>
    <s v="修繕"/>
    <s v=""/>
    <m/>
    <s v=""/>
    <m/>
    <s v=""/>
    <m/>
    <m/>
    <m/>
    <m/>
    <m/>
    <m/>
    <m/>
    <m/>
    <m/>
    <m/>
    <m/>
    <m/>
    <m/>
    <m/>
    <s v=""/>
  </r>
  <r>
    <x v="4648"/>
    <x v="7"/>
    <x v="3749"/>
    <s v="摩周湖斜里線"/>
    <n v="1990"/>
    <n v="16.8"/>
    <n v="2016"/>
    <s v="Ⅱ"/>
    <n v="2021"/>
    <s v="Ⅰ"/>
    <n v="2021"/>
    <s v="Ⅰ"/>
    <x v="5"/>
    <x v="0"/>
    <m/>
    <m/>
    <n v="2026"/>
    <s v=""/>
    <s v=""/>
    <s v="修繕"/>
    <m/>
    <s v=""/>
    <s v=""/>
    <m/>
    <m/>
    <m/>
    <m/>
    <m/>
    <m/>
    <m/>
    <m/>
    <m/>
    <m/>
    <m/>
    <m/>
    <m/>
    <m/>
    <m/>
    <m/>
    <m/>
    <m/>
    <m/>
    <m/>
    <m/>
    <m/>
    <m/>
    <m/>
    <s v=""/>
    <s v=""/>
    <m/>
    <s v=""/>
    <m/>
    <s v=""/>
    <m/>
    <m/>
    <m/>
    <m/>
    <m/>
    <m/>
    <m/>
    <m/>
    <m/>
    <m/>
    <m/>
    <m/>
    <m/>
    <m/>
    <m/>
  </r>
  <r>
    <x v="4649"/>
    <x v="7"/>
    <x v="3750"/>
    <s v="摩周湖斜里線"/>
    <n v="1988"/>
    <n v="11.1"/>
    <n v="2017"/>
    <s v="Ⅰ"/>
    <n v="2017"/>
    <s v="Ⅰ"/>
    <n v="2022"/>
    <s v="Ⅱ"/>
    <x v="2"/>
    <x v="2"/>
    <m/>
    <m/>
    <n v="2027"/>
    <s v=""/>
    <s v=""/>
    <s v="修繕"/>
    <m/>
    <s v=""/>
    <s v=""/>
    <m/>
    <m/>
    <m/>
    <m/>
    <m/>
    <m/>
    <m/>
    <m/>
    <m/>
    <m/>
    <m/>
    <m/>
    <m/>
    <m/>
    <m/>
    <m/>
    <m/>
    <m/>
    <m/>
    <m/>
    <m/>
    <m/>
    <m/>
    <m/>
    <s v=""/>
    <s v=""/>
    <m/>
    <s v=""/>
    <m/>
    <s v=""/>
    <m/>
    <m/>
    <m/>
    <m/>
    <m/>
    <m/>
    <m/>
    <m/>
    <m/>
    <m/>
    <m/>
    <m/>
    <m/>
    <m/>
    <m/>
  </r>
  <r>
    <x v="4650"/>
    <x v="7"/>
    <x v="494"/>
    <s v="摩周湖斜里線"/>
    <n v="1993"/>
    <n v="52"/>
    <n v="2016"/>
    <s v="Ⅱ"/>
    <n v="2021"/>
    <s v="Ⅰ"/>
    <n v="2021"/>
    <s v="Ⅰ"/>
    <x v="5"/>
    <x v="0"/>
    <m/>
    <m/>
    <n v="2026"/>
    <s v=""/>
    <s v=""/>
    <s v="修繕"/>
    <m/>
    <s v=""/>
    <s v=""/>
    <m/>
    <m/>
    <m/>
    <m/>
    <m/>
    <m/>
    <s v="補助"/>
    <n v="12"/>
    <m/>
    <m/>
    <m/>
    <m/>
    <m/>
    <m/>
    <m/>
    <m/>
    <s v=""/>
    <m/>
    <m/>
    <s v="防護柵"/>
    <m/>
    <s v="2021.03"/>
    <m/>
    <m/>
    <s v=""/>
    <s v=""/>
    <m/>
    <s v=""/>
    <m/>
    <s v=""/>
    <m/>
    <m/>
    <m/>
    <m/>
    <m/>
    <m/>
    <m/>
    <m/>
    <m/>
    <m/>
    <m/>
    <m/>
    <m/>
    <m/>
    <m/>
  </r>
  <r>
    <x v="4651"/>
    <x v="7"/>
    <x v="3751"/>
    <s v="丸瀬布インター線"/>
    <n v="2002"/>
    <n v="90.8"/>
    <n v="2015"/>
    <s v="Ⅰ"/>
    <n v="2019"/>
    <s v="Ⅰ"/>
    <n v="2019"/>
    <s v="Ⅰ"/>
    <x v="0"/>
    <x v="0"/>
    <m/>
    <m/>
    <n v="2024"/>
    <s v=""/>
    <s v=""/>
    <s v="修繕"/>
    <m/>
    <s v=""/>
    <s v=""/>
    <m/>
    <m/>
    <m/>
    <m/>
    <m/>
    <m/>
    <m/>
    <m/>
    <m/>
    <m/>
    <m/>
    <m/>
    <m/>
    <m/>
    <m/>
    <m/>
    <m/>
    <m/>
    <m/>
    <m/>
    <m/>
    <m/>
    <m/>
    <m/>
    <s v=""/>
    <s v=""/>
    <m/>
    <s v=""/>
    <m/>
    <s v=""/>
    <m/>
    <m/>
    <m/>
    <m/>
    <m/>
    <m/>
    <m/>
    <m/>
    <m/>
    <m/>
    <m/>
    <m/>
    <m/>
    <m/>
    <m/>
  </r>
  <r>
    <x v="4652"/>
    <x v="7"/>
    <x v="3752"/>
    <s v="丸瀬布インター線"/>
    <n v="2006"/>
    <n v="7.4"/>
    <n v="2015"/>
    <s v="Ⅰ"/>
    <n v="2019"/>
    <s v="Ⅰ"/>
    <n v="2019"/>
    <s v="Ⅰ"/>
    <x v="0"/>
    <x v="0"/>
    <m/>
    <m/>
    <n v="2024"/>
    <s v=""/>
    <s v=""/>
    <s v="修繕"/>
    <m/>
    <s v=""/>
    <s v=""/>
    <m/>
    <m/>
    <m/>
    <m/>
    <m/>
    <m/>
    <m/>
    <m/>
    <m/>
    <m/>
    <m/>
    <m/>
    <m/>
    <m/>
    <m/>
    <m/>
    <m/>
    <m/>
    <m/>
    <m/>
    <m/>
    <m/>
    <m/>
    <m/>
    <s v=""/>
    <s v=""/>
    <m/>
    <s v=""/>
    <m/>
    <s v=""/>
    <m/>
    <m/>
    <m/>
    <m/>
    <m/>
    <m/>
    <m/>
    <m/>
    <m/>
    <m/>
    <m/>
    <m/>
    <m/>
    <m/>
    <m/>
  </r>
  <r>
    <x v="4653"/>
    <x v="8"/>
    <x v="2551"/>
    <s v="幕別大樹線"/>
    <n v="1981"/>
    <n v="3"/>
    <n v="2015"/>
    <s v="Ⅰ"/>
    <n v="2019"/>
    <s v="Ⅰ"/>
    <n v="2019"/>
    <s v="Ⅰ"/>
    <x v="0"/>
    <x v="0"/>
    <m/>
    <m/>
    <n v="2024"/>
    <s v=""/>
    <s v=""/>
    <s v="修繕"/>
    <m/>
    <s v=""/>
    <s v=""/>
    <m/>
    <m/>
    <m/>
    <m/>
    <m/>
    <m/>
    <m/>
    <m/>
    <m/>
    <m/>
    <m/>
    <m/>
    <m/>
    <m/>
    <m/>
    <m/>
    <m/>
    <m/>
    <m/>
    <m/>
    <m/>
    <m/>
    <m/>
    <m/>
    <s v=""/>
    <s v=""/>
    <m/>
    <s v=""/>
    <m/>
    <s v=""/>
    <m/>
    <m/>
    <m/>
    <m/>
    <m/>
    <m/>
    <m/>
    <m/>
    <m/>
    <m/>
    <m/>
    <m/>
    <m/>
    <m/>
    <m/>
  </r>
  <r>
    <x v="4654"/>
    <x v="8"/>
    <x v="3753"/>
    <s v="幕別大樹線"/>
    <n v="1978"/>
    <n v="9.5"/>
    <n v="2015"/>
    <s v="Ⅰ"/>
    <n v="2019"/>
    <s v="Ⅱ"/>
    <n v="2019"/>
    <s v="Ⅱ"/>
    <x v="0"/>
    <x v="2"/>
    <m/>
    <m/>
    <n v="2024"/>
    <s v=""/>
    <s v=""/>
    <s v="修繕"/>
    <m/>
    <s v=""/>
    <s v=""/>
    <m/>
    <m/>
    <m/>
    <m/>
    <m/>
    <m/>
    <m/>
    <m/>
    <m/>
    <m/>
    <m/>
    <m/>
    <m/>
    <m/>
    <m/>
    <m/>
    <m/>
    <m/>
    <m/>
    <m/>
    <m/>
    <m/>
    <m/>
    <m/>
    <m/>
    <s v=""/>
    <m/>
    <s v=""/>
    <m/>
    <s v=""/>
    <m/>
    <m/>
    <m/>
    <m/>
    <m/>
    <m/>
    <m/>
    <m/>
    <m/>
    <m/>
    <m/>
    <m/>
    <m/>
    <m/>
    <s v=""/>
  </r>
  <r>
    <x v="4655"/>
    <x v="8"/>
    <x v="3754"/>
    <s v="幕別大樹線"/>
    <n v="1999"/>
    <n v="19.7"/>
    <n v="2017"/>
    <s v="Ⅰ"/>
    <n v="2021"/>
    <s v="Ⅰ"/>
    <n v="2021"/>
    <s v="Ⅰ"/>
    <x v="5"/>
    <x v="0"/>
    <m/>
    <m/>
    <n v="2026"/>
    <s v=""/>
    <s v=""/>
    <s v="修繕"/>
    <m/>
    <s v=""/>
    <s v=""/>
    <m/>
    <m/>
    <m/>
    <m/>
    <m/>
    <m/>
    <m/>
    <m/>
    <m/>
    <m/>
    <m/>
    <m/>
    <m/>
    <m/>
    <m/>
    <m/>
    <m/>
    <m/>
    <m/>
    <m/>
    <m/>
    <m/>
    <m/>
    <m/>
    <s v=""/>
    <s v=""/>
    <m/>
    <s v=""/>
    <m/>
    <s v=""/>
    <m/>
    <m/>
    <m/>
    <m/>
    <m/>
    <m/>
    <m/>
    <m/>
    <m/>
    <m/>
    <m/>
    <m/>
    <m/>
    <m/>
    <m/>
  </r>
  <r>
    <x v="4656"/>
    <x v="8"/>
    <x v="1090"/>
    <s v="幕別大樹線"/>
    <n v="1993"/>
    <n v="43.2"/>
    <n v="2016"/>
    <s v="Ⅰ"/>
    <n v="2020"/>
    <s v="Ⅱ"/>
    <n v="2020"/>
    <s v="Ⅱ"/>
    <x v="1"/>
    <x v="2"/>
    <m/>
    <m/>
    <n v="2025"/>
    <s v=""/>
    <m/>
    <s v="修繕"/>
    <m/>
    <s v=""/>
    <s v=""/>
    <m/>
    <m/>
    <m/>
    <m/>
    <m/>
    <m/>
    <m/>
    <m/>
    <m/>
    <m/>
    <m/>
    <m/>
    <m/>
    <m/>
    <m/>
    <m/>
    <m/>
    <m/>
    <m/>
    <s v="洗堀対策"/>
    <m/>
    <s v="2015.12"/>
    <m/>
    <m/>
    <s v="修繕"/>
    <s v="護岸工"/>
    <m/>
    <s v=""/>
    <m/>
    <s v=""/>
    <m/>
    <m/>
    <m/>
    <m/>
    <m/>
    <m/>
    <m/>
    <m/>
    <m/>
    <m/>
    <m/>
    <m/>
    <m/>
    <m/>
    <s v=""/>
  </r>
  <r>
    <x v="4657"/>
    <x v="8"/>
    <x v="3755"/>
    <s v="幕別大樹線"/>
    <n v="1993"/>
    <n v="19.2"/>
    <n v="2015"/>
    <s v="Ⅰ"/>
    <n v="2019"/>
    <s v="Ⅰ"/>
    <n v="2019"/>
    <s v="Ⅰ"/>
    <x v="0"/>
    <x v="0"/>
    <m/>
    <m/>
    <n v="2024"/>
    <s v=""/>
    <s v=""/>
    <s v="修繕"/>
    <m/>
    <s v=""/>
    <s v=""/>
    <m/>
    <m/>
    <m/>
    <m/>
    <m/>
    <m/>
    <m/>
    <m/>
    <m/>
    <m/>
    <m/>
    <m/>
    <m/>
    <m/>
    <m/>
    <m/>
    <m/>
    <m/>
    <m/>
    <m/>
    <m/>
    <m/>
    <m/>
    <m/>
    <s v=""/>
    <s v=""/>
    <m/>
    <s v=""/>
    <m/>
    <s v=""/>
    <m/>
    <m/>
    <m/>
    <m/>
    <m/>
    <m/>
    <m/>
    <m/>
    <m/>
    <m/>
    <m/>
    <m/>
    <m/>
    <m/>
    <m/>
  </r>
  <r>
    <x v="4658"/>
    <x v="8"/>
    <x v="3756"/>
    <s v="幕別大樹線"/>
    <n v="1978"/>
    <n v="7.3"/>
    <n v="2016"/>
    <s v="Ⅰ"/>
    <n v="2020"/>
    <s v="Ⅱ"/>
    <n v="2020"/>
    <s v="Ⅱ"/>
    <x v="1"/>
    <x v="2"/>
    <m/>
    <m/>
    <n v="2025"/>
    <s v=""/>
    <s v=""/>
    <s v="修繕"/>
    <m/>
    <s v=""/>
    <s v=""/>
    <m/>
    <m/>
    <m/>
    <m/>
    <m/>
    <m/>
    <m/>
    <m/>
    <m/>
    <m/>
    <m/>
    <m/>
    <m/>
    <m/>
    <m/>
    <m/>
    <s v=""/>
    <m/>
    <m/>
    <m/>
    <m/>
    <m/>
    <m/>
    <m/>
    <m/>
    <s v=""/>
    <m/>
    <s v=""/>
    <m/>
    <s v=""/>
    <m/>
    <m/>
    <m/>
    <m/>
    <m/>
    <m/>
    <m/>
    <m/>
    <m/>
    <m/>
    <m/>
    <m/>
    <m/>
    <m/>
    <s v=""/>
  </r>
  <r>
    <x v="4659"/>
    <x v="8"/>
    <x v="286"/>
    <s v="幕別大樹線"/>
    <n v="2002"/>
    <n v="15.8"/>
    <n v="2016"/>
    <s v="Ⅰ"/>
    <n v="2020"/>
    <s v="Ⅰ"/>
    <n v="2020"/>
    <s v="Ⅰ"/>
    <x v="1"/>
    <x v="0"/>
    <m/>
    <m/>
    <n v="2025"/>
    <s v=""/>
    <s v=""/>
    <s v="修繕"/>
    <m/>
    <s v=""/>
    <s v=""/>
    <m/>
    <m/>
    <m/>
    <m/>
    <m/>
    <m/>
    <m/>
    <m/>
    <m/>
    <m/>
    <m/>
    <m/>
    <m/>
    <m/>
    <m/>
    <m/>
    <m/>
    <m/>
    <m/>
    <m/>
    <m/>
    <m/>
    <m/>
    <m/>
    <s v=""/>
    <s v=""/>
    <m/>
    <s v=""/>
    <m/>
    <s v=""/>
    <m/>
    <m/>
    <m/>
    <m/>
    <m/>
    <m/>
    <m/>
    <m/>
    <m/>
    <m/>
    <m/>
    <m/>
    <m/>
    <m/>
    <m/>
  </r>
  <r>
    <x v="4660"/>
    <x v="8"/>
    <x v="3757"/>
    <s v="幕別大樹線"/>
    <n v="2004"/>
    <n v="13.5"/>
    <n v="2015"/>
    <s v="Ⅰ"/>
    <n v="2019"/>
    <s v="Ⅰ"/>
    <n v="2019"/>
    <s v="Ⅰ"/>
    <x v="0"/>
    <x v="0"/>
    <m/>
    <m/>
    <n v="2024"/>
    <s v=""/>
    <s v=""/>
    <s v="修繕"/>
    <m/>
    <s v=""/>
    <s v=""/>
    <m/>
    <m/>
    <m/>
    <m/>
    <m/>
    <m/>
    <m/>
    <m/>
    <m/>
    <m/>
    <m/>
    <m/>
    <m/>
    <m/>
    <m/>
    <m/>
    <m/>
    <m/>
    <m/>
    <m/>
    <m/>
    <m/>
    <m/>
    <m/>
    <s v=""/>
    <s v=""/>
    <m/>
    <s v=""/>
    <m/>
    <s v=""/>
    <m/>
    <m/>
    <m/>
    <m/>
    <m/>
    <m/>
    <m/>
    <m/>
    <m/>
    <m/>
    <m/>
    <m/>
    <m/>
    <m/>
    <m/>
  </r>
  <r>
    <x v="4661"/>
    <x v="8"/>
    <x v="223"/>
    <s v="幕別大樹線"/>
    <n v="2011"/>
    <n v="12.3"/>
    <n v="2016"/>
    <s v="Ⅰ"/>
    <n v="2020"/>
    <s v="Ⅰ"/>
    <n v="2020"/>
    <s v="Ⅰ"/>
    <x v="1"/>
    <x v="0"/>
    <m/>
    <m/>
    <n v="2025"/>
    <s v=""/>
    <s v=""/>
    <s v="修繕"/>
    <m/>
    <s v=""/>
    <s v=""/>
    <m/>
    <m/>
    <m/>
    <m/>
    <m/>
    <m/>
    <m/>
    <m/>
    <m/>
    <m/>
    <m/>
    <m/>
    <m/>
    <m/>
    <m/>
    <m/>
    <m/>
    <m/>
    <m/>
    <m/>
    <m/>
    <m/>
    <m/>
    <m/>
    <s v=""/>
    <s v=""/>
    <m/>
    <s v=""/>
    <m/>
    <s v=""/>
    <m/>
    <m/>
    <m/>
    <m/>
    <m/>
    <m/>
    <m/>
    <m/>
    <m/>
    <m/>
    <m/>
    <m/>
    <m/>
    <m/>
    <m/>
  </r>
  <r>
    <x v="4662"/>
    <x v="8"/>
    <x v="3758"/>
    <s v="幕別大樹線"/>
    <n v="1961"/>
    <n v="4.5999999999999996"/>
    <n v="2015"/>
    <s v="Ⅰ"/>
    <n v="2019"/>
    <s v="Ⅱ"/>
    <n v="2019"/>
    <s v="Ⅱ"/>
    <x v="0"/>
    <x v="2"/>
    <m/>
    <m/>
    <n v="2024"/>
    <s v=""/>
    <s v=""/>
    <s v="修繕"/>
    <m/>
    <s v=""/>
    <s v=""/>
    <m/>
    <m/>
    <m/>
    <m/>
    <m/>
    <m/>
    <m/>
    <m/>
    <m/>
    <m/>
    <m/>
    <m/>
    <m/>
    <m/>
    <m/>
    <m/>
    <m/>
    <m/>
    <m/>
    <m/>
    <m/>
    <m/>
    <m/>
    <m/>
    <m/>
    <s v=""/>
    <m/>
    <s v=""/>
    <m/>
    <s v=""/>
    <m/>
    <m/>
    <m/>
    <m/>
    <m/>
    <m/>
    <m/>
    <m/>
    <m/>
    <m/>
    <m/>
    <m/>
    <m/>
    <m/>
    <s v=""/>
  </r>
  <r>
    <x v="4663"/>
    <x v="8"/>
    <x v="3511"/>
    <s v="幕別大樹線"/>
    <n v="1995"/>
    <n v="45.9"/>
    <n v="2016"/>
    <s v="Ⅱ"/>
    <n v="2020"/>
    <s v="Ⅱ"/>
    <n v="2020"/>
    <s v="Ⅱ"/>
    <x v="1"/>
    <x v="2"/>
    <m/>
    <m/>
    <n v="2025"/>
    <s v=""/>
    <m/>
    <s v="修繕"/>
    <m/>
    <s v=""/>
    <s v=""/>
    <m/>
    <m/>
    <m/>
    <m/>
    <m/>
    <m/>
    <m/>
    <m/>
    <m/>
    <m/>
    <m/>
    <m/>
    <m/>
    <m/>
    <m/>
    <m/>
    <m/>
    <m/>
    <m/>
    <m/>
    <m/>
    <m/>
    <m/>
    <m/>
    <s v="修繕"/>
    <s v="護岸工"/>
    <m/>
    <s v=""/>
    <m/>
    <s v=""/>
    <m/>
    <m/>
    <m/>
    <m/>
    <m/>
    <m/>
    <m/>
    <m/>
    <m/>
    <m/>
    <m/>
    <m/>
    <m/>
    <m/>
    <s v=""/>
  </r>
  <r>
    <x v="4664"/>
    <x v="8"/>
    <x v="3759"/>
    <s v="幕別大樹線"/>
    <n v="1994"/>
    <n v="42.5"/>
    <n v="2016"/>
    <s v="Ⅰ"/>
    <n v="2020"/>
    <s v="Ⅱ"/>
    <n v="2020"/>
    <s v="Ⅱ"/>
    <x v="1"/>
    <x v="2"/>
    <m/>
    <m/>
    <n v="2025"/>
    <s v=""/>
    <m/>
    <s v="修繕"/>
    <m/>
    <s v=""/>
    <s v=""/>
    <m/>
    <m/>
    <m/>
    <m/>
    <m/>
    <m/>
    <m/>
    <m/>
    <m/>
    <m/>
    <m/>
    <m/>
    <m/>
    <m/>
    <m/>
    <m/>
    <m/>
    <m/>
    <m/>
    <m/>
    <m/>
    <m/>
    <m/>
    <m/>
    <s v="修繕"/>
    <s v="護岸工"/>
    <m/>
    <s v=""/>
    <m/>
    <s v=""/>
    <m/>
    <m/>
    <m/>
    <m/>
    <m/>
    <m/>
    <m/>
    <m/>
    <m/>
    <m/>
    <m/>
    <m/>
    <m/>
    <m/>
    <s v=""/>
  </r>
  <r>
    <x v="4665"/>
    <x v="8"/>
    <x v="3760"/>
    <s v="幕別大樹線"/>
    <n v="1992"/>
    <n v="13.5"/>
    <n v="2017"/>
    <s v="Ⅰ"/>
    <n v="2021"/>
    <s v="Ⅰ"/>
    <n v="2021"/>
    <s v="Ⅰ"/>
    <x v="5"/>
    <x v="0"/>
    <m/>
    <m/>
    <n v="2026"/>
    <s v=""/>
    <s v=""/>
    <s v="修繕"/>
    <m/>
    <s v=""/>
    <s v=""/>
    <m/>
    <m/>
    <m/>
    <m/>
    <m/>
    <m/>
    <m/>
    <m/>
    <m/>
    <m/>
    <m/>
    <m/>
    <m/>
    <m/>
    <m/>
    <m/>
    <m/>
    <m/>
    <m/>
    <m/>
    <m/>
    <m/>
    <m/>
    <m/>
    <s v=""/>
    <s v=""/>
    <m/>
    <s v=""/>
    <m/>
    <s v=""/>
    <m/>
    <m/>
    <m/>
    <m/>
    <m/>
    <m/>
    <m/>
    <m/>
    <m/>
    <m/>
    <m/>
    <m/>
    <m/>
    <m/>
    <m/>
  </r>
  <r>
    <x v="4666"/>
    <x v="8"/>
    <x v="3761"/>
    <s v="幕別大樹線"/>
    <n v="2007"/>
    <n v="15.6"/>
    <n v="2018"/>
    <s v="Ⅱ"/>
    <n v="2018"/>
    <s v="Ⅱ"/>
    <n v="2018"/>
    <s v="Ⅱ"/>
    <x v="6"/>
    <x v="2"/>
    <m/>
    <m/>
    <n v="2023"/>
    <s v=""/>
    <s v=""/>
    <s v="修繕"/>
    <m/>
    <s v=""/>
    <s v=""/>
    <m/>
    <m/>
    <m/>
    <m/>
    <m/>
    <m/>
    <m/>
    <m/>
    <m/>
    <m/>
    <m/>
    <m/>
    <m/>
    <m/>
    <m/>
    <m/>
    <m/>
    <m/>
    <m/>
    <m/>
    <m/>
    <m/>
    <m/>
    <m/>
    <m/>
    <s v=""/>
    <m/>
    <s v=""/>
    <m/>
    <s v=""/>
    <m/>
    <m/>
    <m/>
    <m/>
    <m/>
    <m/>
    <m/>
    <m/>
    <m/>
    <m/>
    <m/>
    <m/>
    <m/>
    <m/>
    <s v=""/>
  </r>
  <r>
    <x v="4667"/>
    <x v="8"/>
    <x v="3762"/>
    <s v="幕別大樹線"/>
    <n v="1985"/>
    <n v="3"/>
    <n v="2015"/>
    <s v="Ⅱ"/>
    <n v="2019"/>
    <s v="Ⅱ"/>
    <n v="2019"/>
    <s v="Ⅱ"/>
    <x v="0"/>
    <x v="2"/>
    <m/>
    <m/>
    <n v="2024"/>
    <s v=""/>
    <s v=""/>
    <s v="修繕"/>
    <m/>
    <s v=""/>
    <s v=""/>
    <m/>
    <m/>
    <m/>
    <m/>
    <m/>
    <m/>
    <m/>
    <m/>
    <m/>
    <m/>
    <m/>
    <m/>
    <m/>
    <m/>
    <m/>
    <m/>
    <m/>
    <m/>
    <m/>
    <m/>
    <m/>
    <m/>
    <m/>
    <m/>
    <m/>
    <s v=""/>
    <m/>
    <s v=""/>
    <m/>
    <s v=""/>
    <m/>
    <m/>
    <m/>
    <m/>
    <m/>
    <m/>
    <m/>
    <m/>
    <m/>
    <m/>
    <m/>
    <m/>
    <m/>
    <m/>
    <s v=""/>
  </r>
  <r>
    <x v="4668"/>
    <x v="8"/>
    <x v="3763"/>
    <s v="幕別大樹線"/>
    <n v="1965"/>
    <n v="3.8"/>
    <n v="2016"/>
    <s v="Ⅰ"/>
    <n v="2020"/>
    <s v="Ⅰ"/>
    <n v="2020"/>
    <s v="Ⅰ"/>
    <x v="1"/>
    <x v="0"/>
    <m/>
    <m/>
    <n v="2025"/>
    <s v=""/>
    <s v=""/>
    <s v="修繕"/>
    <m/>
    <s v=""/>
    <s v=""/>
    <m/>
    <m/>
    <m/>
    <m/>
    <m/>
    <m/>
    <m/>
    <m/>
    <m/>
    <m/>
    <m/>
    <m/>
    <m/>
    <m/>
    <m/>
    <m/>
    <m/>
    <m/>
    <m/>
    <m/>
    <m/>
    <m/>
    <m/>
    <m/>
    <s v=""/>
    <s v=""/>
    <m/>
    <s v=""/>
    <m/>
    <s v=""/>
    <m/>
    <m/>
    <m/>
    <m/>
    <m/>
    <m/>
    <m/>
    <m/>
    <m/>
    <m/>
    <m/>
    <m/>
    <m/>
    <m/>
    <m/>
  </r>
  <r>
    <x v="4669"/>
    <x v="8"/>
    <x v="840"/>
    <s v="幕別大樹線"/>
    <n v="1965"/>
    <n v="14"/>
    <n v="2016"/>
    <s v="Ⅰ"/>
    <n v="2020"/>
    <s v="Ⅱ"/>
    <n v="2020"/>
    <s v="Ⅱ"/>
    <x v="1"/>
    <x v="2"/>
    <m/>
    <m/>
    <n v="2025"/>
    <s v=""/>
    <s v=""/>
    <s v="修繕"/>
    <m/>
    <s v=""/>
    <s v=""/>
    <m/>
    <m/>
    <m/>
    <m/>
    <m/>
    <m/>
    <m/>
    <m/>
    <m/>
    <m/>
    <m/>
    <m/>
    <m/>
    <m/>
    <m/>
    <m/>
    <m/>
    <m/>
    <m/>
    <m/>
    <m/>
    <m/>
    <m/>
    <m/>
    <m/>
    <s v=""/>
    <m/>
    <s v=""/>
    <m/>
    <s v=""/>
    <m/>
    <m/>
    <m/>
    <m/>
    <m/>
    <m/>
    <m/>
    <m/>
    <m/>
    <m/>
    <m/>
    <m/>
    <m/>
    <m/>
    <s v=""/>
  </r>
  <r>
    <x v="4670"/>
    <x v="8"/>
    <x v="3764"/>
    <s v="帯広停車場線"/>
    <n v="1982"/>
    <n v="34.299999999999997"/>
    <n v="2016"/>
    <s v="Ⅰ"/>
    <n v="2020"/>
    <s v="Ⅰ"/>
    <n v="2020"/>
    <s v="Ⅰ"/>
    <x v="1"/>
    <x v="0"/>
    <m/>
    <m/>
    <n v="2025"/>
    <s v=""/>
    <s v=""/>
    <s v="修繕"/>
    <m/>
    <s v=""/>
    <s v=""/>
    <m/>
    <m/>
    <m/>
    <m/>
    <m/>
    <m/>
    <m/>
    <m/>
    <m/>
    <m/>
    <m/>
    <m/>
    <m/>
    <m/>
    <m/>
    <m/>
    <m/>
    <m/>
    <m/>
    <m/>
    <m/>
    <m/>
    <m/>
    <m/>
    <s v=""/>
    <s v=""/>
    <m/>
    <s v=""/>
    <m/>
    <s v=""/>
    <m/>
    <m/>
    <m/>
    <m/>
    <m/>
    <m/>
    <m/>
    <m/>
    <m/>
    <m/>
    <m/>
    <m/>
    <m/>
    <m/>
    <m/>
  </r>
  <r>
    <x v="4671"/>
    <x v="8"/>
    <x v="3765"/>
    <s v="音更池田線"/>
    <n v="1966"/>
    <n v="4"/>
    <n v="2016"/>
    <s v="Ⅰ"/>
    <n v="2020"/>
    <s v="Ⅰ"/>
    <n v="2020"/>
    <s v="Ⅰ"/>
    <x v="1"/>
    <x v="0"/>
    <m/>
    <m/>
    <n v="2025"/>
    <s v=""/>
    <s v=""/>
    <s v="修繕"/>
    <m/>
    <s v=""/>
    <s v=""/>
    <m/>
    <m/>
    <m/>
    <m/>
    <m/>
    <m/>
    <m/>
    <m/>
    <m/>
    <m/>
    <m/>
    <m/>
    <m/>
    <m/>
    <m/>
    <m/>
    <m/>
    <m/>
    <m/>
    <m/>
    <m/>
    <m/>
    <m/>
    <m/>
    <s v=""/>
    <s v=""/>
    <m/>
    <s v=""/>
    <m/>
    <s v=""/>
    <m/>
    <m/>
    <m/>
    <m/>
    <m/>
    <m/>
    <m/>
    <m/>
    <m/>
    <m/>
    <m/>
    <m/>
    <m/>
    <m/>
    <m/>
  </r>
  <r>
    <x v="4672"/>
    <x v="8"/>
    <x v="3766"/>
    <s v="音更池田線"/>
    <n v="1968"/>
    <n v="9"/>
    <n v="2015"/>
    <s v="Ⅰ"/>
    <n v="2019"/>
    <s v="Ⅰ"/>
    <n v="2019"/>
    <s v="Ⅰ"/>
    <x v="0"/>
    <x v="0"/>
    <m/>
    <m/>
    <n v="2024"/>
    <s v=""/>
    <s v=""/>
    <s v="修繕"/>
    <m/>
    <s v=""/>
    <s v=""/>
    <m/>
    <m/>
    <m/>
    <m/>
    <m/>
    <m/>
    <m/>
    <m/>
    <m/>
    <m/>
    <m/>
    <m/>
    <m/>
    <m/>
    <m/>
    <m/>
    <m/>
    <m/>
    <m/>
    <m/>
    <m/>
    <m/>
    <m/>
    <m/>
    <s v=""/>
    <s v=""/>
    <m/>
    <s v=""/>
    <m/>
    <s v=""/>
    <m/>
    <m/>
    <m/>
    <m/>
    <m/>
    <m/>
    <m/>
    <m/>
    <m/>
    <m/>
    <m/>
    <m/>
    <m/>
    <m/>
    <m/>
  </r>
  <r>
    <x v="4673"/>
    <x v="8"/>
    <x v="1633"/>
    <s v="音更池田線"/>
    <n v="1970"/>
    <n v="20"/>
    <n v="2016"/>
    <s v="Ⅱ"/>
    <n v="2020"/>
    <s v="Ⅱ"/>
    <n v="2020"/>
    <s v="Ⅱ"/>
    <x v="1"/>
    <x v="2"/>
    <m/>
    <m/>
    <n v="2025"/>
    <s v=""/>
    <s v=""/>
    <s v="修繕"/>
    <m/>
    <s v=""/>
    <s v=""/>
    <m/>
    <m/>
    <m/>
    <m/>
    <m/>
    <m/>
    <m/>
    <m/>
    <m/>
    <m/>
    <m/>
    <m/>
    <m/>
    <m/>
    <m/>
    <m/>
    <s v="補助"/>
    <n v="75"/>
    <m/>
    <m/>
    <m/>
    <m/>
    <m/>
    <m/>
    <m/>
    <s v=""/>
    <m/>
    <s v=""/>
    <m/>
    <s v=""/>
    <m/>
    <m/>
    <m/>
    <m/>
    <m/>
    <m/>
    <m/>
    <m/>
    <m/>
    <m/>
    <m/>
    <m/>
    <m/>
    <m/>
    <s v=""/>
  </r>
  <r>
    <x v="4674"/>
    <x v="8"/>
    <x v="3767"/>
    <s v="音更池田線"/>
    <n v="1985"/>
    <n v="34"/>
    <n v="2017"/>
    <s v="Ⅰ"/>
    <n v="2021"/>
    <s v="Ⅱ"/>
    <n v="2021"/>
    <s v="Ⅱ"/>
    <x v="5"/>
    <x v="2"/>
    <m/>
    <m/>
    <n v="2026"/>
    <s v=""/>
    <s v=""/>
    <s v="修繕"/>
    <m/>
    <s v=""/>
    <s v=""/>
    <m/>
    <m/>
    <m/>
    <m/>
    <m/>
    <m/>
    <m/>
    <m/>
    <m/>
    <m/>
    <m/>
    <m/>
    <m/>
    <m/>
    <m/>
    <m/>
    <s v=""/>
    <m/>
    <m/>
    <m/>
    <m/>
    <m/>
    <m/>
    <m/>
    <m/>
    <s v=""/>
    <m/>
    <s v=""/>
    <m/>
    <s v=""/>
    <m/>
    <m/>
    <m/>
    <m/>
    <m/>
    <m/>
    <m/>
    <m/>
    <m/>
    <m/>
    <m/>
    <m/>
    <m/>
    <m/>
    <s v=""/>
  </r>
  <r>
    <x v="4675"/>
    <x v="8"/>
    <x v="3768"/>
    <s v="音更池田線"/>
    <n v="1982"/>
    <n v="8"/>
    <n v="2015"/>
    <s v="Ⅰ"/>
    <n v="2019"/>
    <s v="Ⅰ"/>
    <n v="2019"/>
    <s v="Ⅰ"/>
    <x v="0"/>
    <x v="0"/>
    <m/>
    <m/>
    <n v="2024"/>
    <s v=""/>
    <s v=""/>
    <s v="修繕"/>
    <m/>
    <s v=""/>
    <s v=""/>
    <m/>
    <m/>
    <m/>
    <m/>
    <m/>
    <m/>
    <m/>
    <m/>
    <m/>
    <m/>
    <m/>
    <m/>
    <m/>
    <m/>
    <m/>
    <m/>
    <m/>
    <m/>
    <m/>
    <m/>
    <m/>
    <m/>
    <m/>
    <m/>
    <s v=""/>
    <s v=""/>
    <m/>
    <s v=""/>
    <m/>
    <s v=""/>
    <m/>
    <m/>
    <m/>
    <m/>
    <m/>
    <m/>
    <m/>
    <m/>
    <m/>
    <m/>
    <m/>
    <m/>
    <m/>
    <m/>
    <m/>
  </r>
  <r>
    <x v="4676"/>
    <x v="8"/>
    <x v="3769"/>
    <s v="音更池田線"/>
    <n v="1964"/>
    <n v="91"/>
    <n v="2017"/>
    <s v="Ⅰ"/>
    <n v="2021"/>
    <s v="Ⅱ"/>
    <n v="2021"/>
    <s v="Ⅱ"/>
    <x v="5"/>
    <x v="2"/>
    <m/>
    <m/>
    <n v="2026"/>
    <s v=""/>
    <s v=""/>
    <s v="修繕"/>
    <m/>
    <s v=""/>
    <s v=""/>
    <m/>
    <m/>
    <m/>
    <m/>
    <m/>
    <m/>
    <m/>
    <m/>
    <m/>
    <m/>
    <m/>
    <m/>
    <m/>
    <m/>
    <m/>
    <m/>
    <s v=""/>
    <m/>
    <m/>
    <m/>
    <m/>
    <m/>
    <m/>
    <m/>
    <m/>
    <s v=""/>
    <m/>
    <s v=""/>
    <m/>
    <s v=""/>
    <m/>
    <m/>
    <m/>
    <m/>
    <m/>
    <m/>
    <m/>
    <m/>
    <m/>
    <m/>
    <m/>
    <m/>
    <m/>
    <m/>
    <s v=""/>
  </r>
  <r>
    <x v="4677"/>
    <x v="8"/>
    <x v="3770"/>
    <s v="音更池田線"/>
    <n v="1985"/>
    <n v="15"/>
    <n v="2015"/>
    <s v="Ⅰ"/>
    <n v="2019"/>
    <s v="Ⅰ"/>
    <n v="2019"/>
    <s v="Ⅰ"/>
    <x v="0"/>
    <x v="0"/>
    <m/>
    <m/>
    <n v="2024"/>
    <s v=""/>
    <s v=""/>
    <s v="修繕"/>
    <m/>
    <s v=""/>
    <s v=""/>
    <m/>
    <m/>
    <m/>
    <m/>
    <m/>
    <m/>
    <m/>
    <m/>
    <m/>
    <m/>
    <m/>
    <m/>
    <m/>
    <m/>
    <m/>
    <m/>
    <m/>
    <m/>
    <m/>
    <m/>
    <m/>
    <m/>
    <m/>
    <m/>
    <s v=""/>
    <s v=""/>
    <m/>
    <s v=""/>
    <m/>
    <s v=""/>
    <m/>
    <m/>
    <m/>
    <m/>
    <m/>
    <m/>
    <m/>
    <m/>
    <m/>
    <m/>
    <m/>
    <m/>
    <m/>
    <m/>
    <m/>
  </r>
  <r>
    <x v="4678"/>
    <x v="8"/>
    <x v="3771"/>
    <s v="津別陸別線"/>
    <n v="1994"/>
    <n v="26.9"/>
    <n v="2016"/>
    <s v="Ⅰ"/>
    <n v="2020"/>
    <s v="Ⅰ"/>
    <n v="2020"/>
    <s v="Ⅰ"/>
    <x v="1"/>
    <x v="0"/>
    <m/>
    <m/>
    <n v="2025"/>
    <s v=""/>
    <s v=""/>
    <s v="修繕"/>
    <m/>
    <s v=""/>
    <s v=""/>
    <m/>
    <m/>
    <m/>
    <m/>
    <m/>
    <m/>
    <m/>
    <m/>
    <m/>
    <m/>
    <m/>
    <m/>
    <m/>
    <m/>
    <m/>
    <m/>
    <m/>
    <m/>
    <m/>
    <m/>
    <m/>
    <m/>
    <m/>
    <m/>
    <s v=""/>
    <s v=""/>
    <m/>
    <s v=""/>
    <m/>
    <s v=""/>
    <m/>
    <m/>
    <m/>
    <m/>
    <m/>
    <m/>
    <m/>
    <m/>
    <m/>
    <m/>
    <m/>
    <m/>
    <m/>
    <m/>
    <m/>
  </r>
  <r>
    <x v="4679"/>
    <x v="8"/>
    <x v="3772"/>
    <s v="津別陸別線"/>
    <n v="1974"/>
    <n v="40.5"/>
    <n v="2017"/>
    <s v="Ⅲ"/>
    <n v="2021"/>
    <s v="Ⅲ"/>
    <n v="2021"/>
    <s v="Ⅲ"/>
    <x v="5"/>
    <x v="1"/>
    <m/>
    <m/>
    <n v="2026"/>
    <s v=""/>
    <m/>
    <s v="更新※"/>
    <m/>
    <m/>
    <s v=""/>
    <m/>
    <m/>
    <m/>
    <m/>
    <m/>
    <m/>
    <m/>
    <m/>
    <m/>
    <m/>
    <m/>
    <m/>
    <m/>
    <m/>
    <m/>
    <m/>
    <m/>
    <m/>
    <m/>
    <m/>
    <m/>
    <m/>
    <m/>
    <m/>
    <s v="更新"/>
    <s v="架替"/>
    <n v="2021"/>
    <n v="2021.11"/>
    <m/>
    <s v=""/>
    <m/>
    <m/>
    <m/>
    <m/>
    <m/>
    <m/>
    <m/>
    <m/>
    <m/>
    <m/>
    <m/>
    <m/>
    <m/>
    <m/>
    <m/>
  </r>
  <r>
    <x v="4680"/>
    <x v="8"/>
    <x v="3773"/>
    <s v="津別陸別線"/>
    <n v="2015"/>
    <n v="14.8"/>
    <n v="2018"/>
    <s v="Ⅰ"/>
    <n v="2020"/>
    <s v="Ⅰ"/>
    <n v="2020"/>
    <s v="Ⅰ"/>
    <x v="1"/>
    <x v="0"/>
    <m/>
    <m/>
    <n v="2025"/>
    <s v=""/>
    <s v=""/>
    <s v="修繕"/>
    <m/>
    <s v=""/>
    <s v=""/>
    <m/>
    <m/>
    <m/>
    <m/>
    <m/>
    <m/>
    <m/>
    <m/>
    <m/>
    <m/>
    <m/>
    <m/>
    <m/>
    <m/>
    <m/>
    <m/>
    <m/>
    <m/>
    <m/>
    <m/>
    <m/>
    <m/>
    <m/>
    <m/>
    <s v=""/>
    <s v=""/>
    <m/>
    <s v=""/>
    <m/>
    <s v=""/>
    <m/>
    <m/>
    <m/>
    <m/>
    <m/>
    <m/>
    <m/>
    <m/>
    <m/>
    <m/>
    <m/>
    <m/>
    <m/>
    <m/>
    <m/>
  </r>
  <r>
    <x v="4681"/>
    <x v="8"/>
    <x v="3774"/>
    <s v="東瓜幕芽室線"/>
    <n v="1987"/>
    <n v="28"/>
    <n v="2016"/>
    <s v="Ⅰ"/>
    <n v="2020"/>
    <s v="Ⅰ"/>
    <n v="2020"/>
    <s v="Ⅰ"/>
    <x v="1"/>
    <x v="0"/>
    <m/>
    <m/>
    <n v="2025"/>
    <s v=""/>
    <s v=""/>
    <s v="修繕"/>
    <m/>
    <s v=""/>
    <s v=""/>
    <m/>
    <m/>
    <m/>
    <m/>
    <m/>
    <m/>
    <m/>
    <m/>
    <m/>
    <m/>
    <m/>
    <m/>
    <m/>
    <m/>
    <m/>
    <m/>
    <m/>
    <m/>
    <m/>
    <m/>
    <m/>
    <m/>
    <m/>
    <m/>
    <s v=""/>
    <s v=""/>
    <m/>
    <s v=""/>
    <m/>
    <s v=""/>
    <m/>
    <m/>
    <m/>
    <m/>
    <m/>
    <m/>
    <m/>
    <m/>
    <m/>
    <m/>
    <m/>
    <m/>
    <m/>
    <m/>
    <m/>
  </r>
  <r>
    <x v="4682"/>
    <x v="8"/>
    <x v="3775"/>
    <s v="東瓜幕芽室線"/>
    <n v="1990"/>
    <n v="10.5"/>
    <n v="2017"/>
    <s v="Ⅰ"/>
    <n v="2021"/>
    <s v="Ⅰ"/>
    <n v="2021"/>
    <s v="Ⅰ"/>
    <x v="5"/>
    <x v="0"/>
    <m/>
    <m/>
    <n v="2026"/>
    <s v=""/>
    <s v=""/>
    <s v="修繕"/>
    <m/>
    <s v=""/>
    <s v=""/>
    <m/>
    <m/>
    <m/>
    <m/>
    <m/>
    <m/>
    <m/>
    <m/>
    <m/>
    <m/>
    <m/>
    <m/>
    <m/>
    <m/>
    <m/>
    <m/>
    <m/>
    <m/>
    <m/>
    <m/>
    <m/>
    <m/>
    <m/>
    <m/>
    <s v=""/>
    <s v=""/>
    <m/>
    <s v=""/>
    <m/>
    <s v=""/>
    <m/>
    <m/>
    <m/>
    <m/>
    <m/>
    <m/>
    <m/>
    <m/>
    <m/>
    <m/>
    <m/>
    <m/>
    <m/>
    <m/>
    <m/>
  </r>
  <r>
    <x v="4683"/>
    <x v="8"/>
    <x v="3776"/>
    <s v="東瓜幕芽室線"/>
    <n v="1967"/>
    <n v="32"/>
    <n v="2017"/>
    <s v="Ⅰ"/>
    <n v="2021"/>
    <s v="Ⅱ"/>
    <n v="2021"/>
    <s v="Ⅱ"/>
    <x v="5"/>
    <x v="2"/>
    <m/>
    <m/>
    <n v="2026"/>
    <s v=""/>
    <m/>
    <s v="修繕"/>
    <m/>
    <s v=""/>
    <s v=""/>
    <m/>
    <m/>
    <m/>
    <m/>
    <m/>
    <m/>
    <m/>
    <m/>
    <m/>
    <m/>
    <m/>
    <m/>
    <m/>
    <m/>
    <m/>
    <m/>
    <s v=""/>
    <m/>
    <s v="修繕"/>
    <s v="橋面防水、伸縮装置補修"/>
    <m/>
    <m/>
    <m/>
    <m/>
    <m/>
    <s v=""/>
    <m/>
    <s v=""/>
    <m/>
    <s v=""/>
    <m/>
    <m/>
    <m/>
    <m/>
    <m/>
    <m/>
    <m/>
    <m/>
    <m/>
    <m/>
    <m/>
    <m/>
    <m/>
    <m/>
    <s v=""/>
  </r>
  <r>
    <x v="4684"/>
    <x v="8"/>
    <x v="3777"/>
    <s v="東瓜幕芽室線"/>
    <n v="1985"/>
    <n v="36"/>
    <n v="2017"/>
    <s v="Ⅰ"/>
    <n v="2021"/>
    <s v="Ⅰ"/>
    <n v="2021"/>
    <s v="Ⅰ"/>
    <x v="5"/>
    <x v="0"/>
    <m/>
    <m/>
    <n v="2026"/>
    <s v=""/>
    <s v=""/>
    <s v="修繕"/>
    <m/>
    <s v=""/>
    <s v=""/>
    <m/>
    <m/>
    <m/>
    <m/>
    <m/>
    <m/>
    <m/>
    <m/>
    <m/>
    <m/>
    <m/>
    <m/>
    <m/>
    <m/>
    <m/>
    <m/>
    <m/>
    <m/>
    <m/>
    <s v="橋面防水、伸縮装置補修"/>
    <m/>
    <m/>
    <m/>
    <m/>
    <s v=""/>
    <s v=""/>
    <m/>
    <s v=""/>
    <m/>
    <s v=""/>
    <m/>
    <m/>
    <m/>
    <m/>
    <m/>
    <m/>
    <m/>
    <m/>
    <m/>
    <m/>
    <m/>
    <m/>
    <m/>
    <m/>
    <m/>
  </r>
  <r>
    <x v="4685"/>
    <x v="8"/>
    <x v="3778"/>
    <s v="東瓜幕芽室線"/>
    <n v="1973"/>
    <n v="456"/>
    <n v="2016"/>
    <s v="Ⅲ"/>
    <n v="2020"/>
    <s v="Ⅲ"/>
    <n v="2020"/>
    <s v="Ⅲ"/>
    <x v="1"/>
    <x v="1"/>
    <m/>
    <m/>
    <n v="2025"/>
    <s v="修繕"/>
    <s v="修繕"/>
    <s v="修繕"/>
    <s v="修繕"/>
    <n v="2019"/>
    <n v="2033"/>
    <m/>
    <m/>
    <s v="補助"/>
    <n v="77.599999999999994"/>
    <s v="補助"/>
    <n v="140"/>
    <m/>
    <m/>
    <s v="補助"/>
    <n v="20"/>
    <m/>
    <m/>
    <s v="補助"/>
    <n v="77.599999999999994"/>
    <s v="補助"/>
    <n v="20"/>
    <s v="補助"/>
    <n v="28.8"/>
    <s v="修繕"/>
    <s v="主桁補修、支承モルタル"/>
    <m/>
    <m/>
    <m/>
    <m/>
    <s v="修繕"/>
    <s v="主桁補修、支承モルタル"/>
    <n v="2021"/>
    <n v="2022.03"/>
    <m/>
    <s v=""/>
    <s v="修繕"/>
    <n v="2019"/>
    <n v="2026"/>
    <s v="修繕"/>
    <n v="2019"/>
    <n v="2026"/>
    <s v="修繕"/>
    <n v="28.8"/>
    <s v="修繕"/>
    <n v="2019"/>
    <n v="2033"/>
    <s v="修繕"/>
    <n v="2019"/>
    <n v="2033"/>
    <n v="6305"/>
  </r>
  <r>
    <x v="4686"/>
    <x v="8"/>
    <x v="3779"/>
    <s v="東瓜幕芽室線"/>
    <n v="1968"/>
    <n v="4"/>
    <n v="2016"/>
    <s v="Ⅱ"/>
    <n v="2020"/>
    <s v="Ⅱ"/>
    <n v="2020"/>
    <s v="Ⅱ"/>
    <x v="1"/>
    <x v="2"/>
    <m/>
    <m/>
    <n v="2025"/>
    <s v=""/>
    <s v=""/>
    <s v="修繕"/>
    <m/>
    <s v=""/>
    <s v=""/>
    <m/>
    <m/>
    <m/>
    <m/>
    <m/>
    <m/>
    <m/>
    <m/>
    <m/>
    <m/>
    <m/>
    <m/>
    <m/>
    <m/>
    <m/>
    <m/>
    <m/>
    <m/>
    <m/>
    <m/>
    <m/>
    <m/>
    <m/>
    <m/>
    <m/>
    <s v=""/>
    <m/>
    <s v=""/>
    <m/>
    <s v=""/>
    <m/>
    <m/>
    <m/>
    <m/>
    <m/>
    <m/>
    <m/>
    <m/>
    <m/>
    <m/>
    <m/>
    <m/>
    <m/>
    <m/>
    <s v=""/>
  </r>
  <r>
    <x v="4687"/>
    <x v="8"/>
    <x v="382"/>
    <s v="東瓜幕芽室線"/>
    <n v="1999"/>
    <n v="198"/>
    <s v=""/>
    <s v=""/>
    <n v="2020"/>
    <s v="Ⅰ"/>
    <n v="2020"/>
    <s v="Ⅰ"/>
    <x v="1"/>
    <x v="0"/>
    <m/>
    <m/>
    <n v="2025"/>
    <s v=""/>
    <s v=""/>
    <s v="修繕"/>
    <m/>
    <s v=""/>
    <s v=""/>
    <m/>
    <m/>
    <m/>
    <m/>
    <m/>
    <m/>
    <m/>
    <m/>
    <m/>
    <m/>
    <m/>
    <m/>
    <m/>
    <m/>
    <m/>
    <m/>
    <m/>
    <m/>
    <m/>
    <m/>
    <m/>
    <m/>
    <m/>
    <m/>
    <s v=""/>
    <s v=""/>
    <m/>
    <s v=""/>
    <m/>
    <s v=""/>
    <m/>
    <m/>
    <m/>
    <m/>
    <m/>
    <m/>
    <m/>
    <m/>
    <m/>
    <m/>
    <m/>
    <m/>
    <m/>
    <m/>
    <m/>
  </r>
  <r>
    <x v="4688"/>
    <x v="8"/>
    <x v="1459"/>
    <s v="東瓜幕芽室線"/>
    <n v="1980"/>
    <n v="45"/>
    <n v="2017"/>
    <s v="Ⅱ"/>
    <n v="2021"/>
    <s v="Ⅱ"/>
    <n v="2021"/>
    <s v="Ⅱ"/>
    <x v="5"/>
    <x v="2"/>
    <m/>
    <m/>
    <n v="2026"/>
    <s v=""/>
    <s v=""/>
    <s v="修繕"/>
    <m/>
    <s v=""/>
    <s v=""/>
    <m/>
    <m/>
    <m/>
    <m/>
    <m/>
    <m/>
    <m/>
    <m/>
    <m/>
    <m/>
    <m/>
    <m/>
    <m/>
    <m/>
    <m/>
    <m/>
    <s v=""/>
    <m/>
    <m/>
    <m/>
    <m/>
    <m/>
    <m/>
    <m/>
    <m/>
    <s v=""/>
    <m/>
    <s v=""/>
    <m/>
    <s v=""/>
    <m/>
    <m/>
    <m/>
    <m/>
    <m/>
    <m/>
    <m/>
    <m/>
    <m/>
    <m/>
    <m/>
    <m/>
    <m/>
    <m/>
    <s v=""/>
  </r>
  <r>
    <x v="4689"/>
    <x v="8"/>
    <x v="449"/>
    <s v="東瓜幕芽室線"/>
    <n v="1991"/>
    <n v="23"/>
    <n v="2015"/>
    <s v="Ⅰ"/>
    <n v="2019"/>
    <s v="Ⅱ"/>
    <n v="2019"/>
    <s v="Ⅱ"/>
    <x v="0"/>
    <x v="2"/>
    <m/>
    <m/>
    <n v="2024"/>
    <s v=""/>
    <s v=""/>
    <s v="修繕"/>
    <m/>
    <s v=""/>
    <s v=""/>
    <m/>
    <m/>
    <m/>
    <m/>
    <m/>
    <m/>
    <m/>
    <m/>
    <m/>
    <m/>
    <m/>
    <m/>
    <m/>
    <m/>
    <m/>
    <m/>
    <m/>
    <m/>
    <m/>
    <m/>
    <m/>
    <m/>
    <m/>
    <m/>
    <m/>
    <s v=""/>
    <m/>
    <s v=""/>
    <m/>
    <s v=""/>
    <m/>
    <m/>
    <m/>
    <m/>
    <m/>
    <m/>
    <m/>
    <m/>
    <m/>
    <m/>
    <m/>
    <m/>
    <m/>
    <m/>
    <s v=""/>
  </r>
  <r>
    <x v="4690"/>
    <x v="8"/>
    <x v="3780"/>
    <s v="東瓜幕芽室線"/>
    <n v="1985"/>
    <n v="35"/>
    <n v="2016"/>
    <s v="Ⅰ"/>
    <n v="2020"/>
    <s v="Ⅰ"/>
    <n v="2020"/>
    <s v="Ⅰ"/>
    <x v="1"/>
    <x v="0"/>
    <m/>
    <m/>
    <n v="2025"/>
    <s v=""/>
    <s v=""/>
    <s v="修繕"/>
    <m/>
    <s v=""/>
    <s v=""/>
    <m/>
    <m/>
    <m/>
    <m/>
    <m/>
    <m/>
    <m/>
    <m/>
    <m/>
    <m/>
    <m/>
    <m/>
    <m/>
    <m/>
    <m/>
    <m/>
    <m/>
    <m/>
    <m/>
    <s v="橋面防水、伸縮継手、防護柵補修"/>
    <m/>
    <m/>
    <m/>
    <m/>
    <s v=""/>
    <s v=""/>
    <m/>
    <s v=""/>
    <m/>
    <s v=""/>
    <m/>
    <m/>
    <m/>
    <m/>
    <m/>
    <m/>
    <m/>
    <m/>
    <m/>
    <m/>
    <m/>
    <m/>
    <m/>
    <m/>
    <m/>
  </r>
  <r>
    <x v="4691"/>
    <x v="8"/>
    <x v="3781"/>
    <s v="東瓜幕芽室線"/>
    <n v="1972"/>
    <n v="40"/>
    <n v="2016"/>
    <s v="Ⅰ"/>
    <n v="2020"/>
    <s v="Ⅰ"/>
    <n v="2020"/>
    <s v="Ⅰ"/>
    <x v="1"/>
    <x v="0"/>
    <m/>
    <m/>
    <n v="2025"/>
    <s v=""/>
    <s v=""/>
    <s v="修繕"/>
    <m/>
    <s v=""/>
    <s v=""/>
    <m/>
    <m/>
    <m/>
    <m/>
    <m/>
    <m/>
    <m/>
    <m/>
    <m/>
    <m/>
    <m/>
    <m/>
    <m/>
    <m/>
    <m/>
    <m/>
    <s v=""/>
    <m/>
    <m/>
    <m/>
    <m/>
    <m/>
    <m/>
    <m/>
    <s v=""/>
    <s v=""/>
    <m/>
    <s v=""/>
    <m/>
    <s v=""/>
    <m/>
    <m/>
    <m/>
    <m/>
    <m/>
    <m/>
    <m/>
    <m/>
    <m/>
    <m/>
    <m/>
    <m/>
    <m/>
    <m/>
    <m/>
  </r>
  <r>
    <x v="4692"/>
    <x v="8"/>
    <x v="3782"/>
    <s v="東瓜幕芽室線"/>
    <n v="2003"/>
    <n v="42"/>
    <n v="2016"/>
    <s v="Ⅰ"/>
    <n v="2020"/>
    <s v="Ⅰ"/>
    <n v="2020"/>
    <s v="Ⅰ"/>
    <x v="1"/>
    <x v="0"/>
    <m/>
    <m/>
    <n v="2025"/>
    <s v=""/>
    <s v=""/>
    <s v="修繕"/>
    <m/>
    <s v=""/>
    <s v=""/>
    <m/>
    <m/>
    <m/>
    <m/>
    <m/>
    <m/>
    <m/>
    <m/>
    <m/>
    <m/>
    <m/>
    <m/>
    <m/>
    <m/>
    <m/>
    <m/>
    <m/>
    <m/>
    <m/>
    <m/>
    <m/>
    <m/>
    <m/>
    <m/>
    <s v=""/>
    <s v=""/>
    <m/>
    <s v=""/>
    <m/>
    <s v=""/>
    <m/>
    <m/>
    <m/>
    <m/>
    <m/>
    <m/>
    <m/>
    <m/>
    <m/>
    <m/>
    <m/>
    <m/>
    <m/>
    <m/>
    <m/>
  </r>
  <r>
    <x v="4693"/>
    <x v="8"/>
    <x v="507"/>
    <s v="東瓜幕芽室線"/>
    <n v="1964"/>
    <n v="4.4000000000000004"/>
    <n v="2016"/>
    <s v="Ⅰ"/>
    <n v="2020"/>
    <s v="Ⅰ"/>
    <n v="2020"/>
    <s v="Ⅰ"/>
    <x v="1"/>
    <x v="0"/>
    <m/>
    <m/>
    <n v="2025"/>
    <s v=""/>
    <s v=""/>
    <s v="修繕"/>
    <m/>
    <s v=""/>
    <s v=""/>
    <m/>
    <m/>
    <m/>
    <m/>
    <m/>
    <m/>
    <m/>
    <m/>
    <m/>
    <m/>
    <m/>
    <m/>
    <m/>
    <m/>
    <m/>
    <m/>
    <s v=""/>
    <m/>
    <m/>
    <m/>
    <m/>
    <m/>
    <m/>
    <m/>
    <s v=""/>
    <s v=""/>
    <m/>
    <s v=""/>
    <m/>
    <s v=""/>
    <m/>
    <m/>
    <m/>
    <m/>
    <m/>
    <m/>
    <m/>
    <m/>
    <m/>
    <m/>
    <m/>
    <m/>
    <m/>
    <m/>
    <m/>
  </r>
  <r>
    <x v="4694"/>
    <x v="8"/>
    <x v="3783"/>
    <s v="東瓜幕芽室線"/>
    <n v="1974"/>
    <n v="15.5"/>
    <n v="2015"/>
    <s v="Ⅱ"/>
    <n v="2019"/>
    <s v="Ⅱ"/>
    <n v="2019"/>
    <s v="Ⅱ"/>
    <x v="0"/>
    <x v="2"/>
    <m/>
    <m/>
    <n v="2024"/>
    <s v=""/>
    <s v=""/>
    <s v="修繕"/>
    <m/>
    <s v=""/>
    <s v=""/>
    <m/>
    <m/>
    <m/>
    <m/>
    <m/>
    <m/>
    <m/>
    <m/>
    <m/>
    <m/>
    <m/>
    <m/>
    <m/>
    <m/>
    <m/>
    <m/>
    <m/>
    <m/>
    <m/>
    <m/>
    <m/>
    <m/>
    <m/>
    <m/>
    <m/>
    <s v=""/>
    <m/>
    <s v=""/>
    <m/>
    <s v=""/>
    <m/>
    <m/>
    <m/>
    <m/>
    <m/>
    <m/>
    <m/>
    <m/>
    <m/>
    <m/>
    <m/>
    <m/>
    <m/>
    <m/>
    <s v=""/>
  </r>
  <r>
    <x v="4695"/>
    <x v="8"/>
    <x v="3784"/>
    <s v="東瓜幕芽室線"/>
    <n v="1980"/>
    <n v="10"/>
    <n v="2016"/>
    <s v="Ⅰ"/>
    <n v="2019"/>
    <s v="Ⅱ"/>
    <n v="2019"/>
    <s v="Ⅱ"/>
    <x v="0"/>
    <x v="2"/>
    <m/>
    <m/>
    <n v="2024"/>
    <s v=""/>
    <s v=""/>
    <s v="修繕"/>
    <m/>
    <s v=""/>
    <s v=""/>
    <m/>
    <m/>
    <m/>
    <m/>
    <m/>
    <m/>
    <m/>
    <m/>
    <m/>
    <m/>
    <m/>
    <m/>
    <m/>
    <m/>
    <m/>
    <m/>
    <m/>
    <m/>
    <m/>
    <m/>
    <m/>
    <m/>
    <m/>
    <m/>
    <m/>
    <s v=""/>
    <m/>
    <s v=""/>
    <m/>
    <s v=""/>
    <m/>
    <m/>
    <m/>
    <m/>
    <m/>
    <m/>
    <m/>
    <m/>
    <m/>
    <m/>
    <m/>
    <m/>
    <m/>
    <m/>
    <s v=""/>
  </r>
  <r>
    <x v="4696"/>
    <x v="8"/>
    <x v="3785"/>
    <s v="清水大樹線"/>
    <n v="1984"/>
    <n v="8"/>
    <n v="2016"/>
    <s v="Ⅱ"/>
    <n v="2020"/>
    <s v="Ⅰ"/>
    <n v="2020"/>
    <s v="Ⅰ"/>
    <x v="1"/>
    <x v="0"/>
    <m/>
    <m/>
    <n v="2025"/>
    <s v=""/>
    <s v=""/>
    <s v="修繕"/>
    <m/>
    <s v=""/>
    <s v=""/>
    <m/>
    <m/>
    <m/>
    <m/>
    <m/>
    <m/>
    <m/>
    <m/>
    <m/>
    <m/>
    <m/>
    <m/>
    <m/>
    <m/>
    <m/>
    <m/>
    <m/>
    <m/>
    <m/>
    <s v="伸縮装置取替"/>
    <m/>
    <m/>
    <m/>
    <m/>
    <s v=""/>
    <s v=""/>
    <m/>
    <s v=""/>
    <m/>
    <s v=""/>
    <m/>
    <m/>
    <m/>
    <m/>
    <m/>
    <m/>
    <m/>
    <m/>
    <m/>
    <m/>
    <m/>
    <m/>
    <m/>
    <m/>
    <m/>
  </r>
  <r>
    <x v="4697"/>
    <x v="8"/>
    <x v="2694"/>
    <s v="清水大樹線"/>
    <n v="1987"/>
    <n v="78"/>
    <n v="2017"/>
    <s v="Ⅰ"/>
    <n v="2021"/>
    <s v="Ⅰ"/>
    <n v="2021"/>
    <s v="Ⅰ"/>
    <x v="5"/>
    <x v="0"/>
    <m/>
    <m/>
    <n v="2026"/>
    <s v=""/>
    <s v=""/>
    <s v="修繕"/>
    <m/>
    <s v=""/>
    <s v=""/>
    <m/>
    <m/>
    <m/>
    <m/>
    <m/>
    <m/>
    <m/>
    <m/>
    <m/>
    <m/>
    <m/>
    <m/>
    <m/>
    <m/>
    <m/>
    <m/>
    <s v=""/>
    <m/>
    <m/>
    <m/>
    <m/>
    <m/>
    <m/>
    <m/>
    <s v=""/>
    <s v=""/>
    <m/>
    <s v=""/>
    <m/>
    <s v=""/>
    <m/>
    <m/>
    <m/>
    <m/>
    <m/>
    <m/>
    <m/>
    <m/>
    <m/>
    <m/>
    <m/>
    <m/>
    <m/>
    <m/>
    <m/>
  </r>
  <r>
    <x v="4698"/>
    <x v="8"/>
    <x v="3786"/>
    <s v="清水大樹線"/>
    <n v="1961"/>
    <n v="16"/>
    <n v="2016"/>
    <s v="Ⅰ"/>
    <n v="2020"/>
    <s v="Ⅰ"/>
    <n v="2020"/>
    <s v="Ⅰ"/>
    <x v="1"/>
    <x v="0"/>
    <m/>
    <m/>
    <n v="2025"/>
    <s v=""/>
    <s v=""/>
    <s v="修繕"/>
    <m/>
    <s v=""/>
    <s v=""/>
    <m/>
    <m/>
    <m/>
    <m/>
    <m/>
    <m/>
    <m/>
    <m/>
    <m/>
    <m/>
    <m/>
    <m/>
    <m/>
    <m/>
    <m/>
    <m/>
    <m/>
    <m/>
    <m/>
    <m/>
    <m/>
    <m/>
    <m/>
    <m/>
    <s v=""/>
    <s v=""/>
    <m/>
    <s v=""/>
    <m/>
    <s v=""/>
    <m/>
    <m/>
    <m/>
    <m/>
    <m/>
    <m/>
    <m/>
    <m/>
    <m/>
    <m/>
    <m/>
    <m/>
    <m/>
    <m/>
    <m/>
  </r>
  <r>
    <x v="4699"/>
    <x v="8"/>
    <x v="223"/>
    <s v="清水大樹線"/>
    <n v="1998"/>
    <n v="35"/>
    <n v="2016"/>
    <s v="Ⅰ"/>
    <n v="2020"/>
    <s v="Ⅱ"/>
    <n v="2020"/>
    <s v="Ⅱ"/>
    <x v="1"/>
    <x v="2"/>
    <m/>
    <m/>
    <n v="2025"/>
    <s v=""/>
    <s v=""/>
    <s v="修繕"/>
    <m/>
    <s v=""/>
    <s v=""/>
    <m/>
    <m/>
    <m/>
    <m/>
    <m/>
    <m/>
    <m/>
    <m/>
    <m/>
    <m/>
    <m/>
    <m/>
    <m/>
    <m/>
    <m/>
    <m/>
    <m/>
    <m/>
    <m/>
    <m/>
    <m/>
    <m/>
    <m/>
    <m/>
    <m/>
    <s v=""/>
    <m/>
    <s v=""/>
    <m/>
    <s v=""/>
    <m/>
    <m/>
    <m/>
    <m/>
    <m/>
    <m/>
    <m/>
    <m/>
    <m/>
    <m/>
    <m/>
    <m/>
    <m/>
    <m/>
    <s v=""/>
  </r>
  <r>
    <x v="4700"/>
    <x v="8"/>
    <x v="2918"/>
    <s v="清水大樹線"/>
    <n v="1987"/>
    <n v="19"/>
    <n v="2016"/>
    <s v="Ⅱ"/>
    <n v="2020"/>
    <s v="Ⅲ"/>
    <n v="2020"/>
    <s v="Ⅲ"/>
    <x v="1"/>
    <x v="1"/>
    <m/>
    <m/>
    <n v="2025"/>
    <s v="修繕"/>
    <s v="修繕"/>
    <s v="修繕"/>
    <s v="修繕"/>
    <n v="2021"/>
    <n v="2022"/>
    <m/>
    <m/>
    <m/>
    <m/>
    <m/>
    <m/>
    <m/>
    <m/>
    <m/>
    <m/>
    <m/>
    <m/>
    <s v="補助"/>
    <n v="4.8499999999999996"/>
    <m/>
    <m/>
    <s v=""/>
    <m/>
    <m/>
    <m/>
    <m/>
    <m/>
    <m/>
    <m/>
    <s v="修繕"/>
    <s v="支承モルタル"/>
    <n v="2021"/>
    <n v="2022.01"/>
    <n v="2022"/>
    <n v="2023.03"/>
    <m/>
    <m/>
    <m/>
    <m/>
    <m/>
    <m/>
    <m/>
    <m/>
    <m/>
    <m/>
    <m/>
    <m/>
    <m/>
    <m/>
    <n v="9"/>
  </r>
  <r>
    <x v="4701"/>
    <x v="8"/>
    <x v="3787"/>
    <s v="清水大樹線"/>
    <n v="1991"/>
    <n v="70"/>
    <n v="2018"/>
    <s v="Ⅱ"/>
    <n v="2021"/>
    <s v="Ⅰ"/>
    <n v="2021"/>
    <s v="Ⅰ"/>
    <x v="5"/>
    <x v="0"/>
    <m/>
    <m/>
    <n v="2026"/>
    <s v=""/>
    <s v=""/>
    <s v="修繕"/>
    <m/>
    <s v=""/>
    <s v=""/>
    <m/>
    <m/>
    <m/>
    <m/>
    <m/>
    <m/>
    <m/>
    <m/>
    <m/>
    <m/>
    <m/>
    <m/>
    <m/>
    <m/>
    <m/>
    <m/>
    <m/>
    <m/>
    <m/>
    <m/>
    <m/>
    <m/>
    <m/>
    <m/>
    <s v=""/>
    <s v=""/>
    <m/>
    <s v=""/>
    <m/>
    <s v=""/>
    <m/>
    <m/>
    <m/>
    <m/>
    <m/>
    <m/>
    <m/>
    <m/>
    <m/>
    <m/>
    <m/>
    <m/>
    <m/>
    <m/>
    <m/>
  </r>
  <r>
    <x v="4702"/>
    <x v="8"/>
    <x v="1067"/>
    <s v="清水大樹線"/>
    <n v="1996"/>
    <n v="16"/>
    <n v="2017"/>
    <s v="Ⅰ"/>
    <n v="2021"/>
    <s v="Ⅰ"/>
    <n v="2021"/>
    <s v="Ⅰ"/>
    <x v="5"/>
    <x v="0"/>
    <m/>
    <m/>
    <n v="2026"/>
    <s v=""/>
    <s v=""/>
    <s v="修繕"/>
    <m/>
    <s v=""/>
    <s v=""/>
    <m/>
    <m/>
    <m/>
    <m/>
    <m/>
    <m/>
    <m/>
    <m/>
    <m/>
    <m/>
    <m/>
    <m/>
    <m/>
    <m/>
    <m/>
    <m/>
    <m/>
    <m/>
    <m/>
    <m/>
    <m/>
    <m/>
    <m/>
    <m/>
    <s v=""/>
    <s v=""/>
    <m/>
    <s v=""/>
    <m/>
    <s v=""/>
    <m/>
    <m/>
    <m/>
    <m/>
    <m/>
    <m/>
    <m/>
    <m/>
    <m/>
    <m/>
    <m/>
    <m/>
    <m/>
    <m/>
    <m/>
  </r>
  <r>
    <x v="4703"/>
    <x v="8"/>
    <x v="207"/>
    <s v="清水大樹線"/>
    <n v="1973"/>
    <n v="10"/>
    <n v="2016"/>
    <s v="Ⅰ"/>
    <n v="2020"/>
    <s v="Ⅱ"/>
    <n v="2020"/>
    <s v="Ⅱ"/>
    <x v="1"/>
    <x v="2"/>
    <m/>
    <m/>
    <n v="2025"/>
    <s v=""/>
    <s v=""/>
    <s v="修繕"/>
    <m/>
    <s v=""/>
    <s v=""/>
    <m/>
    <m/>
    <m/>
    <m/>
    <m/>
    <m/>
    <m/>
    <m/>
    <m/>
    <m/>
    <m/>
    <m/>
    <m/>
    <m/>
    <m/>
    <m/>
    <m/>
    <m/>
    <m/>
    <m/>
    <m/>
    <m/>
    <m/>
    <m/>
    <m/>
    <s v=""/>
    <m/>
    <s v=""/>
    <m/>
    <s v=""/>
    <m/>
    <m/>
    <m/>
    <m/>
    <m/>
    <m/>
    <m/>
    <m/>
    <m/>
    <m/>
    <m/>
    <m/>
    <m/>
    <m/>
    <s v=""/>
  </r>
  <r>
    <x v="4704"/>
    <x v="8"/>
    <x v="1066"/>
    <s v="清水大樹線"/>
    <n v="1972"/>
    <n v="42"/>
    <n v="2016"/>
    <s v="Ⅰ"/>
    <n v="2020"/>
    <s v="Ⅰ"/>
    <n v="2020"/>
    <s v="Ⅰ"/>
    <x v="1"/>
    <x v="0"/>
    <m/>
    <m/>
    <n v="2025"/>
    <s v=""/>
    <s v=""/>
    <s v="修繕"/>
    <m/>
    <s v=""/>
    <s v=""/>
    <m/>
    <m/>
    <m/>
    <m/>
    <m/>
    <m/>
    <m/>
    <m/>
    <m/>
    <m/>
    <m/>
    <m/>
    <m/>
    <m/>
    <m/>
    <m/>
    <m/>
    <m/>
    <m/>
    <m/>
    <m/>
    <m/>
    <m/>
    <m/>
    <s v=""/>
    <s v=""/>
    <m/>
    <s v=""/>
    <m/>
    <s v=""/>
    <m/>
    <m/>
    <m/>
    <m/>
    <m/>
    <m/>
    <m/>
    <m/>
    <m/>
    <m/>
    <m/>
    <m/>
    <m/>
    <m/>
    <m/>
  </r>
  <r>
    <x v="4705"/>
    <x v="8"/>
    <x v="3788"/>
    <s v="清水大樹線"/>
    <n v="1998"/>
    <n v="14"/>
    <n v="2016"/>
    <s v="Ⅰ"/>
    <n v="2020"/>
    <s v="Ⅰ"/>
    <n v="2020"/>
    <s v="Ⅰ"/>
    <x v="1"/>
    <x v="0"/>
    <m/>
    <m/>
    <n v="2025"/>
    <s v=""/>
    <s v=""/>
    <s v="修繕"/>
    <m/>
    <s v=""/>
    <s v=""/>
    <m/>
    <m/>
    <m/>
    <m/>
    <m/>
    <m/>
    <m/>
    <m/>
    <m/>
    <m/>
    <m/>
    <m/>
    <m/>
    <m/>
    <m/>
    <m/>
    <m/>
    <m/>
    <m/>
    <m/>
    <m/>
    <m/>
    <m/>
    <m/>
    <s v=""/>
    <s v=""/>
    <m/>
    <s v=""/>
    <m/>
    <s v=""/>
    <m/>
    <m/>
    <m/>
    <m/>
    <m/>
    <m/>
    <m/>
    <m/>
    <m/>
    <m/>
    <m/>
    <m/>
    <m/>
    <m/>
    <m/>
  </r>
  <r>
    <x v="4706"/>
    <x v="8"/>
    <x v="3789"/>
    <s v="清水大樹線"/>
    <n v="1989"/>
    <n v="9.5"/>
    <n v="2017"/>
    <s v="Ⅰ"/>
    <n v="2021"/>
    <s v="Ⅰ"/>
    <n v="2021"/>
    <s v="Ⅰ"/>
    <x v="5"/>
    <x v="0"/>
    <m/>
    <m/>
    <n v="2026"/>
    <s v=""/>
    <s v=""/>
    <s v="修繕"/>
    <m/>
    <s v=""/>
    <s v=""/>
    <m/>
    <m/>
    <m/>
    <m/>
    <m/>
    <m/>
    <m/>
    <m/>
    <m/>
    <m/>
    <m/>
    <m/>
    <m/>
    <m/>
    <m/>
    <m/>
    <m/>
    <m/>
    <m/>
    <m/>
    <m/>
    <m/>
    <m/>
    <m/>
    <s v=""/>
    <s v=""/>
    <m/>
    <s v=""/>
    <m/>
    <s v=""/>
    <m/>
    <m/>
    <m/>
    <m/>
    <m/>
    <m/>
    <m/>
    <m/>
    <m/>
    <m/>
    <m/>
    <m/>
    <m/>
    <m/>
    <m/>
  </r>
  <r>
    <x v="4707"/>
    <x v="8"/>
    <x v="3790"/>
    <s v="清水大樹線"/>
    <n v="1996"/>
    <n v="9"/>
    <n v="2016"/>
    <s v="Ⅰ"/>
    <n v="2020"/>
    <s v="Ⅰ"/>
    <n v="2020"/>
    <s v="Ⅰ"/>
    <x v="1"/>
    <x v="0"/>
    <m/>
    <m/>
    <n v="2025"/>
    <s v=""/>
    <s v=""/>
    <s v="修繕"/>
    <m/>
    <s v=""/>
    <s v=""/>
    <m/>
    <m/>
    <m/>
    <m/>
    <m/>
    <m/>
    <m/>
    <m/>
    <m/>
    <m/>
    <m/>
    <m/>
    <m/>
    <m/>
    <m/>
    <m/>
    <m/>
    <m/>
    <m/>
    <m/>
    <m/>
    <m/>
    <m/>
    <m/>
    <s v=""/>
    <s v=""/>
    <m/>
    <s v=""/>
    <m/>
    <s v=""/>
    <m/>
    <m/>
    <m/>
    <m/>
    <m/>
    <m/>
    <m/>
    <m/>
    <m/>
    <m/>
    <m/>
    <m/>
    <m/>
    <m/>
    <m/>
  </r>
  <r>
    <x v="4708"/>
    <x v="8"/>
    <x v="3791"/>
    <s v="清水大樹線"/>
    <n v="1987"/>
    <n v="9"/>
    <n v="2016"/>
    <s v="Ⅰ"/>
    <n v="2020"/>
    <s v="Ⅰ"/>
    <n v="2020"/>
    <s v="Ⅰ"/>
    <x v="1"/>
    <x v="0"/>
    <m/>
    <m/>
    <n v="2025"/>
    <s v=""/>
    <s v=""/>
    <s v="修繕"/>
    <m/>
    <s v=""/>
    <s v=""/>
    <m/>
    <m/>
    <m/>
    <m/>
    <m/>
    <m/>
    <m/>
    <m/>
    <m/>
    <m/>
    <m/>
    <m/>
    <m/>
    <m/>
    <m/>
    <m/>
    <m/>
    <m/>
    <m/>
    <m/>
    <m/>
    <m/>
    <m/>
    <m/>
    <s v=""/>
    <s v=""/>
    <m/>
    <s v=""/>
    <m/>
    <s v=""/>
    <m/>
    <m/>
    <m/>
    <m/>
    <m/>
    <m/>
    <m/>
    <m/>
    <m/>
    <m/>
    <m/>
    <m/>
    <m/>
    <m/>
    <m/>
  </r>
  <r>
    <x v="4709"/>
    <x v="8"/>
    <x v="3427"/>
    <s v="清水大樹線"/>
    <n v="1996"/>
    <n v="15"/>
    <n v="2016"/>
    <s v="Ⅰ"/>
    <n v="2020"/>
    <s v="Ⅰ"/>
    <n v="2020"/>
    <s v="Ⅰ"/>
    <x v="1"/>
    <x v="0"/>
    <m/>
    <m/>
    <n v="2025"/>
    <s v=""/>
    <s v=""/>
    <s v="修繕"/>
    <m/>
    <s v=""/>
    <s v=""/>
    <m/>
    <m/>
    <m/>
    <m/>
    <m/>
    <m/>
    <m/>
    <m/>
    <m/>
    <m/>
    <m/>
    <m/>
    <m/>
    <m/>
    <m/>
    <m/>
    <m/>
    <m/>
    <m/>
    <m/>
    <m/>
    <m/>
    <m/>
    <m/>
    <s v=""/>
    <s v=""/>
    <m/>
    <s v=""/>
    <m/>
    <s v=""/>
    <m/>
    <m/>
    <m/>
    <m/>
    <m/>
    <m/>
    <m/>
    <m/>
    <m/>
    <m/>
    <m/>
    <m/>
    <m/>
    <m/>
    <m/>
  </r>
  <r>
    <x v="4710"/>
    <x v="8"/>
    <x v="438"/>
    <s v="清水大樹線"/>
    <n v="1996"/>
    <n v="15.1"/>
    <n v="2016"/>
    <s v="Ⅰ"/>
    <n v="2020"/>
    <s v="Ⅰ"/>
    <n v="2020"/>
    <s v="Ⅰ"/>
    <x v="1"/>
    <x v="0"/>
    <m/>
    <m/>
    <n v="2025"/>
    <s v=""/>
    <s v=""/>
    <s v="修繕"/>
    <m/>
    <s v=""/>
    <s v=""/>
    <m/>
    <m/>
    <m/>
    <m/>
    <m/>
    <m/>
    <m/>
    <m/>
    <m/>
    <m/>
    <m/>
    <m/>
    <m/>
    <m/>
    <m/>
    <m/>
    <m/>
    <m/>
    <m/>
    <m/>
    <m/>
    <m/>
    <m/>
    <m/>
    <s v=""/>
    <s v=""/>
    <m/>
    <s v=""/>
    <m/>
    <s v=""/>
    <m/>
    <m/>
    <m/>
    <m/>
    <m/>
    <m/>
    <m/>
    <m/>
    <m/>
    <m/>
    <m/>
    <m/>
    <m/>
    <m/>
    <m/>
  </r>
  <r>
    <x v="4711"/>
    <x v="8"/>
    <x v="3792"/>
    <s v="清水大樹線"/>
    <n v="1996"/>
    <n v="14"/>
    <n v="2016"/>
    <s v="Ⅰ"/>
    <n v="2020"/>
    <s v="Ⅰ"/>
    <n v="2020"/>
    <s v="Ⅰ"/>
    <x v="1"/>
    <x v="0"/>
    <m/>
    <m/>
    <n v="2025"/>
    <s v=""/>
    <s v=""/>
    <s v="修繕"/>
    <m/>
    <s v=""/>
    <s v=""/>
    <m/>
    <m/>
    <m/>
    <m/>
    <m/>
    <m/>
    <m/>
    <m/>
    <m/>
    <m/>
    <m/>
    <m/>
    <m/>
    <m/>
    <m/>
    <m/>
    <m/>
    <m/>
    <m/>
    <m/>
    <m/>
    <m/>
    <m/>
    <m/>
    <s v=""/>
    <s v=""/>
    <m/>
    <s v=""/>
    <m/>
    <s v=""/>
    <m/>
    <m/>
    <m/>
    <m/>
    <m/>
    <m/>
    <m/>
    <m/>
    <m/>
    <m/>
    <m/>
    <m/>
    <m/>
    <m/>
    <m/>
  </r>
  <r>
    <x v="4712"/>
    <x v="8"/>
    <x v="3793"/>
    <s v="清水大樹線"/>
    <n v="1964"/>
    <n v="90"/>
    <n v="2018"/>
    <s v="Ⅱ"/>
    <n v="2018"/>
    <s v="Ⅱ"/>
    <n v="2018"/>
    <s v="Ⅱ"/>
    <x v="6"/>
    <x v="2"/>
    <m/>
    <m/>
    <n v="2023"/>
    <s v="修繕"/>
    <s v="修繕"/>
    <s v="修繕"/>
    <s v="修繕"/>
    <n v="2017"/>
    <n v="2021"/>
    <m/>
    <m/>
    <m/>
    <m/>
    <m/>
    <m/>
    <m/>
    <m/>
    <m/>
    <m/>
    <m/>
    <m/>
    <m/>
    <m/>
    <m/>
    <m/>
    <s v=""/>
    <m/>
    <s v="修繕"/>
    <s v="P2橋脚取り替え、橋梁延伸（2スパン）"/>
    <n v="2017"/>
    <s v="2017.07"/>
    <n v="2021"/>
    <s v="2022.03"/>
    <s v="更新"/>
    <s v="P2橋脚取り替え、橋梁延伸（2スパン）"/>
    <n v="2017"/>
    <n v="2017.07"/>
    <n v="2021"/>
    <n v="2022.03"/>
    <m/>
    <m/>
    <m/>
    <m/>
    <m/>
    <m/>
    <m/>
    <m/>
    <m/>
    <m/>
    <m/>
    <m/>
    <m/>
    <m/>
    <n v="945"/>
  </r>
  <r>
    <x v="4713"/>
    <x v="8"/>
    <x v="3794"/>
    <s v="清水大樹線"/>
    <n v="1964"/>
    <n v="375"/>
    <n v="2015"/>
    <s v="Ⅱ"/>
    <n v="2019"/>
    <s v="Ⅱ"/>
    <n v="2019"/>
    <s v="Ⅱ"/>
    <x v="0"/>
    <x v="2"/>
    <m/>
    <m/>
    <n v="2024"/>
    <s v=""/>
    <m/>
    <s v="修繕"/>
    <m/>
    <s v=""/>
    <s v=""/>
    <m/>
    <m/>
    <m/>
    <m/>
    <m/>
    <m/>
    <m/>
    <m/>
    <m/>
    <m/>
    <m/>
    <m/>
    <m/>
    <m/>
    <m/>
    <m/>
    <s v=""/>
    <m/>
    <s v="修繕"/>
    <s v="塗装塗替"/>
    <m/>
    <m/>
    <m/>
    <m/>
    <m/>
    <s v=""/>
    <m/>
    <s v=""/>
    <m/>
    <s v=""/>
    <m/>
    <m/>
    <m/>
    <m/>
    <m/>
    <m/>
    <m/>
    <m/>
    <m/>
    <m/>
    <m/>
    <m/>
    <m/>
    <m/>
    <s v=""/>
  </r>
  <r>
    <x v="4714"/>
    <x v="8"/>
    <x v="3795"/>
    <s v="清水大樹線"/>
    <n v="2010"/>
    <n v="380"/>
    <n v="2015"/>
    <s v="Ⅰ"/>
    <n v="2019"/>
    <s v="Ⅱ"/>
    <n v="2019"/>
    <s v="Ⅱ"/>
    <x v="0"/>
    <x v="2"/>
    <m/>
    <m/>
    <n v="2024"/>
    <s v=""/>
    <s v=""/>
    <s v="修繕"/>
    <m/>
    <s v=""/>
    <s v=""/>
    <m/>
    <m/>
    <m/>
    <m/>
    <m/>
    <m/>
    <m/>
    <m/>
    <m/>
    <m/>
    <m/>
    <m/>
    <m/>
    <m/>
    <m/>
    <m/>
    <m/>
    <m/>
    <m/>
    <m/>
    <m/>
    <m/>
    <m/>
    <m/>
    <m/>
    <s v=""/>
    <m/>
    <s v=""/>
    <m/>
    <s v=""/>
    <m/>
    <m/>
    <m/>
    <m/>
    <m/>
    <m/>
    <m/>
    <m/>
    <m/>
    <m/>
    <m/>
    <m/>
    <m/>
    <m/>
    <s v=""/>
  </r>
  <r>
    <x v="4715"/>
    <x v="8"/>
    <x v="3796"/>
    <s v="清水大樹線"/>
    <n v="1999"/>
    <n v="10"/>
    <n v="2016"/>
    <s v="Ⅰ"/>
    <n v="2020"/>
    <s v="Ⅰ"/>
    <n v="2020"/>
    <s v="Ⅰ"/>
    <x v="1"/>
    <x v="0"/>
    <m/>
    <m/>
    <n v="2025"/>
    <s v=""/>
    <s v=""/>
    <s v="修繕"/>
    <m/>
    <s v=""/>
    <s v=""/>
    <m/>
    <m/>
    <m/>
    <m/>
    <m/>
    <m/>
    <m/>
    <m/>
    <m/>
    <m/>
    <m/>
    <m/>
    <m/>
    <m/>
    <m/>
    <m/>
    <m/>
    <m/>
    <m/>
    <m/>
    <m/>
    <m/>
    <m/>
    <m/>
    <s v=""/>
    <s v=""/>
    <m/>
    <s v=""/>
    <m/>
    <s v=""/>
    <m/>
    <m/>
    <m/>
    <m/>
    <m/>
    <m/>
    <m/>
    <m/>
    <m/>
    <m/>
    <m/>
    <m/>
    <m/>
    <m/>
    <m/>
  </r>
  <r>
    <x v="4716"/>
    <x v="8"/>
    <x v="3797"/>
    <s v="清水大樹線"/>
    <n v="1972"/>
    <n v="7"/>
    <n v="2016"/>
    <s v="Ⅰ"/>
    <n v="2020"/>
    <s v="Ⅰ"/>
    <n v="2020"/>
    <s v="Ⅰ"/>
    <x v="1"/>
    <x v="0"/>
    <m/>
    <m/>
    <n v="2025"/>
    <s v=""/>
    <s v=""/>
    <s v="修繕"/>
    <m/>
    <s v=""/>
    <s v=""/>
    <m/>
    <m/>
    <m/>
    <m/>
    <m/>
    <m/>
    <m/>
    <m/>
    <m/>
    <m/>
    <m/>
    <m/>
    <m/>
    <m/>
    <m/>
    <m/>
    <m/>
    <m/>
    <m/>
    <m/>
    <m/>
    <m/>
    <m/>
    <m/>
    <s v=""/>
    <s v=""/>
    <m/>
    <s v=""/>
    <m/>
    <s v=""/>
    <m/>
    <m/>
    <m/>
    <m/>
    <m/>
    <m/>
    <m/>
    <m/>
    <m/>
    <m/>
    <m/>
    <m/>
    <m/>
    <m/>
    <m/>
  </r>
  <r>
    <x v="4717"/>
    <x v="8"/>
    <x v="3798"/>
    <s v="清水大樹線"/>
    <n v="2003"/>
    <n v="22"/>
    <n v="2016"/>
    <s v="Ⅰ"/>
    <n v="2020"/>
    <s v="Ⅰ"/>
    <n v="2020"/>
    <s v="Ⅰ"/>
    <x v="1"/>
    <x v="0"/>
    <m/>
    <m/>
    <n v="2025"/>
    <s v=""/>
    <s v=""/>
    <s v="修繕"/>
    <m/>
    <s v=""/>
    <s v=""/>
    <m/>
    <m/>
    <m/>
    <m/>
    <m/>
    <m/>
    <m/>
    <m/>
    <m/>
    <m/>
    <m/>
    <m/>
    <m/>
    <m/>
    <m/>
    <m/>
    <m/>
    <m/>
    <m/>
    <m/>
    <m/>
    <m/>
    <m/>
    <m/>
    <s v=""/>
    <s v=""/>
    <m/>
    <s v=""/>
    <m/>
    <s v=""/>
    <m/>
    <m/>
    <m/>
    <m/>
    <m/>
    <m/>
    <m/>
    <m/>
    <m/>
    <m/>
    <m/>
    <m/>
    <m/>
    <m/>
    <m/>
  </r>
  <r>
    <x v="4718"/>
    <x v="8"/>
    <x v="3799"/>
    <s v="清水大樹線"/>
    <n v="1984"/>
    <n v="7"/>
    <n v="2016"/>
    <s v="Ⅰ"/>
    <n v="2020"/>
    <s v="Ⅰ"/>
    <n v="2020"/>
    <s v="Ⅰ"/>
    <x v="1"/>
    <x v="0"/>
    <m/>
    <m/>
    <n v="2025"/>
    <s v=""/>
    <s v=""/>
    <s v="修繕"/>
    <m/>
    <s v=""/>
    <s v=""/>
    <m/>
    <m/>
    <m/>
    <m/>
    <m/>
    <m/>
    <m/>
    <m/>
    <m/>
    <m/>
    <m/>
    <m/>
    <m/>
    <m/>
    <m/>
    <m/>
    <m/>
    <m/>
    <m/>
    <m/>
    <m/>
    <m/>
    <m/>
    <m/>
    <s v=""/>
    <s v=""/>
    <m/>
    <s v=""/>
    <m/>
    <s v=""/>
    <m/>
    <m/>
    <m/>
    <m/>
    <m/>
    <m/>
    <m/>
    <m/>
    <m/>
    <m/>
    <m/>
    <m/>
    <m/>
    <m/>
    <m/>
  </r>
  <r>
    <x v="4719"/>
    <x v="8"/>
    <x v="3800"/>
    <s v="清水大樹線"/>
    <n v="1975"/>
    <n v="19"/>
    <n v="2016"/>
    <s v="Ⅰ"/>
    <n v="2020"/>
    <s v="Ⅰ"/>
    <n v="2020"/>
    <s v="Ⅰ"/>
    <x v="1"/>
    <x v="0"/>
    <m/>
    <m/>
    <n v="2025"/>
    <s v=""/>
    <s v=""/>
    <s v="修繕"/>
    <m/>
    <s v=""/>
    <s v=""/>
    <m/>
    <m/>
    <m/>
    <m/>
    <m/>
    <m/>
    <m/>
    <m/>
    <m/>
    <m/>
    <m/>
    <m/>
    <m/>
    <m/>
    <m/>
    <m/>
    <m/>
    <m/>
    <m/>
    <m/>
    <m/>
    <m/>
    <m/>
    <m/>
    <s v=""/>
    <s v=""/>
    <m/>
    <s v=""/>
    <m/>
    <s v=""/>
    <m/>
    <m/>
    <m/>
    <m/>
    <m/>
    <m/>
    <m/>
    <m/>
    <m/>
    <m/>
    <m/>
    <m/>
    <m/>
    <m/>
    <m/>
  </r>
  <r>
    <x v="4720"/>
    <x v="8"/>
    <x v="3801"/>
    <s v="清水大樹線"/>
    <n v="1992"/>
    <n v="12"/>
    <n v="2016"/>
    <s v="Ⅰ"/>
    <n v="2020"/>
    <s v="Ⅰ"/>
    <n v="2020"/>
    <s v="Ⅰ"/>
    <x v="1"/>
    <x v="0"/>
    <m/>
    <m/>
    <n v="2025"/>
    <s v=""/>
    <s v=""/>
    <s v="修繕"/>
    <m/>
    <s v=""/>
    <s v=""/>
    <m/>
    <m/>
    <m/>
    <m/>
    <m/>
    <m/>
    <m/>
    <m/>
    <m/>
    <m/>
    <m/>
    <m/>
    <m/>
    <m/>
    <m/>
    <m/>
    <m/>
    <m/>
    <m/>
    <m/>
    <m/>
    <m/>
    <m/>
    <m/>
    <s v=""/>
    <s v=""/>
    <m/>
    <s v=""/>
    <m/>
    <s v=""/>
    <m/>
    <m/>
    <m/>
    <m/>
    <m/>
    <m/>
    <m/>
    <m/>
    <m/>
    <m/>
    <m/>
    <m/>
    <m/>
    <m/>
    <m/>
  </r>
  <r>
    <x v="4721"/>
    <x v="8"/>
    <x v="3802"/>
    <s v="清水大樹線"/>
    <n v="1987"/>
    <n v="8"/>
    <n v="2016"/>
    <s v="Ⅰ"/>
    <n v="2020"/>
    <s v="Ⅰ"/>
    <n v="2020"/>
    <s v="Ⅰ"/>
    <x v="1"/>
    <x v="0"/>
    <m/>
    <m/>
    <n v="2025"/>
    <s v=""/>
    <s v=""/>
    <s v="修繕"/>
    <m/>
    <s v=""/>
    <s v=""/>
    <m/>
    <m/>
    <m/>
    <m/>
    <m/>
    <m/>
    <m/>
    <m/>
    <m/>
    <m/>
    <m/>
    <m/>
    <m/>
    <m/>
    <m/>
    <m/>
    <s v=""/>
    <m/>
    <m/>
    <m/>
    <m/>
    <m/>
    <m/>
    <m/>
    <s v=""/>
    <s v=""/>
    <m/>
    <s v=""/>
    <m/>
    <s v=""/>
    <m/>
    <m/>
    <m/>
    <m/>
    <m/>
    <m/>
    <m/>
    <m/>
    <m/>
    <m/>
    <m/>
    <m/>
    <m/>
    <m/>
    <m/>
  </r>
  <r>
    <x v="4722"/>
    <x v="8"/>
    <x v="2850"/>
    <s v="清水大樹線"/>
    <n v="2000"/>
    <n v="16"/>
    <n v="2016"/>
    <s v="Ⅰ"/>
    <n v="2020"/>
    <s v="Ⅰ"/>
    <n v="2020"/>
    <s v="Ⅰ"/>
    <x v="1"/>
    <x v="0"/>
    <m/>
    <m/>
    <n v="2025"/>
    <s v=""/>
    <s v=""/>
    <s v="修繕"/>
    <m/>
    <s v=""/>
    <s v=""/>
    <m/>
    <m/>
    <m/>
    <m/>
    <m/>
    <m/>
    <m/>
    <m/>
    <m/>
    <m/>
    <m/>
    <m/>
    <m/>
    <m/>
    <m/>
    <m/>
    <m/>
    <m/>
    <m/>
    <m/>
    <m/>
    <m/>
    <m/>
    <m/>
    <s v=""/>
    <s v=""/>
    <m/>
    <s v=""/>
    <m/>
    <s v=""/>
    <m/>
    <m/>
    <m/>
    <m/>
    <m/>
    <m/>
    <m/>
    <m/>
    <m/>
    <m/>
    <m/>
    <m/>
    <m/>
    <m/>
    <m/>
  </r>
  <r>
    <x v="4723"/>
    <x v="8"/>
    <x v="3803"/>
    <s v="清水大樹線"/>
    <n v="2004"/>
    <n v="38.799999999999997"/>
    <n v="2018"/>
    <s v="Ⅰ"/>
    <n v="2021"/>
    <s v="Ⅱ"/>
    <n v="2021"/>
    <s v="Ⅱ"/>
    <x v="5"/>
    <x v="2"/>
    <m/>
    <m/>
    <n v="2026"/>
    <s v=""/>
    <s v=""/>
    <s v="修繕"/>
    <m/>
    <s v=""/>
    <s v=""/>
    <m/>
    <m/>
    <m/>
    <m/>
    <m/>
    <m/>
    <m/>
    <m/>
    <m/>
    <m/>
    <m/>
    <m/>
    <m/>
    <m/>
    <m/>
    <m/>
    <m/>
    <m/>
    <m/>
    <m/>
    <m/>
    <m/>
    <m/>
    <m/>
    <m/>
    <s v=""/>
    <m/>
    <s v=""/>
    <m/>
    <s v=""/>
    <m/>
    <m/>
    <m/>
    <m/>
    <m/>
    <m/>
    <m/>
    <m/>
    <m/>
    <m/>
    <m/>
    <m/>
    <m/>
    <m/>
    <s v=""/>
  </r>
  <r>
    <x v="4724"/>
    <x v="8"/>
    <x v="3804"/>
    <s v="清水大樹線"/>
    <n v="1983"/>
    <n v="12"/>
    <n v="2017"/>
    <s v="Ⅰ"/>
    <n v="2021"/>
    <s v="Ⅱ"/>
    <n v="2021"/>
    <s v="Ⅱ"/>
    <x v="5"/>
    <x v="2"/>
    <m/>
    <m/>
    <n v="2026"/>
    <s v=""/>
    <s v=""/>
    <s v="修繕"/>
    <m/>
    <s v=""/>
    <s v=""/>
    <m/>
    <m/>
    <m/>
    <m/>
    <m/>
    <m/>
    <m/>
    <m/>
    <m/>
    <m/>
    <m/>
    <m/>
    <m/>
    <m/>
    <m/>
    <m/>
    <m/>
    <m/>
    <m/>
    <m/>
    <m/>
    <m/>
    <m/>
    <m/>
    <m/>
    <s v=""/>
    <m/>
    <s v=""/>
    <m/>
    <s v=""/>
    <m/>
    <m/>
    <m/>
    <m/>
    <m/>
    <m/>
    <m/>
    <m/>
    <m/>
    <m/>
    <m/>
    <m/>
    <m/>
    <m/>
    <s v=""/>
  </r>
  <r>
    <x v="4725"/>
    <x v="8"/>
    <x v="3805"/>
    <s v="清水大樹線"/>
    <n v="1997"/>
    <n v="14.2"/>
    <n v="2016"/>
    <s v="Ⅰ"/>
    <n v="2019"/>
    <s v="Ⅱ"/>
    <n v="2019"/>
    <s v="Ⅱ"/>
    <x v="0"/>
    <x v="2"/>
    <m/>
    <m/>
    <n v="2024"/>
    <s v=""/>
    <s v=""/>
    <s v="修繕"/>
    <m/>
    <s v=""/>
    <s v=""/>
    <m/>
    <m/>
    <m/>
    <m/>
    <m/>
    <m/>
    <m/>
    <m/>
    <m/>
    <m/>
    <m/>
    <m/>
    <m/>
    <m/>
    <m/>
    <m/>
    <m/>
    <m/>
    <m/>
    <m/>
    <m/>
    <m/>
    <m/>
    <m/>
    <m/>
    <s v=""/>
    <m/>
    <s v=""/>
    <m/>
    <s v=""/>
    <m/>
    <m/>
    <m/>
    <m/>
    <m/>
    <m/>
    <m/>
    <m/>
    <m/>
    <m/>
    <m/>
    <m/>
    <m/>
    <m/>
    <s v=""/>
  </r>
  <r>
    <x v="4726"/>
    <x v="8"/>
    <x v="3806"/>
    <s v="清水大樹線"/>
    <n v="1985"/>
    <n v="8"/>
    <n v="2016"/>
    <s v="Ⅰ"/>
    <n v="2019"/>
    <s v="Ⅰ"/>
    <n v="2019"/>
    <s v="Ⅰ"/>
    <x v="0"/>
    <x v="0"/>
    <m/>
    <m/>
    <n v="2024"/>
    <s v=""/>
    <s v=""/>
    <s v="修繕"/>
    <m/>
    <s v=""/>
    <s v=""/>
    <m/>
    <m/>
    <m/>
    <m/>
    <m/>
    <m/>
    <m/>
    <m/>
    <m/>
    <m/>
    <m/>
    <m/>
    <m/>
    <m/>
    <m/>
    <m/>
    <m/>
    <m/>
    <m/>
    <m/>
    <m/>
    <m/>
    <m/>
    <m/>
    <s v=""/>
    <s v=""/>
    <m/>
    <s v=""/>
    <m/>
    <s v=""/>
    <m/>
    <m/>
    <m/>
    <m/>
    <m/>
    <m/>
    <m/>
    <m/>
    <m/>
    <m/>
    <m/>
    <m/>
    <m/>
    <m/>
    <m/>
  </r>
  <r>
    <x v="4727"/>
    <x v="8"/>
    <x v="3807"/>
    <s v="清水大樹線"/>
    <n v="1986"/>
    <n v="6"/>
    <n v="2016"/>
    <s v="Ⅰ"/>
    <n v="2019"/>
    <s v="Ⅰ"/>
    <n v="2019"/>
    <s v="Ⅰ"/>
    <x v="0"/>
    <x v="0"/>
    <m/>
    <m/>
    <n v="2024"/>
    <s v=""/>
    <s v=""/>
    <s v="修繕"/>
    <m/>
    <s v=""/>
    <s v=""/>
    <m/>
    <m/>
    <m/>
    <m/>
    <m/>
    <m/>
    <m/>
    <m/>
    <m/>
    <m/>
    <m/>
    <m/>
    <m/>
    <m/>
    <m/>
    <m/>
    <m/>
    <m/>
    <m/>
    <m/>
    <m/>
    <m/>
    <m/>
    <m/>
    <s v=""/>
    <s v=""/>
    <m/>
    <s v=""/>
    <m/>
    <s v=""/>
    <m/>
    <m/>
    <m/>
    <m/>
    <m/>
    <m/>
    <m/>
    <m/>
    <m/>
    <m/>
    <m/>
    <m/>
    <m/>
    <m/>
    <m/>
  </r>
  <r>
    <x v="4728"/>
    <x v="8"/>
    <x v="93"/>
    <s v="清水大樹線"/>
    <n v="1980"/>
    <n v="8"/>
    <n v="2016"/>
    <s v="Ⅰ"/>
    <n v="2019"/>
    <s v="Ⅱ"/>
    <n v="2019"/>
    <s v="Ⅱ"/>
    <x v="0"/>
    <x v="2"/>
    <m/>
    <m/>
    <n v="2024"/>
    <s v=""/>
    <s v=""/>
    <s v="修繕"/>
    <m/>
    <s v=""/>
    <s v=""/>
    <m/>
    <m/>
    <m/>
    <m/>
    <m/>
    <m/>
    <m/>
    <m/>
    <m/>
    <m/>
    <m/>
    <m/>
    <m/>
    <m/>
    <m/>
    <m/>
    <m/>
    <m/>
    <m/>
    <m/>
    <m/>
    <m/>
    <m/>
    <m/>
    <m/>
    <s v=""/>
    <m/>
    <s v=""/>
    <m/>
    <s v=""/>
    <m/>
    <m/>
    <m/>
    <m/>
    <m/>
    <m/>
    <m/>
    <m/>
    <m/>
    <m/>
    <m/>
    <m/>
    <m/>
    <m/>
    <s v=""/>
  </r>
  <r>
    <x v="4729"/>
    <x v="8"/>
    <x v="2509"/>
    <s v="清水大樹線"/>
    <n v="1965"/>
    <n v="20.9"/>
    <n v="2016"/>
    <s v="Ⅱ"/>
    <n v="2019"/>
    <s v="Ⅲ"/>
    <n v="2019"/>
    <s v="Ⅲ"/>
    <x v="0"/>
    <x v="1"/>
    <m/>
    <m/>
    <n v="2024"/>
    <s v="修繕"/>
    <s v="修繕"/>
    <s v="修繕"/>
    <s v="修繕"/>
    <n v="2021"/>
    <n v="2023"/>
    <s v="補助"/>
    <n v="5"/>
    <s v="補助"/>
    <n v="4.8499999999999996"/>
    <m/>
    <m/>
    <m/>
    <m/>
    <m/>
    <m/>
    <s v="補助"/>
    <n v="5"/>
    <s v="補助"/>
    <n v="4.8499999999999996"/>
    <s v="補助"/>
    <n v="15"/>
    <s v="補助"/>
    <n v="9.6"/>
    <s v="修繕"/>
    <s v="支承　支承モルタル欠損"/>
    <m/>
    <m/>
    <m/>
    <m/>
    <s v="修繕"/>
    <s v="伸縮装置　支承　支承モルタル欠損"/>
    <n v="2021"/>
    <n v="2022.03"/>
    <m/>
    <s v=""/>
    <s v="修繕"/>
    <n v="2021"/>
    <n v="2023"/>
    <s v="修繕"/>
    <n v="2021"/>
    <n v="2023"/>
    <s v="修繕"/>
    <n v="9.6"/>
    <m/>
    <m/>
    <m/>
    <m/>
    <m/>
    <m/>
    <n v="35"/>
  </r>
  <r>
    <x v="4730"/>
    <x v="8"/>
    <x v="3808"/>
    <s v="清水大樹線"/>
    <n v="1984"/>
    <n v="8"/>
    <n v="2016"/>
    <s v="Ⅰ"/>
    <n v="2019"/>
    <s v="Ⅰ"/>
    <n v="2019"/>
    <s v="Ⅰ"/>
    <x v="0"/>
    <x v="0"/>
    <m/>
    <m/>
    <n v="2024"/>
    <s v=""/>
    <s v=""/>
    <s v="修繕"/>
    <m/>
    <s v=""/>
    <s v=""/>
    <m/>
    <m/>
    <m/>
    <m/>
    <m/>
    <m/>
    <m/>
    <m/>
    <m/>
    <m/>
    <m/>
    <m/>
    <m/>
    <m/>
    <m/>
    <m/>
    <m/>
    <m/>
    <m/>
    <m/>
    <m/>
    <m/>
    <m/>
    <m/>
    <s v=""/>
    <s v=""/>
    <m/>
    <s v=""/>
    <m/>
    <s v=""/>
    <m/>
    <m/>
    <m/>
    <m/>
    <m/>
    <m/>
    <m/>
    <m/>
    <m/>
    <m/>
    <m/>
    <m/>
    <m/>
    <m/>
    <m/>
  </r>
  <r>
    <x v="4731"/>
    <x v="8"/>
    <x v="3809"/>
    <s v="清水大樹線"/>
    <n v="1963"/>
    <n v="11"/>
    <n v="2018"/>
    <s v="Ⅱ"/>
    <n v="2021"/>
    <s v="Ⅱ"/>
    <n v="2021"/>
    <s v="Ⅱ"/>
    <x v="5"/>
    <x v="2"/>
    <m/>
    <m/>
    <n v="2026"/>
    <s v=""/>
    <s v=""/>
    <s v="修繕"/>
    <m/>
    <s v=""/>
    <s v=""/>
    <m/>
    <m/>
    <m/>
    <m/>
    <m/>
    <m/>
    <m/>
    <m/>
    <m/>
    <m/>
    <m/>
    <m/>
    <m/>
    <m/>
    <m/>
    <m/>
    <m/>
    <m/>
    <m/>
    <m/>
    <m/>
    <m/>
    <m/>
    <m/>
    <m/>
    <s v=""/>
    <m/>
    <s v=""/>
    <m/>
    <s v=""/>
    <m/>
    <m/>
    <m/>
    <m/>
    <m/>
    <m/>
    <m/>
    <m/>
    <m/>
    <m/>
    <m/>
    <m/>
    <m/>
    <m/>
    <s v=""/>
  </r>
  <r>
    <x v="4732"/>
    <x v="8"/>
    <x v="3810"/>
    <s v="清水大樹線"/>
    <n v="1972"/>
    <n v="22"/>
    <n v="2017"/>
    <s v="Ⅱ"/>
    <n v="2021"/>
    <s v="Ⅱ"/>
    <n v="2021"/>
    <s v="Ⅱ"/>
    <x v="5"/>
    <x v="2"/>
    <m/>
    <m/>
    <n v="2026"/>
    <s v=""/>
    <s v=""/>
    <s v="修繕"/>
    <m/>
    <s v=""/>
    <s v=""/>
    <m/>
    <m/>
    <m/>
    <m/>
    <m/>
    <m/>
    <m/>
    <m/>
    <m/>
    <m/>
    <m/>
    <m/>
    <m/>
    <m/>
    <m/>
    <m/>
    <m/>
    <m/>
    <m/>
    <m/>
    <m/>
    <m/>
    <m/>
    <m/>
    <m/>
    <s v=""/>
    <m/>
    <s v=""/>
    <m/>
    <s v=""/>
    <m/>
    <m/>
    <m/>
    <m/>
    <m/>
    <m/>
    <m/>
    <m/>
    <m/>
    <m/>
    <m/>
    <m/>
    <m/>
    <m/>
    <s v=""/>
  </r>
  <r>
    <x v="4733"/>
    <x v="8"/>
    <x v="53"/>
    <s v="清水大樹線"/>
    <n v="1990"/>
    <n v="7.1"/>
    <n v="2017"/>
    <s v="Ⅰ"/>
    <n v="2021"/>
    <s v="Ⅰ"/>
    <n v="2021"/>
    <s v="Ⅰ"/>
    <x v="5"/>
    <x v="0"/>
    <m/>
    <m/>
    <n v="2026"/>
    <s v=""/>
    <s v=""/>
    <s v="修繕"/>
    <m/>
    <s v=""/>
    <s v=""/>
    <m/>
    <m/>
    <m/>
    <m/>
    <m/>
    <m/>
    <m/>
    <m/>
    <m/>
    <m/>
    <m/>
    <m/>
    <m/>
    <m/>
    <m/>
    <m/>
    <m/>
    <m/>
    <m/>
    <m/>
    <m/>
    <m/>
    <m/>
    <m/>
    <s v=""/>
    <s v=""/>
    <m/>
    <s v=""/>
    <m/>
    <s v=""/>
    <m/>
    <m/>
    <m/>
    <m/>
    <m/>
    <m/>
    <m/>
    <m/>
    <m/>
    <m/>
    <m/>
    <m/>
    <m/>
    <m/>
    <m/>
  </r>
  <r>
    <x v="4734"/>
    <x v="8"/>
    <x v="1459"/>
    <s v="清水大樹線"/>
    <n v="2011"/>
    <n v="30.3"/>
    <n v="2015"/>
    <s v="Ⅰ"/>
    <n v="2019"/>
    <s v="Ⅱ"/>
    <n v="2019"/>
    <s v="Ⅱ"/>
    <x v="0"/>
    <x v="2"/>
    <m/>
    <m/>
    <n v="2024"/>
    <s v=""/>
    <s v=""/>
    <s v="修繕"/>
    <m/>
    <s v=""/>
    <s v=""/>
    <m/>
    <m/>
    <m/>
    <m/>
    <m/>
    <m/>
    <m/>
    <m/>
    <m/>
    <m/>
    <m/>
    <m/>
    <m/>
    <m/>
    <m/>
    <m/>
    <m/>
    <m/>
    <m/>
    <m/>
    <m/>
    <m/>
    <m/>
    <m/>
    <m/>
    <s v=""/>
    <m/>
    <s v=""/>
    <m/>
    <s v=""/>
    <m/>
    <m/>
    <m/>
    <m/>
    <m/>
    <m/>
    <m/>
    <m/>
    <m/>
    <m/>
    <m/>
    <m/>
    <m/>
    <m/>
    <s v=""/>
  </r>
  <r>
    <x v="4735"/>
    <x v="8"/>
    <x v="1314"/>
    <s v="清水大樹線"/>
    <n v="1978"/>
    <n v="10.5"/>
    <n v="2016"/>
    <s v="Ⅰ"/>
    <n v="2019"/>
    <s v="Ⅱ"/>
    <n v="2019"/>
    <s v="Ⅱ"/>
    <x v="0"/>
    <x v="2"/>
    <m/>
    <m/>
    <n v="2024"/>
    <s v=""/>
    <s v=""/>
    <s v="修繕"/>
    <m/>
    <s v=""/>
    <s v=""/>
    <m/>
    <m/>
    <m/>
    <m/>
    <m/>
    <m/>
    <m/>
    <m/>
    <m/>
    <m/>
    <m/>
    <m/>
    <m/>
    <m/>
    <m/>
    <m/>
    <m/>
    <m/>
    <m/>
    <m/>
    <m/>
    <m/>
    <m/>
    <m/>
    <m/>
    <s v=""/>
    <m/>
    <s v=""/>
    <m/>
    <s v=""/>
    <m/>
    <m/>
    <m/>
    <m/>
    <m/>
    <m/>
    <m/>
    <m/>
    <m/>
    <m/>
    <m/>
    <m/>
    <m/>
    <m/>
    <s v=""/>
  </r>
  <r>
    <x v="4736"/>
    <x v="8"/>
    <x v="3811"/>
    <s v="清水大樹線"/>
    <n v="1981"/>
    <n v="13"/>
    <n v="2016"/>
    <s v="Ⅰ"/>
    <n v="2019"/>
    <s v="Ⅰ"/>
    <n v="2019"/>
    <s v="Ⅰ"/>
    <x v="0"/>
    <x v="0"/>
    <m/>
    <m/>
    <n v="2024"/>
    <s v=""/>
    <s v=""/>
    <s v="修繕"/>
    <m/>
    <s v=""/>
    <s v=""/>
    <m/>
    <m/>
    <m/>
    <m/>
    <m/>
    <m/>
    <m/>
    <m/>
    <m/>
    <m/>
    <m/>
    <m/>
    <m/>
    <m/>
    <m/>
    <m/>
    <m/>
    <m/>
    <m/>
    <m/>
    <m/>
    <m/>
    <m/>
    <m/>
    <s v=""/>
    <s v=""/>
    <m/>
    <s v=""/>
    <m/>
    <s v=""/>
    <m/>
    <m/>
    <m/>
    <m/>
    <m/>
    <m/>
    <m/>
    <m/>
    <m/>
    <m/>
    <m/>
    <m/>
    <m/>
    <m/>
    <m/>
  </r>
  <r>
    <x v="4737"/>
    <x v="8"/>
    <x v="3812"/>
    <s v="清水大樹線"/>
    <n v="1982"/>
    <n v="10.4"/>
    <n v="2016"/>
    <s v="Ⅰ"/>
    <n v="2020"/>
    <s v="Ⅰ"/>
    <n v="2020"/>
    <s v="Ⅰ"/>
    <x v="1"/>
    <x v="0"/>
    <m/>
    <m/>
    <n v="2025"/>
    <s v=""/>
    <s v=""/>
    <s v="修繕"/>
    <m/>
    <s v=""/>
    <s v=""/>
    <m/>
    <m/>
    <m/>
    <m/>
    <m/>
    <m/>
    <m/>
    <m/>
    <m/>
    <m/>
    <m/>
    <m/>
    <m/>
    <m/>
    <m/>
    <m/>
    <m/>
    <m/>
    <m/>
    <m/>
    <m/>
    <m/>
    <m/>
    <m/>
    <s v=""/>
    <s v=""/>
    <m/>
    <s v=""/>
    <m/>
    <s v=""/>
    <m/>
    <m/>
    <m/>
    <m/>
    <m/>
    <m/>
    <m/>
    <m/>
    <m/>
    <m/>
    <m/>
    <m/>
    <m/>
    <m/>
    <m/>
  </r>
  <r>
    <x v="4738"/>
    <x v="8"/>
    <x v="3813"/>
    <s v="清水大樹線"/>
    <n v="1983"/>
    <n v="10.4"/>
    <n v="2016"/>
    <s v="Ⅰ"/>
    <n v="2020"/>
    <s v="Ⅰ"/>
    <n v="2020"/>
    <s v="Ⅰ"/>
    <x v="1"/>
    <x v="0"/>
    <m/>
    <m/>
    <n v="2025"/>
    <s v=""/>
    <s v=""/>
    <s v="修繕"/>
    <m/>
    <s v=""/>
    <s v=""/>
    <m/>
    <m/>
    <m/>
    <m/>
    <m/>
    <m/>
    <m/>
    <m/>
    <m/>
    <m/>
    <m/>
    <m/>
    <m/>
    <m/>
    <m/>
    <m/>
    <m/>
    <m/>
    <m/>
    <m/>
    <m/>
    <m/>
    <m/>
    <m/>
    <s v=""/>
    <s v=""/>
    <m/>
    <s v=""/>
    <m/>
    <s v=""/>
    <m/>
    <m/>
    <m/>
    <m/>
    <m/>
    <m/>
    <m/>
    <m/>
    <m/>
    <m/>
    <m/>
    <m/>
    <m/>
    <m/>
    <m/>
  </r>
  <r>
    <x v="4739"/>
    <x v="8"/>
    <x v="312"/>
    <s v="清水大樹線"/>
    <n v="2017"/>
    <n v="29.6"/>
    <s v=""/>
    <s v=""/>
    <s v="点検対象外"/>
    <s v="点検対象外"/>
    <n v="2019"/>
    <s v="Ⅰ"/>
    <x v="0"/>
    <x v="0"/>
    <m/>
    <m/>
    <n v="2024"/>
    <s v=""/>
    <s v=""/>
    <s v="修繕"/>
    <m/>
    <s v=""/>
    <s v=""/>
    <m/>
    <m/>
    <m/>
    <m/>
    <m/>
    <m/>
    <m/>
    <m/>
    <m/>
    <m/>
    <m/>
    <m/>
    <m/>
    <m/>
    <m/>
    <m/>
    <m/>
    <m/>
    <m/>
    <m/>
    <m/>
    <m/>
    <m/>
    <m/>
    <s v=""/>
    <s v=""/>
    <m/>
    <s v=""/>
    <m/>
    <s v=""/>
    <m/>
    <m/>
    <m/>
    <m/>
    <m/>
    <m/>
    <m/>
    <m/>
    <m/>
    <m/>
    <m/>
    <m/>
    <m/>
    <m/>
    <m/>
  </r>
  <r>
    <x v="4740"/>
    <x v="8"/>
    <x v="3814"/>
    <s v="清水大樹線"/>
    <n v="2016"/>
    <n v="48.2"/>
    <n v="2018"/>
    <s v="Ⅰ"/>
    <n v="2021"/>
    <s v="Ⅰ"/>
    <n v="2021"/>
    <s v="Ⅰ"/>
    <x v="5"/>
    <x v="0"/>
    <m/>
    <m/>
    <n v="2026"/>
    <s v=""/>
    <s v=""/>
    <s v="修繕"/>
    <m/>
    <s v=""/>
    <s v=""/>
    <m/>
    <m/>
    <m/>
    <m/>
    <m/>
    <m/>
    <m/>
    <m/>
    <m/>
    <m/>
    <m/>
    <m/>
    <m/>
    <m/>
    <m/>
    <m/>
    <m/>
    <m/>
    <m/>
    <m/>
    <m/>
    <m/>
    <m/>
    <m/>
    <s v=""/>
    <s v=""/>
    <m/>
    <s v=""/>
    <m/>
    <s v=""/>
    <m/>
    <m/>
    <m/>
    <m/>
    <m/>
    <m/>
    <m/>
    <m/>
    <m/>
    <m/>
    <m/>
    <m/>
    <m/>
    <m/>
    <m/>
  </r>
  <r>
    <x v="4741"/>
    <x v="8"/>
    <x v="3815"/>
    <s v="清水大樹線"/>
    <n v="1985"/>
    <n v="20.9"/>
    <s v=""/>
    <s v=""/>
    <s v="未点検"/>
    <s v="未点検"/>
    <n v="2019"/>
    <s v="Ⅰ"/>
    <x v="0"/>
    <x v="0"/>
    <n v="2019"/>
    <s v="Ⅰ"/>
    <n v="2024"/>
    <s v=""/>
    <s v=""/>
    <m/>
    <m/>
    <s v=""/>
    <s v=""/>
    <m/>
    <m/>
    <m/>
    <m/>
    <m/>
    <m/>
    <m/>
    <m/>
    <m/>
    <m/>
    <m/>
    <m/>
    <m/>
    <m/>
    <m/>
    <m/>
    <m/>
    <m/>
    <m/>
    <m/>
    <m/>
    <m/>
    <m/>
    <m/>
    <s v=""/>
    <s v=""/>
    <m/>
    <s v=""/>
    <m/>
    <s v=""/>
    <m/>
    <m/>
    <m/>
    <m/>
    <m/>
    <m/>
    <m/>
    <m/>
    <m/>
    <m/>
    <m/>
    <m/>
    <m/>
    <m/>
    <m/>
  </r>
  <r>
    <x v="4742"/>
    <x v="8"/>
    <x v="3816"/>
    <s v="本別浦幌線"/>
    <n v="1975"/>
    <n v="50"/>
    <n v="2015"/>
    <s v="Ⅰ"/>
    <n v="2020"/>
    <s v="Ⅱ"/>
    <n v="2020"/>
    <s v="Ⅱ"/>
    <x v="1"/>
    <x v="2"/>
    <m/>
    <m/>
    <n v="2025"/>
    <s v="修繕"/>
    <s v="修繕"/>
    <s v="修繕"/>
    <s v="修繕"/>
    <n v="2022"/>
    <n v="2026"/>
    <m/>
    <m/>
    <m/>
    <m/>
    <m/>
    <m/>
    <m/>
    <m/>
    <m/>
    <m/>
    <m/>
    <m/>
    <m/>
    <m/>
    <s v="補助"/>
    <n v="5"/>
    <s v="補助"/>
    <n v="5.7"/>
    <m/>
    <m/>
    <m/>
    <m/>
    <m/>
    <m/>
    <m/>
    <s v=""/>
    <m/>
    <s v=""/>
    <m/>
    <s v=""/>
    <s v="修繕"/>
    <n v="2023"/>
    <n v="2026"/>
    <s v="修繕"/>
    <n v="2022"/>
    <n v="2026"/>
    <s v="修繕"/>
    <n v="5.7"/>
    <s v="修繕"/>
    <n v="2022"/>
    <n v="2026"/>
    <s v="修繕"/>
    <n v="2022"/>
    <n v="2026"/>
    <n v="140"/>
  </r>
  <r>
    <x v="4743"/>
    <x v="8"/>
    <x v="3817"/>
    <s v="本別浦幌線"/>
    <n v="1961"/>
    <n v="6"/>
    <n v="2015"/>
    <s v="Ⅱ"/>
    <n v="2019"/>
    <s v="Ⅱ"/>
    <n v="2019"/>
    <s v="Ⅱ"/>
    <x v="0"/>
    <x v="2"/>
    <m/>
    <m/>
    <n v="2024"/>
    <s v=""/>
    <s v=""/>
    <s v="修繕"/>
    <m/>
    <s v=""/>
    <s v=""/>
    <m/>
    <m/>
    <m/>
    <m/>
    <m/>
    <m/>
    <m/>
    <m/>
    <m/>
    <m/>
    <m/>
    <m/>
    <m/>
    <m/>
    <m/>
    <m/>
    <m/>
    <m/>
    <m/>
    <s v="クラック補修"/>
    <m/>
    <s v="2015.12"/>
    <m/>
    <m/>
    <m/>
    <s v=""/>
    <m/>
    <s v=""/>
    <m/>
    <s v=""/>
    <m/>
    <m/>
    <m/>
    <m/>
    <m/>
    <m/>
    <m/>
    <m/>
    <m/>
    <m/>
    <m/>
    <m/>
    <m/>
    <m/>
    <s v=""/>
  </r>
  <r>
    <x v="4744"/>
    <x v="8"/>
    <x v="3818"/>
    <s v="本別浦幌線"/>
    <n v="1988"/>
    <n v="93.9"/>
    <n v="2015"/>
    <s v="Ⅱ"/>
    <n v="2019"/>
    <s v="Ⅱ"/>
    <n v="2019"/>
    <s v="Ⅱ"/>
    <x v="0"/>
    <x v="2"/>
    <m/>
    <m/>
    <n v="2024"/>
    <s v=""/>
    <s v=""/>
    <s v="修繕"/>
    <m/>
    <s v=""/>
    <s v=""/>
    <m/>
    <m/>
    <m/>
    <m/>
    <m/>
    <m/>
    <m/>
    <m/>
    <m/>
    <m/>
    <m/>
    <m/>
    <m/>
    <m/>
    <m/>
    <m/>
    <s v=""/>
    <m/>
    <m/>
    <s v="橋面防水"/>
    <m/>
    <s v="2015.10"/>
    <m/>
    <s v="2018.03"/>
    <m/>
    <s v=""/>
    <m/>
    <s v=""/>
    <m/>
    <s v=""/>
    <m/>
    <m/>
    <m/>
    <m/>
    <m/>
    <m/>
    <m/>
    <m/>
    <m/>
    <m/>
    <m/>
    <m/>
    <m/>
    <m/>
    <s v=""/>
  </r>
  <r>
    <x v="4745"/>
    <x v="8"/>
    <x v="3819"/>
    <s v="本別浦幌線"/>
    <n v="1989"/>
    <n v="13.1"/>
    <n v="2015"/>
    <s v="Ⅱ"/>
    <n v="2019"/>
    <s v="Ⅱ"/>
    <n v="2019"/>
    <s v="Ⅱ"/>
    <x v="0"/>
    <x v="2"/>
    <m/>
    <m/>
    <n v="2024"/>
    <s v=""/>
    <s v=""/>
    <s v="修繕"/>
    <m/>
    <s v=""/>
    <s v=""/>
    <m/>
    <m/>
    <m/>
    <m/>
    <m/>
    <m/>
    <m/>
    <m/>
    <m/>
    <m/>
    <m/>
    <m/>
    <m/>
    <m/>
    <m/>
    <m/>
    <m/>
    <m/>
    <m/>
    <m/>
    <m/>
    <m/>
    <m/>
    <m/>
    <m/>
    <s v=""/>
    <m/>
    <s v=""/>
    <m/>
    <s v=""/>
    <m/>
    <m/>
    <m/>
    <m/>
    <m/>
    <m/>
    <m/>
    <m/>
    <m/>
    <m/>
    <m/>
    <m/>
    <m/>
    <m/>
    <s v=""/>
  </r>
  <r>
    <x v="4746"/>
    <x v="8"/>
    <x v="3820"/>
    <s v="本別浦幌線"/>
    <n v="1990"/>
    <n v="2.5"/>
    <n v="2015"/>
    <s v="Ⅱ"/>
    <n v="2019"/>
    <s v="Ⅰ"/>
    <n v="2019"/>
    <s v="Ⅰ"/>
    <x v="0"/>
    <x v="0"/>
    <m/>
    <m/>
    <n v="2024"/>
    <s v=""/>
    <s v=""/>
    <s v="修繕"/>
    <m/>
    <s v=""/>
    <s v=""/>
    <m/>
    <m/>
    <m/>
    <m/>
    <m/>
    <m/>
    <m/>
    <m/>
    <m/>
    <m/>
    <m/>
    <m/>
    <m/>
    <m/>
    <m/>
    <m/>
    <m/>
    <m/>
    <m/>
    <m/>
    <m/>
    <m/>
    <m/>
    <m/>
    <s v=""/>
    <s v=""/>
    <m/>
    <s v=""/>
    <m/>
    <s v=""/>
    <m/>
    <m/>
    <m/>
    <m/>
    <m/>
    <m/>
    <m/>
    <m/>
    <m/>
    <m/>
    <m/>
    <m/>
    <m/>
    <m/>
    <m/>
  </r>
  <r>
    <x v="4747"/>
    <x v="8"/>
    <x v="3821"/>
    <s v="本別浦幌線"/>
    <n v="1971"/>
    <n v="8.5"/>
    <n v="2015"/>
    <s v="Ⅱ"/>
    <n v="2019"/>
    <s v="Ⅱ"/>
    <n v="2019"/>
    <s v="Ⅱ"/>
    <x v="0"/>
    <x v="2"/>
    <m/>
    <m/>
    <n v="2024"/>
    <s v=""/>
    <s v=""/>
    <s v="修繕"/>
    <m/>
    <s v=""/>
    <s v=""/>
    <m/>
    <m/>
    <m/>
    <m/>
    <m/>
    <m/>
    <m/>
    <m/>
    <m/>
    <m/>
    <m/>
    <m/>
    <m/>
    <m/>
    <m/>
    <m/>
    <m/>
    <m/>
    <m/>
    <s v="クラック補修"/>
    <m/>
    <s v="2015.12"/>
    <m/>
    <m/>
    <m/>
    <s v=""/>
    <m/>
    <s v=""/>
    <m/>
    <s v=""/>
    <m/>
    <m/>
    <m/>
    <m/>
    <m/>
    <m/>
    <m/>
    <m/>
    <m/>
    <m/>
    <m/>
    <m/>
    <m/>
    <m/>
    <s v=""/>
  </r>
  <r>
    <x v="4748"/>
    <x v="8"/>
    <x v="3822"/>
    <s v="本別浦幌線"/>
    <n v="1984"/>
    <n v="73.400000000000006"/>
    <n v="2015"/>
    <s v="Ⅱ"/>
    <n v="2019"/>
    <s v="Ⅱ"/>
    <n v="2019"/>
    <s v="Ⅱ"/>
    <x v="0"/>
    <x v="2"/>
    <m/>
    <m/>
    <n v="2024"/>
    <s v="修繕"/>
    <s v="修繕"/>
    <s v="修繕"/>
    <s v="修繕"/>
    <n v="2020"/>
    <n v="2025"/>
    <m/>
    <m/>
    <m/>
    <m/>
    <m/>
    <m/>
    <s v="補助"/>
    <n v="10"/>
    <m/>
    <m/>
    <m/>
    <m/>
    <m/>
    <m/>
    <s v="補助"/>
    <n v="20"/>
    <s v="補助"/>
    <n v="5.7"/>
    <m/>
    <m/>
    <m/>
    <m/>
    <m/>
    <m/>
    <m/>
    <s v=""/>
    <m/>
    <s v=""/>
    <m/>
    <s v=""/>
    <s v="修繕"/>
    <n v="2020"/>
    <n v="2024"/>
    <s v="修繕"/>
    <n v="2020"/>
    <n v="2024"/>
    <s v="修繕"/>
    <n v="5.7"/>
    <s v="修繕"/>
    <n v="2020"/>
    <n v="2025"/>
    <s v="修繕"/>
    <n v="2020"/>
    <n v="2025"/>
    <n v="185.7"/>
  </r>
  <r>
    <x v="4749"/>
    <x v="8"/>
    <x v="3823"/>
    <s v="本別浦幌線"/>
    <n v="1991"/>
    <n v="8.5"/>
    <n v="2015"/>
    <s v="Ⅱ"/>
    <n v="2019"/>
    <s v="Ⅱ"/>
    <n v="2019"/>
    <s v="Ⅱ"/>
    <x v="0"/>
    <x v="2"/>
    <m/>
    <m/>
    <n v="2024"/>
    <s v=""/>
    <s v=""/>
    <s v="修繕"/>
    <m/>
    <s v=""/>
    <s v=""/>
    <m/>
    <m/>
    <m/>
    <m/>
    <m/>
    <m/>
    <m/>
    <m/>
    <m/>
    <m/>
    <m/>
    <m/>
    <m/>
    <m/>
    <m/>
    <m/>
    <m/>
    <m/>
    <m/>
    <m/>
    <m/>
    <m/>
    <m/>
    <m/>
    <m/>
    <s v=""/>
    <m/>
    <s v=""/>
    <m/>
    <s v=""/>
    <m/>
    <m/>
    <m/>
    <m/>
    <m/>
    <m/>
    <m/>
    <m/>
    <m/>
    <m/>
    <m/>
    <m/>
    <m/>
    <m/>
    <s v=""/>
  </r>
  <r>
    <x v="4750"/>
    <x v="8"/>
    <x v="709"/>
    <s v="本別浦幌線"/>
    <n v="1979"/>
    <n v="84.8"/>
    <n v="2016"/>
    <s v="Ⅰ"/>
    <n v="2020"/>
    <s v="Ⅰ"/>
    <n v="2020"/>
    <s v="Ⅰ"/>
    <x v="1"/>
    <x v="0"/>
    <m/>
    <m/>
    <n v="2025"/>
    <s v=""/>
    <s v=""/>
    <s v="修繕"/>
    <m/>
    <s v=""/>
    <s v=""/>
    <m/>
    <m/>
    <m/>
    <m/>
    <m/>
    <m/>
    <m/>
    <m/>
    <m/>
    <m/>
    <m/>
    <m/>
    <m/>
    <m/>
    <m/>
    <m/>
    <m/>
    <m/>
    <m/>
    <m/>
    <m/>
    <m/>
    <m/>
    <m/>
    <s v=""/>
    <s v=""/>
    <m/>
    <s v=""/>
    <m/>
    <s v=""/>
    <m/>
    <m/>
    <m/>
    <m/>
    <m/>
    <m/>
    <m/>
    <m/>
    <m/>
    <m/>
    <m/>
    <m/>
    <m/>
    <m/>
    <m/>
  </r>
  <r>
    <x v="4751"/>
    <x v="8"/>
    <x v="3824"/>
    <s v="本別浦幌線"/>
    <n v="1986"/>
    <n v="60"/>
    <n v="2015"/>
    <s v="Ⅱ"/>
    <n v="2019"/>
    <s v="Ⅱ"/>
    <n v="2019"/>
    <s v="Ⅱ"/>
    <x v="0"/>
    <x v="2"/>
    <m/>
    <m/>
    <n v="2024"/>
    <s v=""/>
    <s v=""/>
    <s v="修繕"/>
    <m/>
    <s v=""/>
    <s v=""/>
    <m/>
    <m/>
    <m/>
    <m/>
    <m/>
    <m/>
    <m/>
    <m/>
    <m/>
    <m/>
    <m/>
    <m/>
    <m/>
    <m/>
    <m/>
    <m/>
    <m/>
    <m/>
    <m/>
    <m/>
    <m/>
    <m/>
    <m/>
    <m/>
    <m/>
    <s v=""/>
    <m/>
    <s v=""/>
    <m/>
    <s v=""/>
    <m/>
    <m/>
    <m/>
    <m/>
    <m/>
    <m/>
    <m/>
    <m/>
    <m/>
    <m/>
    <m/>
    <m/>
    <m/>
    <m/>
    <s v=""/>
  </r>
  <r>
    <x v="4752"/>
    <x v="8"/>
    <x v="3825"/>
    <s v="本別浦幌線"/>
    <n v="1974"/>
    <n v="30"/>
    <n v="2016"/>
    <s v="Ⅱ"/>
    <n v="2020"/>
    <s v="Ⅲ"/>
    <n v="2020"/>
    <s v="Ⅲ"/>
    <x v="1"/>
    <x v="1"/>
    <m/>
    <m/>
    <n v="2025"/>
    <s v="修繕"/>
    <s v="修繕"/>
    <s v="修繕"/>
    <s v="修繕"/>
    <n v="2021"/>
    <n v="2023"/>
    <s v="補助"/>
    <n v="10"/>
    <s v="補助"/>
    <n v="9.6999999999999993"/>
    <m/>
    <m/>
    <m/>
    <m/>
    <m/>
    <m/>
    <s v="補助"/>
    <n v="10"/>
    <s v="補助"/>
    <n v="9.6999999999999993"/>
    <m/>
    <m/>
    <s v="補助"/>
    <n v="22.08"/>
    <m/>
    <m/>
    <m/>
    <m/>
    <m/>
    <m/>
    <s v="修繕"/>
    <s v="修繕(沓座ﾓﾙﾀﾙ・伸縮装置補修）"/>
    <n v="2022"/>
    <n v="2022.05"/>
    <m/>
    <s v=""/>
    <s v="修繕"/>
    <n v="2021"/>
    <n v="2023"/>
    <s v="修繕"/>
    <n v="2021"/>
    <n v="2023"/>
    <s v="修繕"/>
    <n v="22.08"/>
    <m/>
    <m/>
    <m/>
    <m/>
    <m/>
    <m/>
    <n v="43"/>
  </r>
  <r>
    <x v="4753"/>
    <x v="8"/>
    <x v="3826"/>
    <s v="本別浦幌線"/>
    <n v="1961"/>
    <n v="61"/>
    <n v="2015"/>
    <s v="Ⅲ"/>
    <n v="2019"/>
    <s v="Ⅲ"/>
    <n v="2019"/>
    <s v="Ⅲ"/>
    <x v="0"/>
    <x v="1"/>
    <m/>
    <m/>
    <n v="2024"/>
    <s v="修繕"/>
    <s v="修繕"/>
    <s v="修繕"/>
    <s v="修繕"/>
    <n v="2020"/>
    <n v="2026"/>
    <m/>
    <m/>
    <s v="補助"/>
    <n v="29.1"/>
    <m/>
    <m/>
    <s v="補助"/>
    <n v="10"/>
    <s v="補助"/>
    <n v="15"/>
    <m/>
    <m/>
    <s v="補助"/>
    <n v="29.1"/>
    <m/>
    <m/>
    <s v="補助"/>
    <n v="32.799999999999997"/>
    <s v="修繕"/>
    <s v="伸縮装置取替、床版補修替"/>
    <n v="2012"/>
    <s v="2012.08"/>
    <n v="2017"/>
    <s v="2017.12"/>
    <s v="修繕"/>
    <s v="修繕（床版､下部工、支承工、伸縮装置補修）"/>
    <n v="2022"/>
    <n v="2022.07"/>
    <m/>
    <s v=""/>
    <s v="修繕"/>
    <n v="2020"/>
    <n v="2025"/>
    <s v="修繕"/>
    <n v="2020"/>
    <n v="2025"/>
    <s v="修繕"/>
    <n v="52.8"/>
    <s v="修繕"/>
    <n v="2020"/>
    <n v="2026"/>
    <s v="修繕"/>
    <n v="2020"/>
    <n v="2026"/>
    <n v="575"/>
  </r>
  <r>
    <x v="4754"/>
    <x v="8"/>
    <x v="3827"/>
    <s v="本別浦幌線"/>
    <n v="1972"/>
    <n v="22.8"/>
    <n v="2015"/>
    <s v="Ⅱ"/>
    <n v="2019"/>
    <s v="Ⅱ"/>
    <n v="2019"/>
    <s v="Ⅱ"/>
    <x v="0"/>
    <x v="2"/>
    <m/>
    <m/>
    <n v="2024"/>
    <s v=""/>
    <s v=""/>
    <s v="修繕"/>
    <m/>
    <s v=""/>
    <s v=""/>
    <m/>
    <m/>
    <m/>
    <m/>
    <m/>
    <m/>
    <m/>
    <m/>
    <m/>
    <m/>
    <m/>
    <m/>
    <m/>
    <m/>
    <m/>
    <m/>
    <m/>
    <m/>
    <m/>
    <m/>
    <m/>
    <m/>
    <m/>
    <m/>
    <m/>
    <s v=""/>
    <m/>
    <s v=""/>
    <m/>
    <s v=""/>
    <m/>
    <m/>
    <m/>
    <m/>
    <m/>
    <m/>
    <m/>
    <m/>
    <m/>
    <m/>
    <m/>
    <m/>
    <m/>
    <m/>
    <s v=""/>
  </r>
  <r>
    <x v="4755"/>
    <x v="8"/>
    <x v="3828"/>
    <s v="本別浦幌線"/>
    <n v="2000"/>
    <n v="86.6"/>
    <n v="2016"/>
    <s v="Ⅰ"/>
    <n v="2020"/>
    <s v="Ⅰ"/>
    <n v="2020"/>
    <s v="Ⅰ"/>
    <x v="1"/>
    <x v="0"/>
    <m/>
    <m/>
    <n v="2025"/>
    <s v=""/>
    <s v=""/>
    <s v="修繕"/>
    <m/>
    <s v=""/>
    <s v=""/>
    <m/>
    <m/>
    <m/>
    <m/>
    <m/>
    <m/>
    <m/>
    <m/>
    <m/>
    <m/>
    <m/>
    <m/>
    <m/>
    <m/>
    <m/>
    <m/>
    <m/>
    <m/>
    <m/>
    <m/>
    <m/>
    <m/>
    <m/>
    <m/>
    <s v=""/>
    <s v=""/>
    <m/>
    <s v=""/>
    <m/>
    <s v=""/>
    <m/>
    <m/>
    <m/>
    <m/>
    <m/>
    <m/>
    <m/>
    <m/>
    <m/>
    <m/>
    <m/>
    <m/>
    <m/>
    <m/>
    <m/>
  </r>
  <r>
    <x v="4756"/>
    <x v="8"/>
    <x v="3829"/>
    <s v="本別浦幌線"/>
    <n v="1992"/>
    <n v="69.5"/>
    <n v="2016"/>
    <s v="Ⅰ"/>
    <n v="2020"/>
    <s v="Ⅱ"/>
    <n v="2020"/>
    <s v="Ⅱ"/>
    <x v="1"/>
    <x v="2"/>
    <m/>
    <m/>
    <n v="2025"/>
    <s v="修繕"/>
    <s v="修繕"/>
    <s v="修繕"/>
    <s v="修繕"/>
    <n v="2019"/>
    <n v="2021"/>
    <m/>
    <m/>
    <m/>
    <m/>
    <m/>
    <m/>
    <m/>
    <m/>
    <m/>
    <m/>
    <m/>
    <m/>
    <m/>
    <m/>
    <m/>
    <m/>
    <s v=""/>
    <m/>
    <s v="修繕"/>
    <s v="地覆補修・高欄取替"/>
    <n v="2019"/>
    <s v="2019.07"/>
    <n v="2021"/>
    <s v="2022.03"/>
    <m/>
    <s v=""/>
    <m/>
    <s v=""/>
    <m/>
    <s v=""/>
    <m/>
    <m/>
    <m/>
    <m/>
    <m/>
    <m/>
    <m/>
    <m/>
    <m/>
    <m/>
    <m/>
    <m/>
    <m/>
    <m/>
    <n v="1"/>
  </r>
  <r>
    <x v="4757"/>
    <x v="8"/>
    <x v="3830"/>
    <s v="本別浦幌線"/>
    <n v="1977"/>
    <n v="6.3"/>
    <n v="2016"/>
    <s v="Ⅰ"/>
    <n v="2020"/>
    <s v="Ⅰ"/>
    <n v="2020"/>
    <s v="Ⅰ"/>
    <x v="1"/>
    <x v="0"/>
    <m/>
    <m/>
    <n v="2025"/>
    <s v=""/>
    <s v=""/>
    <s v="修繕"/>
    <m/>
    <s v=""/>
    <s v=""/>
    <m/>
    <m/>
    <m/>
    <m/>
    <m/>
    <m/>
    <m/>
    <m/>
    <m/>
    <m/>
    <m/>
    <m/>
    <m/>
    <m/>
    <m/>
    <m/>
    <m/>
    <m/>
    <m/>
    <m/>
    <m/>
    <m/>
    <m/>
    <m/>
    <s v=""/>
    <s v=""/>
    <m/>
    <s v=""/>
    <m/>
    <s v=""/>
    <m/>
    <m/>
    <m/>
    <m/>
    <m/>
    <m/>
    <m/>
    <m/>
    <m/>
    <m/>
    <m/>
    <m/>
    <m/>
    <m/>
    <m/>
  </r>
  <r>
    <x v="4758"/>
    <x v="8"/>
    <x v="3831"/>
    <s v="本別浦幌線"/>
    <n v="1988"/>
    <n v="62.8"/>
    <n v="2015"/>
    <s v="Ⅱ"/>
    <n v="2019"/>
    <s v="Ⅱ"/>
    <n v="2019"/>
    <s v="Ⅱ"/>
    <x v="0"/>
    <x v="2"/>
    <m/>
    <m/>
    <n v="2024"/>
    <s v=""/>
    <s v=""/>
    <s v="修繕"/>
    <m/>
    <s v=""/>
    <s v=""/>
    <m/>
    <m/>
    <m/>
    <m/>
    <m/>
    <m/>
    <m/>
    <m/>
    <m/>
    <m/>
    <m/>
    <m/>
    <m/>
    <m/>
    <m/>
    <m/>
    <m/>
    <m/>
    <m/>
    <m/>
    <m/>
    <m/>
    <m/>
    <m/>
    <m/>
    <s v=""/>
    <m/>
    <s v=""/>
    <m/>
    <s v=""/>
    <m/>
    <m/>
    <m/>
    <m/>
    <m/>
    <m/>
    <m/>
    <m/>
    <m/>
    <m/>
    <m/>
    <m/>
    <m/>
    <m/>
    <s v=""/>
  </r>
  <r>
    <x v="4759"/>
    <x v="8"/>
    <x v="1683"/>
    <s v="本別浦幌線"/>
    <n v="1995"/>
    <n v="10"/>
    <n v="2016"/>
    <s v="Ⅰ"/>
    <n v="2020"/>
    <s v="Ⅱ"/>
    <n v="2020"/>
    <s v="Ⅱ"/>
    <x v="1"/>
    <x v="2"/>
    <m/>
    <m/>
    <n v="2025"/>
    <s v=""/>
    <s v=""/>
    <s v="修繕"/>
    <m/>
    <s v=""/>
    <s v=""/>
    <m/>
    <m/>
    <m/>
    <m/>
    <m/>
    <m/>
    <m/>
    <m/>
    <m/>
    <m/>
    <m/>
    <m/>
    <m/>
    <m/>
    <m/>
    <m/>
    <m/>
    <m/>
    <m/>
    <m/>
    <m/>
    <m/>
    <m/>
    <m/>
    <m/>
    <s v=""/>
    <m/>
    <s v=""/>
    <m/>
    <s v=""/>
    <m/>
    <m/>
    <m/>
    <m/>
    <m/>
    <m/>
    <m/>
    <m/>
    <m/>
    <m/>
    <m/>
    <m/>
    <m/>
    <m/>
    <s v=""/>
  </r>
  <r>
    <x v="4760"/>
    <x v="8"/>
    <x v="310"/>
    <s v="本別浦幌線"/>
    <n v="1986"/>
    <n v="69.7"/>
    <n v="2016"/>
    <s v="Ⅰ"/>
    <n v="2020"/>
    <s v="Ⅰ"/>
    <n v="2020"/>
    <s v="Ⅰ"/>
    <x v="1"/>
    <x v="0"/>
    <m/>
    <m/>
    <n v="2025"/>
    <s v=""/>
    <s v=""/>
    <s v="修繕"/>
    <m/>
    <s v=""/>
    <s v=""/>
    <m/>
    <m/>
    <m/>
    <m/>
    <m/>
    <m/>
    <m/>
    <m/>
    <m/>
    <m/>
    <m/>
    <m/>
    <m/>
    <m/>
    <m/>
    <m/>
    <s v=""/>
    <m/>
    <m/>
    <m/>
    <m/>
    <m/>
    <m/>
    <m/>
    <s v=""/>
    <s v=""/>
    <m/>
    <s v=""/>
    <m/>
    <s v=""/>
    <m/>
    <m/>
    <m/>
    <m/>
    <m/>
    <m/>
    <m/>
    <m/>
    <m/>
    <m/>
    <m/>
    <m/>
    <m/>
    <m/>
    <m/>
  </r>
  <r>
    <x v="4761"/>
    <x v="8"/>
    <x v="3832"/>
    <s v="本別浦幌線"/>
    <n v="1989"/>
    <n v="68"/>
    <n v="2017"/>
    <s v="Ⅰ"/>
    <n v="2021"/>
    <s v="Ⅰ"/>
    <n v="2021"/>
    <s v="Ⅰ"/>
    <x v="5"/>
    <x v="0"/>
    <m/>
    <m/>
    <n v="2026"/>
    <s v=""/>
    <s v=""/>
    <s v="修繕"/>
    <m/>
    <s v=""/>
    <s v=""/>
    <m/>
    <m/>
    <m/>
    <m/>
    <m/>
    <m/>
    <m/>
    <m/>
    <m/>
    <m/>
    <m/>
    <m/>
    <m/>
    <m/>
    <m/>
    <m/>
    <m/>
    <m/>
    <m/>
    <m/>
    <m/>
    <m/>
    <m/>
    <m/>
    <s v=""/>
    <s v=""/>
    <m/>
    <s v=""/>
    <m/>
    <s v=""/>
    <m/>
    <m/>
    <m/>
    <m/>
    <m/>
    <m/>
    <m/>
    <m/>
    <m/>
    <m/>
    <m/>
    <m/>
    <m/>
    <m/>
    <m/>
  </r>
  <r>
    <x v="4762"/>
    <x v="8"/>
    <x v="3833"/>
    <s v="本別浦幌線"/>
    <n v="1977"/>
    <n v="57.9"/>
    <n v="2016"/>
    <s v="Ⅱ"/>
    <n v="2020"/>
    <s v="Ⅲ"/>
    <n v="2020"/>
    <s v="Ⅲ"/>
    <x v="1"/>
    <x v="1"/>
    <m/>
    <m/>
    <n v="2025"/>
    <s v="修繕"/>
    <s v="修繕"/>
    <s v="修繕"/>
    <s v="修繕"/>
    <n v="2020"/>
    <n v="2024"/>
    <m/>
    <m/>
    <s v="補助"/>
    <n v="33.950000000000003"/>
    <m/>
    <m/>
    <s v="補助"/>
    <n v="10"/>
    <m/>
    <m/>
    <m/>
    <m/>
    <s v="補助"/>
    <n v="33.950000000000003"/>
    <s v="補助"/>
    <n v="60"/>
    <s v="補助"/>
    <n v="14.4"/>
    <s v="修繕"/>
    <m/>
    <n v="2021"/>
    <s v="2021.05"/>
    <m/>
    <m/>
    <s v="修繕"/>
    <s v="修繕(沓座ﾓﾙﾀﾙ･床版・伸縮装置・橋梁塗装工）"/>
    <n v="2021"/>
    <n v="2021.05"/>
    <m/>
    <s v=""/>
    <s v="修繕"/>
    <n v="2020"/>
    <n v="2024"/>
    <s v="修繕"/>
    <n v="2020"/>
    <n v="2024"/>
    <s v="修繕"/>
    <n v="14.4"/>
    <s v="修繕"/>
    <n v="2020"/>
    <n v="2024"/>
    <s v="修繕"/>
    <n v="2020"/>
    <n v="2024"/>
    <n v="296.34100000000001"/>
  </r>
  <r>
    <x v="4763"/>
    <x v="8"/>
    <x v="305"/>
    <s v="本別浦幌線"/>
    <n v="1962"/>
    <n v="72"/>
    <n v="2015"/>
    <s v="Ⅱ"/>
    <n v="2019"/>
    <s v="Ⅲ"/>
    <n v="2019"/>
    <s v="Ⅲ"/>
    <x v="0"/>
    <x v="1"/>
    <m/>
    <m/>
    <n v="2024"/>
    <s v="更新"/>
    <s v="更新"/>
    <s v="更新"/>
    <s v="更新"/>
    <n v="2019"/>
    <n v="2025"/>
    <m/>
    <m/>
    <s v="補助"/>
    <n v="160"/>
    <s v="補助"/>
    <n v="25.65"/>
    <m/>
    <m/>
    <s v="補助"/>
    <n v="35"/>
    <m/>
    <m/>
    <s v="補助"/>
    <n v="237.65"/>
    <s v="補助"/>
    <n v="100"/>
    <s v="補助"/>
    <n v="138.24"/>
    <m/>
    <m/>
    <m/>
    <m/>
    <m/>
    <m/>
    <s v="更新"/>
    <s v="架替"/>
    <n v="2021"/>
    <n v="2021.06"/>
    <m/>
    <s v=""/>
    <s v="更新"/>
    <n v="2019"/>
    <n v="2025"/>
    <s v="更新"/>
    <n v="2019"/>
    <n v="2025"/>
    <s v="更新"/>
    <n v="138.24"/>
    <s v="更新"/>
    <n v="2019"/>
    <n v="2025"/>
    <s v="更新"/>
    <n v="2019"/>
    <n v="2025"/>
    <n v="986"/>
  </r>
  <r>
    <x v="4764"/>
    <x v="8"/>
    <x v="3834"/>
    <s v="本別浦幌線"/>
    <n v="1994"/>
    <n v="95.8"/>
    <n v="2016"/>
    <s v="Ⅰ"/>
    <n v="2020"/>
    <s v="Ⅱ"/>
    <n v="2020"/>
    <s v="Ⅱ"/>
    <x v="1"/>
    <x v="2"/>
    <m/>
    <m/>
    <n v="2025"/>
    <s v="修繕"/>
    <s v="修繕"/>
    <s v="修繕"/>
    <s v="修繕"/>
    <n v="2022"/>
    <n v="2025"/>
    <m/>
    <m/>
    <m/>
    <m/>
    <m/>
    <m/>
    <m/>
    <m/>
    <m/>
    <m/>
    <m/>
    <m/>
    <m/>
    <m/>
    <s v="補助"/>
    <n v="10"/>
    <s v="補助"/>
    <n v="5.7"/>
    <m/>
    <m/>
    <m/>
    <m/>
    <m/>
    <m/>
    <m/>
    <s v=""/>
    <m/>
    <s v=""/>
    <m/>
    <s v=""/>
    <s v="修繕"/>
    <n v="2023"/>
    <n v="2025"/>
    <s v="修繕"/>
    <n v="2022"/>
    <n v="2025"/>
    <s v="修繕"/>
    <n v="5.7"/>
    <s v="修繕"/>
    <n v="2022"/>
    <n v="2025"/>
    <s v="修繕"/>
    <n v="2022"/>
    <n v="2025"/>
    <n v="170.7"/>
  </r>
  <r>
    <x v="4765"/>
    <x v="8"/>
    <x v="3835"/>
    <s v="本別浦幌線"/>
    <n v="1976"/>
    <n v="95.1"/>
    <n v="2016"/>
    <s v="Ⅰ"/>
    <n v="2020"/>
    <s v="Ⅲ"/>
    <n v="2020"/>
    <s v="Ⅲ"/>
    <x v="1"/>
    <x v="1"/>
    <m/>
    <m/>
    <n v="2025"/>
    <s v="修繕"/>
    <s v="修繕"/>
    <s v="修繕"/>
    <s v="修繕"/>
    <n v="2022"/>
    <n v="2025"/>
    <m/>
    <m/>
    <s v="補助"/>
    <n v="38.799999999999997"/>
    <m/>
    <m/>
    <m/>
    <m/>
    <m/>
    <m/>
    <m/>
    <m/>
    <s v="補助"/>
    <n v="38.799999999999997"/>
    <s v="補助"/>
    <n v="10"/>
    <s v="補助"/>
    <n v="17.28"/>
    <m/>
    <m/>
    <m/>
    <m/>
    <m/>
    <m/>
    <s v="修繕"/>
    <s v="修繕(沓座ﾓﾙﾀﾙ･排水装置・地覆補修）"/>
    <n v="2022"/>
    <n v="2022.07"/>
    <m/>
    <s v=""/>
    <s v="修繕"/>
    <n v="2022"/>
    <n v="2024"/>
    <s v="修繕"/>
    <n v="2022"/>
    <n v="2024"/>
    <s v="修繕"/>
    <n v="17.28"/>
    <s v="修繕"/>
    <n v="2022"/>
    <n v="2025"/>
    <s v="修繕"/>
    <n v="2022"/>
    <n v="2025"/>
    <n v="136.30000000000001"/>
  </r>
  <r>
    <x v="4766"/>
    <x v="8"/>
    <x v="312"/>
    <s v="豊頃糠内芽室線"/>
    <n v="1964"/>
    <n v="148"/>
    <n v="2016"/>
    <s v="Ⅱ"/>
    <n v="2020"/>
    <s v="Ⅰ"/>
    <n v="2020"/>
    <s v="Ⅰ"/>
    <x v="1"/>
    <x v="0"/>
    <m/>
    <m/>
    <n v="2025"/>
    <s v=""/>
    <s v=""/>
    <s v="更新"/>
    <m/>
    <s v=""/>
    <s v=""/>
    <m/>
    <m/>
    <m/>
    <m/>
    <s v="補助"/>
    <n v="53"/>
    <m/>
    <m/>
    <m/>
    <m/>
    <m/>
    <m/>
    <m/>
    <m/>
    <m/>
    <m/>
    <s v=""/>
    <m/>
    <m/>
    <s v="架替え"/>
    <m/>
    <s v="2014.11"/>
    <m/>
    <s v="2021.03"/>
    <s v=""/>
    <s v=""/>
    <m/>
    <s v=""/>
    <m/>
    <s v=""/>
    <m/>
    <m/>
    <m/>
    <m/>
    <m/>
    <m/>
    <m/>
    <m/>
    <m/>
    <m/>
    <m/>
    <m/>
    <m/>
    <m/>
    <m/>
  </r>
  <r>
    <x v="4767"/>
    <x v="8"/>
    <x v="3836"/>
    <s v="豊頃糠内芽室線"/>
    <n v="1997"/>
    <n v="20.8"/>
    <n v="2016"/>
    <s v="Ⅰ"/>
    <n v="2020"/>
    <s v="Ⅰ"/>
    <n v="2020"/>
    <s v="Ⅰ"/>
    <x v="1"/>
    <x v="0"/>
    <m/>
    <m/>
    <n v="2025"/>
    <s v=""/>
    <s v=""/>
    <s v="修繕"/>
    <m/>
    <s v=""/>
    <s v=""/>
    <m/>
    <m/>
    <m/>
    <m/>
    <m/>
    <m/>
    <m/>
    <m/>
    <m/>
    <m/>
    <m/>
    <m/>
    <m/>
    <m/>
    <m/>
    <m/>
    <m/>
    <m/>
    <m/>
    <m/>
    <m/>
    <m/>
    <m/>
    <m/>
    <s v=""/>
    <s v=""/>
    <m/>
    <s v=""/>
    <m/>
    <s v=""/>
    <m/>
    <m/>
    <m/>
    <m/>
    <m/>
    <m/>
    <m/>
    <m/>
    <m/>
    <m/>
    <m/>
    <m/>
    <m/>
    <m/>
    <m/>
  </r>
  <r>
    <x v="4768"/>
    <x v="8"/>
    <x v="3837"/>
    <s v="豊頃糠内芽室線"/>
    <n v="1963"/>
    <n v="2"/>
    <n v="2016"/>
    <s v="Ⅰ"/>
    <n v="2020"/>
    <s v="Ⅰ"/>
    <n v="2020"/>
    <s v="Ⅰ"/>
    <x v="1"/>
    <x v="0"/>
    <m/>
    <m/>
    <n v="2025"/>
    <s v=""/>
    <s v=""/>
    <s v="修繕"/>
    <m/>
    <s v=""/>
    <s v=""/>
    <m/>
    <m/>
    <m/>
    <m/>
    <m/>
    <m/>
    <m/>
    <m/>
    <m/>
    <m/>
    <m/>
    <m/>
    <m/>
    <m/>
    <m/>
    <m/>
    <m/>
    <m/>
    <m/>
    <m/>
    <m/>
    <m/>
    <m/>
    <m/>
    <s v=""/>
    <s v=""/>
    <m/>
    <s v=""/>
    <m/>
    <s v=""/>
    <m/>
    <m/>
    <m/>
    <m/>
    <m/>
    <m/>
    <m/>
    <m/>
    <m/>
    <m/>
    <m/>
    <m/>
    <m/>
    <m/>
    <m/>
  </r>
  <r>
    <x v="4769"/>
    <x v="8"/>
    <x v="3838"/>
    <s v="豊頃糠内芽室線"/>
    <n v="1978"/>
    <n v="10"/>
    <n v="2016"/>
    <s v="Ⅱ"/>
    <n v="2020"/>
    <s v="Ⅰ"/>
    <n v="2020"/>
    <s v="Ⅰ"/>
    <x v="1"/>
    <x v="0"/>
    <m/>
    <m/>
    <n v="2025"/>
    <s v=""/>
    <s v=""/>
    <s v="修繕"/>
    <m/>
    <s v=""/>
    <s v=""/>
    <m/>
    <m/>
    <m/>
    <m/>
    <m/>
    <m/>
    <m/>
    <m/>
    <m/>
    <m/>
    <m/>
    <m/>
    <m/>
    <m/>
    <m/>
    <m/>
    <m/>
    <m/>
    <m/>
    <m/>
    <m/>
    <m/>
    <m/>
    <m/>
    <s v=""/>
    <s v=""/>
    <m/>
    <s v=""/>
    <m/>
    <s v=""/>
    <m/>
    <m/>
    <m/>
    <m/>
    <m/>
    <m/>
    <m/>
    <m/>
    <m/>
    <m/>
    <m/>
    <m/>
    <m/>
    <m/>
    <m/>
  </r>
  <r>
    <x v="4770"/>
    <x v="8"/>
    <x v="2476"/>
    <s v="豊頃糠内芽室線"/>
    <n v="1989"/>
    <n v="18"/>
    <n v="2016"/>
    <s v="Ⅱ"/>
    <n v="2020"/>
    <s v="Ⅱ"/>
    <n v="2020"/>
    <s v="Ⅱ"/>
    <x v="1"/>
    <x v="2"/>
    <m/>
    <m/>
    <n v="2025"/>
    <s v=""/>
    <s v=""/>
    <s v="修繕"/>
    <m/>
    <s v=""/>
    <s v=""/>
    <m/>
    <m/>
    <m/>
    <m/>
    <m/>
    <m/>
    <m/>
    <m/>
    <m/>
    <m/>
    <m/>
    <m/>
    <m/>
    <m/>
    <m/>
    <m/>
    <m/>
    <m/>
    <m/>
    <m/>
    <m/>
    <m/>
    <m/>
    <m/>
    <m/>
    <s v=""/>
    <m/>
    <s v=""/>
    <m/>
    <s v=""/>
    <m/>
    <m/>
    <m/>
    <m/>
    <m/>
    <m/>
    <m/>
    <m/>
    <m/>
    <m/>
    <m/>
    <m/>
    <m/>
    <m/>
    <s v=""/>
  </r>
  <r>
    <x v="4771"/>
    <x v="8"/>
    <x v="2151"/>
    <s v="豊頃糠内芽室線"/>
    <n v="1967"/>
    <n v="7"/>
    <n v="2016"/>
    <s v="Ⅰ"/>
    <n v="2020"/>
    <s v="Ⅰ"/>
    <n v="2020"/>
    <s v="Ⅰ"/>
    <x v="1"/>
    <x v="0"/>
    <m/>
    <m/>
    <n v="2025"/>
    <s v=""/>
    <s v=""/>
    <s v="修繕"/>
    <m/>
    <s v=""/>
    <s v=""/>
    <m/>
    <m/>
    <m/>
    <m/>
    <m/>
    <m/>
    <m/>
    <m/>
    <m/>
    <m/>
    <m/>
    <m/>
    <m/>
    <m/>
    <m/>
    <m/>
    <m/>
    <m/>
    <m/>
    <m/>
    <m/>
    <m/>
    <m/>
    <m/>
    <s v=""/>
    <s v=""/>
    <m/>
    <s v=""/>
    <m/>
    <s v=""/>
    <m/>
    <m/>
    <m/>
    <m/>
    <m/>
    <m/>
    <m/>
    <m/>
    <m/>
    <m/>
    <m/>
    <m/>
    <m/>
    <m/>
    <m/>
  </r>
  <r>
    <x v="4772"/>
    <x v="8"/>
    <x v="3839"/>
    <s v="豊頃糠内芽室線"/>
    <n v="2002"/>
    <n v="23"/>
    <n v="2016"/>
    <s v="Ⅱ"/>
    <n v="2020"/>
    <s v="Ⅰ"/>
    <n v="2020"/>
    <s v="Ⅰ"/>
    <x v="1"/>
    <x v="0"/>
    <m/>
    <m/>
    <n v="2025"/>
    <s v=""/>
    <s v=""/>
    <s v="修繕"/>
    <m/>
    <s v=""/>
    <s v=""/>
    <m/>
    <m/>
    <m/>
    <m/>
    <m/>
    <m/>
    <m/>
    <m/>
    <m/>
    <m/>
    <m/>
    <m/>
    <m/>
    <m/>
    <m/>
    <m/>
    <m/>
    <m/>
    <m/>
    <m/>
    <m/>
    <m/>
    <m/>
    <m/>
    <s v=""/>
    <s v=""/>
    <m/>
    <s v=""/>
    <m/>
    <s v=""/>
    <m/>
    <m/>
    <m/>
    <m/>
    <m/>
    <m/>
    <m/>
    <m/>
    <m/>
    <m/>
    <m/>
    <m/>
    <m/>
    <m/>
    <m/>
  </r>
  <r>
    <x v="4773"/>
    <x v="8"/>
    <x v="3840"/>
    <s v="豊頃糠内芽室線"/>
    <n v="1963"/>
    <n v="83"/>
    <n v="2016"/>
    <s v="Ⅱ"/>
    <n v="2020"/>
    <s v="Ⅱ"/>
    <n v="2020"/>
    <s v="Ⅱ"/>
    <x v="1"/>
    <x v="2"/>
    <m/>
    <m/>
    <n v="2025"/>
    <s v=""/>
    <m/>
    <s v="修繕"/>
    <m/>
    <s v=""/>
    <s v=""/>
    <m/>
    <m/>
    <m/>
    <m/>
    <m/>
    <m/>
    <m/>
    <m/>
    <m/>
    <m/>
    <m/>
    <m/>
    <m/>
    <m/>
    <m/>
    <m/>
    <m/>
    <m/>
    <s v="修繕"/>
    <s v="橋面防水"/>
    <m/>
    <m/>
    <m/>
    <m/>
    <m/>
    <s v=""/>
    <m/>
    <s v=""/>
    <m/>
    <s v=""/>
    <m/>
    <m/>
    <m/>
    <m/>
    <m/>
    <m/>
    <m/>
    <m/>
    <m/>
    <m/>
    <m/>
    <m/>
    <m/>
    <m/>
    <s v=""/>
  </r>
  <r>
    <x v="4774"/>
    <x v="8"/>
    <x v="3841"/>
    <s v="豊頃糠内芽室線"/>
    <n v="1990"/>
    <n v="23"/>
    <n v="2016"/>
    <s v="Ⅰ"/>
    <n v="2020"/>
    <s v="Ⅰ"/>
    <n v="2020"/>
    <s v="Ⅰ"/>
    <x v="1"/>
    <x v="0"/>
    <m/>
    <m/>
    <n v="2025"/>
    <s v=""/>
    <s v=""/>
    <s v="修繕"/>
    <m/>
    <s v=""/>
    <s v=""/>
    <m/>
    <m/>
    <m/>
    <m/>
    <m/>
    <m/>
    <m/>
    <m/>
    <m/>
    <m/>
    <m/>
    <m/>
    <m/>
    <m/>
    <m/>
    <m/>
    <m/>
    <m/>
    <m/>
    <m/>
    <m/>
    <m/>
    <m/>
    <m/>
    <s v=""/>
    <s v=""/>
    <m/>
    <s v=""/>
    <m/>
    <s v=""/>
    <m/>
    <m/>
    <m/>
    <m/>
    <m/>
    <m/>
    <m/>
    <m/>
    <m/>
    <m/>
    <m/>
    <m/>
    <m/>
    <m/>
    <m/>
  </r>
  <r>
    <x v="4775"/>
    <x v="8"/>
    <x v="3170"/>
    <s v="豊頃糠内芽室線"/>
    <n v="1973"/>
    <n v="186"/>
    <n v="2017"/>
    <s v="Ⅲ"/>
    <n v="2021"/>
    <s v="Ⅱ"/>
    <n v="2021"/>
    <s v="Ⅱ"/>
    <x v="5"/>
    <x v="2"/>
    <m/>
    <m/>
    <n v="2026"/>
    <s v=""/>
    <s v=""/>
    <s v="修繕"/>
    <m/>
    <s v=""/>
    <s v=""/>
    <m/>
    <m/>
    <m/>
    <m/>
    <m/>
    <m/>
    <m/>
    <m/>
    <m/>
    <m/>
    <m/>
    <m/>
    <m/>
    <m/>
    <m/>
    <m/>
    <s v=""/>
    <m/>
    <m/>
    <s v="上部工断面補修"/>
    <m/>
    <s v="2018.01"/>
    <m/>
    <s v="2020.01"/>
    <m/>
    <s v=""/>
    <m/>
    <s v=""/>
    <m/>
    <s v=""/>
    <m/>
    <m/>
    <m/>
    <m/>
    <m/>
    <m/>
    <m/>
    <m/>
    <m/>
    <m/>
    <m/>
    <m/>
    <m/>
    <m/>
    <s v=""/>
  </r>
  <r>
    <x v="4776"/>
    <x v="8"/>
    <x v="3842"/>
    <s v="豊頃糠内芽室線"/>
    <n v="1980"/>
    <n v="14"/>
    <n v="2015"/>
    <s v="Ⅰ"/>
    <n v="2019"/>
    <s v="Ⅱ"/>
    <n v="2019"/>
    <s v="Ⅱ"/>
    <x v="0"/>
    <x v="2"/>
    <m/>
    <m/>
    <n v="2024"/>
    <s v=""/>
    <s v=""/>
    <s v="修繕"/>
    <m/>
    <s v=""/>
    <s v=""/>
    <m/>
    <m/>
    <m/>
    <m/>
    <m/>
    <m/>
    <m/>
    <m/>
    <m/>
    <m/>
    <m/>
    <m/>
    <m/>
    <m/>
    <m/>
    <m/>
    <m/>
    <m/>
    <m/>
    <m/>
    <m/>
    <m/>
    <m/>
    <m/>
    <m/>
    <s v=""/>
    <m/>
    <s v=""/>
    <m/>
    <s v=""/>
    <m/>
    <m/>
    <m/>
    <m/>
    <m/>
    <m/>
    <m/>
    <m/>
    <m/>
    <m/>
    <m/>
    <m/>
    <m/>
    <m/>
    <s v=""/>
  </r>
  <r>
    <x v="4777"/>
    <x v="8"/>
    <x v="3843"/>
    <s v="豊頃糠内芽室線"/>
    <n v="2001"/>
    <n v="395"/>
    <n v="2016"/>
    <s v="Ⅱ"/>
    <n v="2020"/>
    <s v="Ⅱ"/>
    <n v="2020"/>
    <s v="Ⅱ"/>
    <x v="1"/>
    <x v="2"/>
    <m/>
    <m/>
    <n v="2025"/>
    <s v=""/>
    <s v=""/>
    <s v="修繕"/>
    <m/>
    <s v=""/>
    <s v=""/>
    <m/>
    <m/>
    <m/>
    <m/>
    <m/>
    <m/>
    <m/>
    <m/>
    <m/>
    <m/>
    <m/>
    <m/>
    <m/>
    <m/>
    <m/>
    <m/>
    <m/>
    <m/>
    <m/>
    <m/>
    <m/>
    <m/>
    <m/>
    <m/>
    <m/>
    <s v=""/>
    <m/>
    <s v=""/>
    <m/>
    <s v=""/>
    <m/>
    <m/>
    <m/>
    <m/>
    <m/>
    <m/>
    <m/>
    <m/>
    <m/>
    <m/>
    <m/>
    <m/>
    <m/>
    <m/>
    <s v=""/>
  </r>
  <r>
    <x v="4778"/>
    <x v="8"/>
    <x v="3844"/>
    <s v="豊頃糠内芽室線"/>
    <n v="1976"/>
    <n v="21"/>
    <n v="2016"/>
    <s v="Ⅰ"/>
    <n v="2020"/>
    <s v="Ⅰ"/>
    <n v="2020"/>
    <s v="Ⅰ"/>
    <x v="1"/>
    <x v="0"/>
    <m/>
    <m/>
    <n v="2025"/>
    <s v=""/>
    <s v=""/>
    <s v="修繕"/>
    <m/>
    <s v=""/>
    <s v=""/>
    <m/>
    <m/>
    <m/>
    <m/>
    <m/>
    <m/>
    <m/>
    <m/>
    <m/>
    <m/>
    <m/>
    <m/>
    <m/>
    <m/>
    <m/>
    <m/>
    <s v=""/>
    <m/>
    <m/>
    <s v="上部工断面補修、伸縮装置（部分補修）"/>
    <m/>
    <s v="2018.09"/>
    <m/>
    <m/>
    <s v=""/>
    <s v=""/>
    <m/>
    <s v=""/>
    <m/>
    <s v=""/>
    <m/>
    <m/>
    <m/>
    <m/>
    <m/>
    <m/>
    <m/>
    <m/>
    <m/>
    <m/>
    <m/>
    <m/>
    <m/>
    <m/>
    <m/>
  </r>
  <r>
    <x v="4779"/>
    <x v="8"/>
    <x v="3845"/>
    <s v="豊頃糠内芽室線"/>
    <n v="1989"/>
    <n v="21"/>
    <n v="2016"/>
    <s v="Ⅰ"/>
    <n v="2020"/>
    <s v="Ⅰ"/>
    <n v="2020"/>
    <s v="Ⅰ"/>
    <x v="1"/>
    <x v="0"/>
    <m/>
    <m/>
    <n v="2025"/>
    <s v=""/>
    <s v=""/>
    <s v="修繕"/>
    <m/>
    <s v=""/>
    <s v=""/>
    <m/>
    <m/>
    <m/>
    <m/>
    <m/>
    <m/>
    <m/>
    <m/>
    <m/>
    <m/>
    <m/>
    <m/>
    <m/>
    <m/>
    <m/>
    <m/>
    <m/>
    <m/>
    <m/>
    <m/>
    <m/>
    <m/>
    <m/>
    <m/>
    <s v=""/>
    <s v=""/>
    <m/>
    <s v=""/>
    <m/>
    <s v=""/>
    <m/>
    <m/>
    <m/>
    <m/>
    <m/>
    <m/>
    <m/>
    <m/>
    <m/>
    <m/>
    <m/>
    <m/>
    <m/>
    <m/>
    <m/>
  </r>
  <r>
    <x v="4780"/>
    <x v="8"/>
    <x v="3672"/>
    <s v="豊頃糠内芽室線"/>
    <n v="1981"/>
    <n v="10"/>
    <n v="2016"/>
    <s v="Ⅰ"/>
    <n v="2020"/>
    <s v="Ⅰ"/>
    <n v="2020"/>
    <s v="Ⅰ"/>
    <x v="1"/>
    <x v="0"/>
    <m/>
    <m/>
    <n v="2025"/>
    <s v=""/>
    <s v=""/>
    <s v="修繕"/>
    <m/>
    <s v=""/>
    <s v=""/>
    <m/>
    <m/>
    <m/>
    <m/>
    <m/>
    <m/>
    <m/>
    <m/>
    <m/>
    <m/>
    <m/>
    <m/>
    <m/>
    <m/>
    <m/>
    <m/>
    <s v=""/>
    <m/>
    <m/>
    <m/>
    <m/>
    <m/>
    <m/>
    <m/>
    <s v=""/>
    <s v=""/>
    <m/>
    <s v=""/>
    <m/>
    <s v=""/>
    <m/>
    <m/>
    <m/>
    <m/>
    <m/>
    <m/>
    <m/>
    <m/>
    <m/>
    <m/>
    <m/>
    <m/>
    <m/>
    <m/>
    <m/>
  </r>
  <r>
    <x v="4781"/>
    <x v="8"/>
    <x v="3846"/>
    <s v="豊頃糠内芽室線"/>
    <n v="1967"/>
    <n v="44.2"/>
    <n v="2017"/>
    <s v="Ⅱ"/>
    <n v="2021"/>
    <s v="Ⅱ"/>
    <n v="2021"/>
    <s v="Ⅱ"/>
    <x v="5"/>
    <x v="2"/>
    <m/>
    <m/>
    <n v="2026"/>
    <s v=""/>
    <m/>
    <s v="修繕"/>
    <m/>
    <s v=""/>
    <s v=""/>
    <m/>
    <m/>
    <m/>
    <m/>
    <m/>
    <m/>
    <m/>
    <m/>
    <m/>
    <m/>
    <m/>
    <m/>
    <m/>
    <m/>
    <m/>
    <m/>
    <m/>
    <m/>
    <s v="修繕"/>
    <s v="沓座拡幅"/>
    <m/>
    <m/>
    <m/>
    <m/>
    <m/>
    <s v=""/>
    <m/>
    <s v=""/>
    <m/>
    <s v=""/>
    <m/>
    <m/>
    <m/>
    <m/>
    <m/>
    <m/>
    <m/>
    <m/>
    <m/>
    <m/>
    <m/>
    <m/>
    <m/>
    <m/>
    <s v=""/>
  </r>
  <r>
    <x v="4782"/>
    <x v="8"/>
    <x v="3847"/>
    <s v="豊頃糠内芽室線"/>
    <n v="1989"/>
    <n v="44.5"/>
    <n v="2017"/>
    <s v="Ⅰ"/>
    <n v="2021"/>
    <s v="Ⅰ"/>
    <n v="2021"/>
    <s v="Ⅰ"/>
    <x v="5"/>
    <x v="0"/>
    <m/>
    <m/>
    <n v="2026"/>
    <s v=""/>
    <s v=""/>
    <s v="修繕"/>
    <m/>
    <s v=""/>
    <s v=""/>
    <m/>
    <m/>
    <m/>
    <m/>
    <m/>
    <m/>
    <m/>
    <m/>
    <m/>
    <m/>
    <m/>
    <m/>
    <m/>
    <m/>
    <m/>
    <m/>
    <m/>
    <m/>
    <m/>
    <s v="沓座拡幅"/>
    <m/>
    <m/>
    <m/>
    <m/>
    <s v=""/>
    <s v=""/>
    <m/>
    <s v=""/>
    <m/>
    <s v=""/>
    <m/>
    <m/>
    <m/>
    <m/>
    <m/>
    <m/>
    <m/>
    <m/>
    <m/>
    <m/>
    <m/>
    <m/>
    <m/>
    <m/>
    <m/>
  </r>
  <r>
    <x v="4783"/>
    <x v="8"/>
    <x v="494"/>
    <s v="豊頃糠内芽室線"/>
    <n v="1973"/>
    <n v="10"/>
    <n v="2016"/>
    <s v="Ⅰ"/>
    <n v="2020"/>
    <s v="Ⅰ"/>
    <n v="2020"/>
    <s v="Ⅰ"/>
    <x v="1"/>
    <x v="0"/>
    <m/>
    <m/>
    <n v="2025"/>
    <s v=""/>
    <s v=""/>
    <s v="修繕"/>
    <m/>
    <s v=""/>
    <s v=""/>
    <m/>
    <m/>
    <m/>
    <m/>
    <m/>
    <m/>
    <m/>
    <m/>
    <m/>
    <m/>
    <m/>
    <m/>
    <m/>
    <m/>
    <m/>
    <m/>
    <m/>
    <m/>
    <m/>
    <m/>
    <m/>
    <m/>
    <m/>
    <m/>
    <s v=""/>
    <s v=""/>
    <m/>
    <s v=""/>
    <m/>
    <s v=""/>
    <m/>
    <m/>
    <m/>
    <m/>
    <m/>
    <m/>
    <m/>
    <m/>
    <m/>
    <m/>
    <m/>
    <m/>
    <m/>
    <m/>
    <m/>
  </r>
  <r>
    <x v="4784"/>
    <x v="8"/>
    <x v="3848"/>
    <s v="豊頃糠内芽室線"/>
    <n v="1978"/>
    <n v="13.5"/>
    <n v="2016"/>
    <s v="Ⅰ"/>
    <n v="2020"/>
    <s v="Ⅰ"/>
    <n v="2020"/>
    <s v="Ⅰ"/>
    <x v="1"/>
    <x v="0"/>
    <m/>
    <m/>
    <n v="2025"/>
    <s v=""/>
    <s v=""/>
    <s v="修繕"/>
    <m/>
    <s v=""/>
    <s v=""/>
    <m/>
    <m/>
    <m/>
    <m/>
    <m/>
    <m/>
    <m/>
    <m/>
    <m/>
    <m/>
    <m/>
    <m/>
    <m/>
    <m/>
    <m/>
    <m/>
    <m/>
    <m/>
    <m/>
    <m/>
    <m/>
    <m/>
    <m/>
    <m/>
    <s v=""/>
    <s v=""/>
    <m/>
    <s v=""/>
    <m/>
    <s v=""/>
    <m/>
    <m/>
    <m/>
    <m/>
    <m/>
    <m/>
    <m/>
    <m/>
    <m/>
    <m/>
    <m/>
    <m/>
    <m/>
    <m/>
    <m/>
  </r>
  <r>
    <x v="4785"/>
    <x v="8"/>
    <x v="1297"/>
    <s v="豊頃糠内芽室線"/>
    <n v="1974"/>
    <n v="22"/>
    <n v="2016"/>
    <s v="Ⅰ"/>
    <n v="2020"/>
    <s v="Ⅰ"/>
    <n v="2020"/>
    <s v="Ⅰ"/>
    <x v="1"/>
    <x v="0"/>
    <m/>
    <m/>
    <n v="2025"/>
    <s v=""/>
    <s v=""/>
    <s v="修繕"/>
    <m/>
    <s v=""/>
    <s v=""/>
    <m/>
    <m/>
    <m/>
    <m/>
    <m/>
    <m/>
    <m/>
    <m/>
    <m/>
    <m/>
    <m/>
    <m/>
    <m/>
    <m/>
    <m/>
    <m/>
    <m/>
    <m/>
    <m/>
    <m/>
    <m/>
    <m/>
    <m/>
    <m/>
    <s v=""/>
    <s v=""/>
    <m/>
    <s v=""/>
    <m/>
    <s v=""/>
    <m/>
    <m/>
    <m/>
    <m/>
    <m/>
    <m/>
    <m/>
    <m/>
    <m/>
    <m/>
    <m/>
    <m/>
    <m/>
    <m/>
    <m/>
  </r>
  <r>
    <x v="4786"/>
    <x v="8"/>
    <x v="1298"/>
    <s v="豊頃糠内芽室線"/>
    <n v="2002"/>
    <n v="22"/>
    <n v="2016"/>
    <s v="Ⅰ"/>
    <n v="2020"/>
    <s v="Ⅰ"/>
    <n v="2020"/>
    <s v="Ⅰ"/>
    <x v="1"/>
    <x v="0"/>
    <m/>
    <m/>
    <n v="2025"/>
    <s v=""/>
    <s v=""/>
    <s v="修繕"/>
    <m/>
    <s v=""/>
    <s v=""/>
    <m/>
    <m/>
    <m/>
    <m/>
    <m/>
    <m/>
    <m/>
    <m/>
    <m/>
    <m/>
    <m/>
    <m/>
    <m/>
    <m/>
    <m/>
    <m/>
    <m/>
    <m/>
    <m/>
    <m/>
    <m/>
    <m/>
    <m/>
    <m/>
    <s v=""/>
    <s v=""/>
    <m/>
    <s v=""/>
    <m/>
    <s v=""/>
    <m/>
    <m/>
    <m/>
    <m/>
    <m/>
    <m/>
    <m/>
    <m/>
    <m/>
    <m/>
    <m/>
    <m/>
    <m/>
    <m/>
    <m/>
  </r>
  <r>
    <x v="4787"/>
    <x v="8"/>
    <x v="305"/>
    <s v="豊頃糠内芽室線"/>
    <n v="1977"/>
    <n v="8.4"/>
    <n v="2016"/>
    <s v="Ⅰ"/>
    <n v="2020"/>
    <s v="Ⅰ"/>
    <n v="2020"/>
    <s v="Ⅰ"/>
    <x v="1"/>
    <x v="0"/>
    <m/>
    <m/>
    <n v="2025"/>
    <s v=""/>
    <s v=""/>
    <s v="修繕"/>
    <m/>
    <s v=""/>
    <s v=""/>
    <m/>
    <m/>
    <m/>
    <m/>
    <m/>
    <m/>
    <m/>
    <m/>
    <m/>
    <m/>
    <m/>
    <m/>
    <m/>
    <m/>
    <m/>
    <m/>
    <m/>
    <m/>
    <m/>
    <m/>
    <m/>
    <m/>
    <m/>
    <m/>
    <s v=""/>
    <s v=""/>
    <m/>
    <s v=""/>
    <m/>
    <s v=""/>
    <m/>
    <m/>
    <m/>
    <m/>
    <m/>
    <m/>
    <m/>
    <m/>
    <m/>
    <m/>
    <m/>
    <m/>
    <m/>
    <m/>
    <m/>
  </r>
  <r>
    <x v="4788"/>
    <x v="8"/>
    <x v="3849"/>
    <s v="豊頃糠内芽室線"/>
    <n v="1974"/>
    <n v="28"/>
    <n v="2016"/>
    <s v="Ⅱ"/>
    <n v="2020"/>
    <s v="Ⅲ"/>
    <n v="2020"/>
    <s v="Ⅲ"/>
    <x v="1"/>
    <x v="1"/>
    <m/>
    <m/>
    <n v="2025"/>
    <s v="修繕"/>
    <s v="修繕"/>
    <s v="修繕"/>
    <s v="修繕"/>
    <n v="2021"/>
    <n v="2022"/>
    <m/>
    <m/>
    <m/>
    <m/>
    <m/>
    <m/>
    <m/>
    <m/>
    <m/>
    <m/>
    <m/>
    <m/>
    <s v="補助"/>
    <n v="19.399999999999999"/>
    <m/>
    <m/>
    <s v=""/>
    <m/>
    <m/>
    <m/>
    <m/>
    <m/>
    <m/>
    <m/>
    <s v="修繕"/>
    <s v="修繕(沓座ﾓﾙﾀﾙ・防護柵・伸縮装置)"/>
    <n v="2021"/>
    <n v="2021.12"/>
    <n v="2022"/>
    <n v="2023.01"/>
    <m/>
    <m/>
    <m/>
    <m/>
    <m/>
    <m/>
    <m/>
    <m/>
    <m/>
    <m/>
    <m/>
    <m/>
    <m/>
    <m/>
    <n v="19"/>
  </r>
  <r>
    <x v="4789"/>
    <x v="8"/>
    <x v="269"/>
    <s v="豊頃糠内芽室線"/>
    <n v="1979"/>
    <n v="2.9"/>
    <n v="2016"/>
    <s v="Ⅰ"/>
    <n v="2020"/>
    <s v="Ⅰ"/>
    <n v="2020"/>
    <s v="Ⅰ"/>
    <x v="1"/>
    <x v="0"/>
    <m/>
    <m/>
    <n v="2025"/>
    <s v=""/>
    <s v=""/>
    <s v="修繕"/>
    <m/>
    <s v=""/>
    <s v=""/>
    <m/>
    <m/>
    <m/>
    <m/>
    <m/>
    <m/>
    <m/>
    <m/>
    <m/>
    <m/>
    <m/>
    <m/>
    <m/>
    <m/>
    <m/>
    <m/>
    <m/>
    <m/>
    <m/>
    <m/>
    <m/>
    <m/>
    <m/>
    <m/>
    <s v=""/>
    <s v=""/>
    <m/>
    <s v=""/>
    <m/>
    <s v=""/>
    <m/>
    <m/>
    <m/>
    <m/>
    <m/>
    <m/>
    <m/>
    <m/>
    <m/>
    <m/>
    <m/>
    <m/>
    <m/>
    <m/>
    <m/>
  </r>
  <r>
    <x v="4790"/>
    <x v="8"/>
    <x v="312"/>
    <s v="豊頃糠内芽室線"/>
    <n v="2018"/>
    <n v="152.69999999999999"/>
    <s v=""/>
    <s v=""/>
    <s v="点検対象外"/>
    <s v="点検対象外"/>
    <n v="2020"/>
    <s v="Ⅰ"/>
    <x v="1"/>
    <x v="0"/>
    <m/>
    <m/>
    <n v="2025"/>
    <s v=""/>
    <s v=""/>
    <m/>
    <m/>
    <s v=""/>
    <s v=""/>
    <m/>
    <m/>
    <m/>
    <m/>
    <m/>
    <m/>
    <m/>
    <m/>
    <m/>
    <m/>
    <m/>
    <m/>
    <m/>
    <m/>
    <m/>
    <m/>
    <m/>
    <m/>
    <m/>
    <m/>
    <m/>
    <m/>
    <m/>
    <m/>
    <s v=""/>
    <s v=""/>
    <m/>
    <s v=""/>
    <m/>
    <s v=""/>
    <m/>
    <m/>
    <m/>
    <m/>
    <m/>
    <m/>
    <m/>
    <m/>
    <m/>
    <m/>
    <m/>
    <m/>
    <m/>
    <m/>
    <m/>
  </r>
  <r>
    <x v="4791"/>
    <x v="8"/>
    <x v="716"/>
    <s v="帯広浦幌線"/>
    <n v="1979"/>
    <n v="140"/>
    <n v="2015"/>
    <s v="Ⅱ"/>
    <n v="2019"/>
    <s v="Ⅱ"/>
    <n v="2019"/>
    <s v="Ⅱ"/>
    <x v="0"/>
    <x v="2"/>
    <m/>
    <m/>
    <n v="2024"/>
    <s v="修繕"/>
    <s v="修繕"/>
    <s v="修繕"/>
    <s v="修繕"/>
    <n v="2021"/>
    <n v="2025"/>
    <m/>
    <m/>
    <m/>
    <m/>
    <m/>
    <m/>
    <s v="補助"/>
    <n v="15"/>
    <m/>
    <m/>
    <m/>
    <m/>
    <m/>
    <m/>
    <m/>
    <m/>
    <m/>
    <m/>
    <s v="修繕"/>
    <s v="修繕（下部工、伸縮）"/>
    <n v="2021"/>
    <s v="2021.07"/>
    <m/>
    <m/>
    <s v="修繕"/>
    <s v="伸縮装置"/>
    <n v="2021"/>
    <n v="2021.07"/>
    <m/>
    <s v=""/>
    <s v="修繕"/>
    <n v="2020"/>
    <n v="2024"/>
    <m/>
    <m/>
    <m/>
    <m/>
    <m/>
    <s v="修繕"/>
    <n v="2021"/>
    <n v="2025"/>
    <s v="修繕"/>
    <n v="2021"/>
    <n v="2025"/>
    <n v="420"/>
  </r>
  <r>
    <x v="4792"/>
    <x v="8"/>
    <x v="3850"/>
    <s v="帯広浦幌線"/>
    <n v="2008"/>
    <n v="73.099999999999994"/>
    <n v="2016"/>
    <s v="Ⅰ"/>
    <n v="2020"/>
    <s v="Ⅰ"/>
    <n v="2020"/>
    <s v="Ⅰ"/>
    <x v="1"/>
    <x v="0"/>
    <m/>
    <m/>
    <n v="2025"/>
    <s v=""/>
    <s v=""/>
    <s v="修繕"/>
    <m/>
    <s v=""/>
    <s v=""/>
    <m/>
    <m/>
    <m/>
    <m/>
    <m/>
    <m/>
    <m/>
    <m/>
    <m/>
    <m/>
    <m/>
    <m/>
    <m/>
    <m/>
    <m/>
    <m/>
    <m/>
    <m/>
    <m/>
    <m/>
    <m/>
    <m/>
    <m/>
    <m/>
    <s v=""/>
    <s v=""/>
    <m/>
    <s v=""/>
    <m/>
    <s v=""/>
    <m/>
    <m/>
    <m/>
    <m/>
    <m/>
    <m/>
    <m/>
    <m/>
    <m/>
    <m/>
    <m/>
    <m/>
    <m/>
    <m/>
    <m/>
  </r>
  <r>
    <x v="4793"/>
    <x v="8"/>
    <x v="754"/>
    <s v="帯広浦幌線"/>
    <n v="1971"/>
    <n v="14"/>
    <n v="2015"/>
    <s v="Ⅱ"/>
    <n v="2019"/>
    <s v="Ⅲ"/>
    <n v="2019"/>
    <s v="Ⅲ"/>
    <x v="0"/>
    <x v="1"/>
    <m/>
    <m/>
    <n v="2024"/>
    <s v="更新"/>
    <s v="更新"/>
    <s v="更新"/>
    <s v="更新"/>
    <n v="2019"/>
    <n v="2025"/>
    <s v="補助"/>
    <n v="65"/>
    <s v="補助"/>
    <n v="9.6999999999999993"/>
    <s v="補助"/>
    <n v="1"/>
    <m/>
    <m/>
    <s v="補助"/>
    <n v="40"/>
    <s v="補助"/>
    <n v="65"/>
    <s v="補助"/>
    <n v="9.6999999999999993"/>
    <m/>
    <m/>
    <s v="補助"/>
    <n v="115.2"/>
    <s v="更新"/>
    <s v="架替"/>
    <m/>
    <m/>
    <m/>
    <m/>
    <s v="更新"/>
    <s v="架替"/>
    <n v="2019"/>
    <n v="2019.09"/>
    <m/>
    <s v=""/>
    <s v="更新"/>
    <n v="2019"/>
    <n v="2025"/>
    <s v="更新"/>
    <n v="2019"/>
    <n v="2025"/>
    <s v="更新"/>
    <n v="115.2"/>
    <s v="更新"/>
    <n v="2019"/>
    <n v="2025"/>
    <s v="更新"/>
    <n v="2019"/>
    <n v="2025"/>
    <n v="491"/>
  </r>
  <r>
    <x v="4794"/>
    <x v="8"/>
    <x v="3851"/>
    <s v="帯広浦幌線"/>
    <n v="1994"/>
    <n v="60"/>
    <n v="2017"/>
    <s v="Ⅰ"/>
    <n v="2021"/>
    <s v="Ⅲ"/>
    <n v="2021"/>
    <s v="Ⅲ"/>
    <x v="5"/>
    <x v="1"/>
    <m/>
    <m/>
    <n v="2026"/>
    <s v="修繕"/>
    <s v="修繕"/>
    <s v="修繕"/>
    <s v="修繕"/>
    <n v="2023"/>
    <n v="2024"/>
    <m/>
    <m/>
    <m/>
    <m/>
    <m/>
    <m/>
    <m/>
    <m/>
    <m/>
    <m/>
    <m/>
    <m/>
    <m/>
    <m/>
    <m/>
    <m/>
    <s v="補助"/>
    <n v="9.6"/>
    <s v="修繕"/>
    <s v="修繕（床版断面補修）"/>
    <m/>
    <m/>
    <m/>
    <m/>
    <s v="修繕"/>
    <s v="支承アンカー、伸縮装置"/>
    <n v="2021"/>
    <n v="2022.01"/>
    <m/>
    <s v=""/>
    <s v="修繕"/>
    <n v="2023"/>
    <n v="2024"/>
    <s v="修繕"/>
    <n v="2023"/>
    <n v="2024"/>
    <s v="修繕"/>
    <n v="9.6"/>
    <s v="修繕"/>
    <n v="2023"/>
    <n v="2024"/>
    <s v="修繕"/>
    <n v="2023"/>
    <n v="2024"/>
    <n v="49.6"/>
  </r>
  <r>
    <x v="4795"/>
    <x v="8"/>
    <x v="3852"/>
    <s v="帯広浦幌線"/>
    <n v="1973"/>
    <n v="23"/>
    <n v="2015"/>
    <s v="Ⅱ"/>
    <n v="2020"/>
    <s v="Ⅱ"/>
    <n v="2020"/>
    <s v="Ⅱ"/>
    <x v="1"/>
    <x v="2"/>
    <m/>
    <m/>
    <n v="2025"/>
    <s v=""/>
    <s v=""/>
    <s v="修繕"/>
    <m/>
    <s v=""/>
    <s v=""/>
    <m/>
    <m/>
    <m/>
    <m/>
    <m/>
    <m/>
    <m/>
    <m/>
    <m/>
    <m/>
    <m/>
    <m/>
    <m/>
    <m/>
    <m/>
    <m/>
    <m/>
    <m/>
    <m/>
    <m/>
    <m/>
    <m/>
    <m/>
    <m/>
    <m/>
    <s v=""/>
    <m/>
    <s v=""/>
    <m/>
    <s v=""/>
    <m/>
    <m/>
    <m/>
    <m/>
    <m/>
    <m/>
    <m/>
    <m/>
    <m/>
    <m/>
    <m/>
    <m/>
    <m/>
    <m/>
    <s v=""/>
  </r>
  <r>
    <x v="4796"/>
    <x v="8"/>
    <x v="3853"/>
    <s v="帯広浦幌線"/>
    <n v="1976"/>
    <n v="11.4"/>
    <n v="2015"/>
    <s v="Ⅰ"/>
    <n v="2019"/>
    <s v="Ⅰ"/>
    <n v="2019"/>
    <s v="Ⅰ"/>
    <x v="0"/>
    <x v="0"/>
    <m/>
    <m/>
    <n v="2024"/>
    <s v=""/>
    <s v=""/>
    <s v="修繕"/>
    <m/>
    <s v=""/>
    <s v=""/>
    <m/>
    <m/>
    <m/>
    <m/>
    <m/>
    <m/>
    <m/>
    <m/>
    <m/>
    <m/>
    <m/>
    <m/>
    <m/>
    <m/>
    <m/>
    <m/>
    <m/>
    <m/>
    <m/>
    <m/>
    <m/>
    <m/>
    <m/>
    <m/>
    <s v=""/>
    <s v=""/>
    <m/>
    <s v=""/>
    <m/>
    <s v=""/>
    <m/>
    <m/>
    <m/>
    <m/>
    <m/>
    <m/>
    <m/>
    <m/>
    <m/>
    <m/>
    <m/>
    <m/>
    <m/>
    <m/>
    <m/>
  </r>
  <r>
    <x v="4797"/>
    <x v="8"/>
    <x v="1541"/>
    <s v="帯広浦幌線"/>
    <n v="1976"/>
    <n v="5.3"/>
    <n v="2015"/>
    <s v="Ⅱ"/>
    <n v="2019"/>
    <s v="Ⅰ"/>
    <n v="2019"/>
    <s v="Ⅰ"/>
    <x v="0"/>
    <x v="0"/>
    <m/>
    <m/>
    <n v="2024"/>
    <s v=""/>
    <s v=""/>
    <s v="修繕"/>
    <m/>
    <s v=""/>
    <s v=""/>
    <m/>
    <m/>
    <m/>
    <m/>
    <m/>
    <m/>
    <m/>
    <m/>
    <m/>
    <m/>
    <m/>
    <m/>
    <m/>
    <m/>
    <m/>
    <m/>
    <m/>
    <m/>
    <m/>
    <m/>
    <m/>
    <m/>
    <m/>
    <m/>
    <s v=""/>
    <s v=""/>
    <m/>
    <s v=""/>
    <m/>
    <s v=""/>
    <m/>
    <m/>
    <m/>
    <m/>
    <m/>
    <m/>
    <m/>
    <m/>
    <m/>
    <m/>
    <m/>
    <m/>
    <m/>
    <m/>
    <m/>
  </r>
  <r>
    <x v="4798"/>
    <x v="8"/>
    <x v="3854"/>
    <s v="帯広浦幌線"/>
    <n v="1973"/>
    <n v="278"/>
    <n v="2016"/>
    <s v="Ⅱ"/>
    <n v="2020"/>
    <s v="Ⅲ"/>
    <n v="2020"/>
    <s v="Ⅲ"/>
    <x v="1"/>
    <x v="1"/>
    <m/>
    <m/>
    <n v="2025"/>
    <s v="修繕"/>
    <s v="修繕"/>
    <s v="修繕"/>
    <s v="修繕"/>
    <n v="2021"/>
    <n v="2024"/>
    <s v="補助"/>
    <n v="10"/>
    <s v="補助"/>
    <n v="9.6999999999999993"/>
    <m/>
    <m/>
    <m/>
    <m/>
    <m/>
    <m/>
    <s v="補助"/>
    <n v="10"/>
    <s v="補助"/>
    <n v="9.6999999999999993"/>
    <s v="補助"/>
    <n v="5"/>
    <s v="補助"/>
    <n v="14.4"/>
    <s v="修繕"/>
    <s v="修繕（床版断面補修）"/>
    <m/>
    <m/>
    <m/>
    <m/>
    <s v="修繕"/>
    <s v="修繕（床版断面補修）"/>
    <n v="2021"/>
    <n v="2022.03"/>
    <m/>
    <s v=""/>
    <s v="修繕"/>
    <n v="2021"/>
    <n v="2023"/>
    <s v="修繕"/>
    <n v="2021"/>
    <n v="2023"/>
    <s v="修繕"/>
    <n v="14.4"/>
    <s v="修繕"/>
    <n v="2021"/>
    <n v="2024"/>
    <s v="修繕"/>
    <n v="2021"/>
    <n v="2024"/>
    <n v="84.4"/>
  </r>
  <r>
    <x v="4799"/>
    <x v="8"/>
    <x v="1094"/>
    <s v="帯広浦幌線"/>
    <n v="1959"/>
    <n v="15"/>
    <n v="2015"/>
    <s v="Ⅲ"/>
    <n v="2020"/>
    <s v="Ⅲ"/>
    <n v="2020"/>
    <s v="Ⅲ"/>
    <x v="1"/>
    <x v="1"/>
    <m/>
    <m/>
    <n v="2025"/>
    <s v="更新"/>
    <s v="更新"/>
    <s v="更新"/>
    <s v="更新"/>
    <n v="2019"/>
    <n v="2025"/>
    <m/>
    <m/>
    <m/>
    <m/>
    <s v="補助"/>
    <n v="1"/>
    <m/>
    <m/>
    <m/>
    <m/>
    <m/>
    <m/>
    <m/>
    <m/>
    <m/>
    <m/>
    <s v="補助"/>
    <n v="19.2"/>
    <s v="更新"/>
    <s v="架替"/>
    <n v="2020"/>
    <s v="2020.04"/>
    <m/>
    <m/>
    <s v="更新"/>
    <s v="架替"/>
    <n v="2020"/>
    <n v="2020.11"/>
    <m/>
    <s v=""/>
    <m/>
    <n v="2019"/>
    <n v="2025"/>
    <s v="更新"/>
    <n v="2019"/>
    <n v="2025"/>
    <s v="更新"/>
    <n v="19.2"/>
    <s v="更新"/>
    <n v="2019"/>
    <n v="2025"/>
    <s v="更新"/>
    <n v="2019"/>
    <n v="2025"/>
    <n v="410"/>
  </r>
  <r>
    <x v="4800"/>
    <x v="8"/>
    <x v="3855"/>
    <s v="帯広浦幌線"/>
    <n v="1993"/>
    <n v="32"/>
    <n v="2015"/>
    <s v="Ⅰ"/>
    <n v="2020"/>
    <s v="Ⅱ"/>
    <n v="2020"/>
    <s v="Ⅱ"/>
    <x v="1"/>
    <x v="2"/>
    <m/>
    <m/>
    <n v="2025"/>
    <s v=""/>
    <s v=""/>
    <s v="修繕"/>
    <m/>
    <s v=""/>
    <s v=""/>
    <m/>
    <m/>
    <m/>
    <m/>
    <m/>
    <m/>
    <m/>
    <m/>
    <m/>
    <m/>
    <m/>
    <m/>
    <m/>
    <m/>
    <m/>
    <m/>
    <m/>
    <m/>
    <m/>
    <m/>
    <m/>
    <m/>
    <m/>
    <m/>
    <m/>
    <s v=""/>
    <m/>
    <s v=""/>
    <m/>
    <s v=""/>
    <m/>
    <m/>
    <m/>
    <m/>
    <m/>
    <m/>
    <m/>
    <m/>
    <m/>
    <m/>
    <m/>
    <m/>
    <m/>
    <m/>
    <s v=""/>
  </r>
  <r>
    <x v="4801"/>
    <x v="8"/>
    <x v="3856"/>
    <s v="帯広浦幌線"/>
    <n v="1978"/>
    <n v="13.5"/>
    <n v="2015"/>
    <s v="Ⅰ"/>
    <n v="2019"/>
    <s v="Ⅱ"/>
    <n v="2019"/>
    <s v="Ⅱ"/>
    <x v="0"/>
    <x v="2"/>
    <m/>
    <m/>
    <n v="2024"/>
    <s v=""/>
    <s v=""/>
    <s v="修繕"/>
    <m/>
    <s v=""/>
    <s v=""/>
    <m/>
    <m/>
    <m/>
    <m/>
    <m/>
    <m/>
    <m/>
    <m/>
    <m/>
    <m/>
    <m/>
    <m/>
    <m/>
    <m/>
    <m/>
    <m/>
    <m/>
    <m/>
    <m/>
    <m/>
    <m/>
    <m/>
    <m/>
    <m/>
    <m/>
    <s v=""/>
    <m/>
    <s v=""/>
    <m/>
    <s v=""/>
    <m/>
    <m/>
    <m/>
    <m/>
    <m/>
    <m/>
    <m/>
    <m/>
    <m/>
    <m/>
    <m/>
    <m/>
    <m/>
    <m/>
    <s v=""/>
  </r>
  <r>
    <x v="4802"/>
    <x v="8"/>
    <x v="3857"/>
    <s v="帯広浦幌線"/>
    <n v="1999"/>
    <n v="417.3"/>
    <n v="2015"/>
    <s v="Ⅱ"/>
    <n v="2019"/>
    <s v="Ⅰ"/>
    <n v="2019"/>
    <s v="Ⅰ"/>
    <x v="0"/>
    <x v="0"/>
    <m/>
    <m/>
    <n v="2024"/>
    <s v=""/>
    <s v=""/>
    <s v="修繕"/>
    <m/>
    <s v=""/>
    <s v=""/>
    <m/>
    <m/>
    <m/>
    <m/>
    <m/>
    <m/>
    <m/>
    <m/>
    <m/>
    <m/>
    <m/>
    <m/>
    <m/>
    <m/>
    <m/>
    <m/>
    <s v=""/>
    <m/>
    <m/>
    <m/>
    <m/>
    <m/>
    <m/>
    <m/>
    <s v=""/>
    <s v=""/>
    <m/>
    <s v=""/>
    <m/>
    <s v=""/>
    <m/>
    <m/>
    <m/>
    <m/>
    <m/>
    <m/>
    <m/>
    <m/>
    <m/>
    <m/>
    <m/>
    <m/>
    <m/>
    <m/>
    <m/>
  </r>
  <r>
    <x v="4803"/>
    <x v="8"/>
    <x v="3858"/>
    <s v="帯広浦幌線"/>
    <n v="1996"/>
    <n v="417.3"/>
    <n v="2015"/>
    <s v="Ⅱ"/>
    <n v="2019"/>
    <s v="Ⅱ"/>
    <n v="2019"/>
    <s v="Ⅱ"/>
    <x v="0"/>
    <x v="2"/>
    <m/>
    <m/>
    <n v="2024"/>
    <s v=""/>
    <s v=""/>
    <s v="修繕"/>
    <m/>
    <s v=""/>
    <s v=""/>
    <m/>
    <m/>
    <m/>
    <m/>
    <m/>
    <m/>
    <m/>
    <m/>
    <m/>
    <m/>
    <m/>
    <m/>
    <m/>
    <m/>
    <m/>
    <m/>
    <m/>
    <m/>
    <m/>
    <m/>
    <m/>
    <m/>
    <m/>
    <m/>
    <m/>
    <s v=""/>
    <m/>
    <s v=""/>
    <m/>
    <s v=""/>
    <m/>
    <m/>
    <m/>
    <m/>
    <m/>
    <m/>
    <m/>
    <m/>
    <m/>
    <m/>
    <m/>
    <m/>
    <m/>
    <m/>
    <s v=""/>
  </r>
  <r>
    <x v="4804"/>
    <x v="8"/>
    <x v="3859"/>
    <s v="帯広浦幌線"/>
    <n v="1976"/>
    <n v="22"/>
    <n v="2015"/>
    <s v="Ⅲ"/>
    <n v="2020"/>
    <s v="Ⅰ"/>
    <n v="2020"/>
    <s v="Ⅰ"/>
    <x v="1"/>
    <x v="0"/>
    <m/>
    <m/>
    <n v="2025"/>
    <s v=""/>
    <s v=""/>
    <s v="修繕"/>
    <m/>
    <s v=""/>
    <s v=""/>
    <m/>
    <m/>
    <m/>
    <m/>
    <m/>
    <m/>
    <m/>
    <m/>
    <m/>
    <m/>
    <m/>
    <m/>
    <m/>
    <m/>
    <m/>
    <m/>
    <s v=""/>
    <m/>
    <m/>
    <s v="橋面防水工、伸縮装置工"/>
    <m/>
    <s v="2017.04"/>
    <m/>
    <s v="2018.10"/>
    <s v=""/>
    <s v=""/>
    <m/>
    <s v=""/>
    <m/>
    <s v=""/>
    <m/>
    <m/>
    <m/>
    <m/>
    <m/>
    <m/>
    <m/>
    <m/>
    <m/>
    <m/>
    <m/>
    <m/>
    <m/>
    <m/>
    <m/>
  </r>
  <r>
    <x v="4805"/>
    <x v="8"/>
    <x v="3860"/>
    <s v="帯広浦幌線"/>
    <n v="1991"/>
    <n v="18"/>
    <n v="2015"/>
    <s v="Ⅱ"/>
    <n v="2019"/>
    <s v="Ⅰ"/>
    <n v="2019"/>
    <s v="Ⅰ"/>
    <x v="0"/>
    <x v="0"/>
    <m/>
    <m/>
    <n v="2024"/>
    <s v=""/>
    <s v=""/>
    <s v="修繕"/>
    <m/>
    <s v=""/>
    <s v=""/>
    <m/>
    <m/>
    <m/>
    <m/>
    <m/>
    <m/>
    <m/>
    <m/>
    <m/>
    <m/>
    <m/>
    <m/>
    <m/>
    <m/>
    <m/>
    <m/>
    <m/>
    <m/>
    <m/>
    <m/>
    <m/>
    <m/>
    <m/>
    <m/>
    <s v=""/>
    <s v=""/>
    <m/>
    <s v=""/>
    <m/>
    <s v=""/>
    <m/>
    <m/>
    <m/>
    <m/>
    <m/>
    <m/>
    <m/>
    <m/>
    <m/>
    <m/>
    <m/>
    <m/>
    <m/>
    <m/>
    <m/>
  </r>
  <r>
    <x v="4806"/>
    <x v="8"/>
    <x v="494"/>
    <s v="帯広浦幌線"/>
    <n v="1986"/>
    <n v="26"/>
    <n v="2016"/>
    <s v="Ⅰ"/>
    <n v="2020"/>
    <s v="Ⅰ"/>
    <n v="2020"/>
    <s v="Ⅰ"/>
    <x v="1"/>
    <x v="0"/>
    <m/>
    <m/>
    <n v="2025"/>
    <s v=""/>
    <s v=""/>
    <s v="修繕"/>
    <m/>
    <s v=""/>
    <s v=""/>
    <m/>
    <m/>
    <m/>
    <m/>
    <m/>
    <m/>
    <m/>
    <m/>
    <m/>
    <m/>
    <m/>
    <m/>
    <m/>
    <m/>
    <m/>
    <m/>
    <m/>
    <m/>
    <m/>
    <m/>
    <m/>
    <m/>
    <m/>
    <m/>
    <s v=""/>
    <s v=""/>
    <m/>
    <s v=""/>
    <m/>
    <s v=""/>
    <m/>
    <m/>
    <m/>
    <m/>
    <m/>
    <m/>
    <m/>
    <m/>
    <m/>
    <m/>
    <m/>
    <m/>
    <m/>
    <m/>
    <m/>
  </r>
  <r>
    <x v="4807"/>
    <x v="8"/>
    <x v="3861"/>
    <s v="帯広浦幌線"/>
    <n v="2008"/>
    <n v="19.7"/>
    <n v="2016"/>
    <s v="Ⅰ"/>
    <n v="2020"/>
    <s v="Ⅰ"/>
    <n v="2020"/>
    <s v="Ⅰ"/>
    <x v="1"/>
    <x v="0"/>
    <m/>
    <m/>
    <n v="2025"/>
    <s v=""/>
    <s v=""/>
    <s v="修繕"/>
    <m/>
    <s v=""/>
    <s v=""/>
    <m/>
    <m/>
    <m/>
    <m/>
    <m/>
    <m/>
    <m/>
    <m/>
    <m/>
    <m/>
    <m/>
    <m/>
    <m/>
    <m/>
    <m/>
    <m/>
    <m/>
    <m/>
    <m/>
    <m/>
    <m/>
    <m/>
    <m/>
    <m/>
    <s v=""/>
    <s v=""/>
    <m/>
    <s v=""/>
    <m/>
    <s v=""/>
    <m/>
    <m/>
    <m/>
    <m/>
    <m/>
    <m/>
    <m/>
    <m/>
    <m/>
    <m/>
    <m/>
    <m/>
    <m/>
    <m/>
    <m/>
  </r>
  <r>
    <x v="4808"/>
    <x v="8"/>
    <x v="3862"/>
    <s v="帯広浦幌線"/>
    <n v="1981"/>
    <n v="16.7"/>
    <n v="2016"/>
    <s v="Ⅲ"/>
    <n v="2020"/>
    <s v="Ⅱ"/>
    <n v="2020"/>
    <s v="Ⅱ"/>
    <x v="1"/>
    <x v="2"/>
    <m/>
    <m/>
    <n v="2025"/>
    <s v=""/>
    <s v=""/>
    <s v="修繕"/>
    <m/>
    <s v=""/>
    <s v=""/>
    <m/>
    <m/>
    <m/>
    <m/>
    <m/>
    <m/>
    <m/>
    <m/>
    <m/>
    <m/>
    <m/>
    <m/>
    <m/>
    <m/>
    <m/>
    <m/>
    <s v=""/>
    <m/>
    <m/>
    <s v="下部クラック補修"/>
    <m/>
    <s v="2017.08"/>
    <m/>
    <s v="2020.03"/>
    <m/>
    <s v=""/>
    <m/>
    <s v=""/>
    <m/>
    <s v=""/>
    <m/>
    <m/>
    <m/>
    <m/>
    <m/>
    <m/>
    <m/>
    <m/>
    <m/>
    <m/>
    <m/>
    <m/>
    <m/>
    <m/>
    <s v=""/>
  </r>
  <r>
    <x v="4809"/>
    <x v="8"/>
    <x v="3863"/>
    <s v="帯広浦幌線"/>
    <n v="1970"/>
    <n v="24.5"/>
    <n v="2015"/>
    <s v="Ⅲ"/>
    <n v="2020"/>
    <s v="Ⅱ"/>
    <n v="2020"/>
    <s v="Ⅱ"/>
    <x v="1"/>
    <x v="2"/>
    <m/>
    <m/>
    <n v="2025"/>
    <s v=""/>
    <s v=""/>
    <s v="修繕"/>
    <m/>
    <s v=""/>
    <s v=""/>
    <m/>
    <m/>
    <m/>
    <m/>
    <m/>
    <m/>
    <m/>
    <m/>
    <m/>
    <m/>
    <m/>
    <m/>
    <m/>
    <m/>
    <m/>
    <m/>
    <s v=""/>
    <m/>
    <m/>
    <s v="沓座モルタル補修"/>
    <m/>
    <s v="2018.11"/>
    <m/>
    <s v="2020.03"/>
    <m/>
    <s v=""/>
    <m/>
    <s v=""/>
    <m/>
    <s v=""/>
    <m/>
    <m/>
    <m/>
    <m/>
    <m/>
    <m/>
    <m/>
    <m/>
    <m/>
    <m/>
    <m/>
    <m/>
    <m/>
    <m/>
    <s v=""/>
  </r>
  <r>
    <x v="4810"/>
    <x v="8"/>
    <x v="3864"/>
    <s v="帯広浦幌線"/>
    <n v="1987"/>
    <n v="26.3"/>
    <n v="2016"/>
    <s v="Ⅰ"/>
    <n v="2020"/>
    <s v="Ⅰ"/>
    <n v="2020"/>
    <s v="Ⅰ"/>
    <x v="1"/>
    <x v="0"/>
    <m/>
    <m/>
    <n v="2025"/>
    <s v=""/>
    <s v=""/>
    <s v="修繕"/>
    <m/>
    <s v=""/>
    <s v=""/>
    <m/>
    <m/>
    <m/>
    <m/>
    <m/>
    <m/>
    <m/>
    <m/>
    <m/>
    <m/>
    <m/>
    <m/>
    <m/>
    <m/>
    <m/>
    <m/>
    <m/>
    <m/>
    <m/>
    <m/>
    <m/>
    <m/>
    <m/>
    <m/>
    <s v=""/>
    <s v=""/>
    <m/>
    <s v=""/>
    <m/>
    <s v=""/>
    <m/>
    <m/>
    <m/>
    <m/>
    <m/>
    <m/>
    <m/>
    <m/>
    <m/>
    <m/>
    <m/>
    <m/>
    <m/>
    <m/>
    <m/>
  </r>
  <r>
    <x v="4811"/>
    <x v="8"/>
    <x v="3865"/>
    <s v="帯広浦幌線"/>
    <n v="1998"/>
    <n v="15.2"/>
    <n v="2015"/>
    <s v="Ⅰ"/>
    <n v="2019"/>
    <s v="Ⅰ"/>
    <n v="2019"/>
    <s v="Ⅰ"/>
    <x v="0"/>
    <x v="0"/>
    <m/>
    <m/>
    <n v="2024"/>
    <s v=""/>
    <s v=""/>
    <s v="修繕"/>
    <m/>
    <s v=""/>
    <s v=""/>
    <m/>
    <m/>
    <m/>
    <m/>
    <m/>
    <m/>
    <m/>
    <m/>
    <m/>
    <m/>
    <m/>
    <m/>
    <m/>
    <m/>
    <m/>
    <m/>
    <m/>
    <m/>
    <m/>
    <m/>
    <m/>
    <m/>
    <m/>
    <m/>
    <s v=""/>
    <s v=""/>
    <m/>
    <s v=""/>
    <m/>
    <s v=""/>
    <m/>
    <m/>
    <m/>
    <m/>
    <m/>
    <m/>
    <m/>
    <m/>
    <m/>
    <m/>
    <m/>
    <m/>
    <m/>
    <m/>
    <m/>
  </r>
  <r>
    <x v="4812"/>
    <x v="8"/>
    <x v="3866"/>
    <s v="帯広浦幌線"/>
    <n v="2010"/>
    <n v="33.5"/>
    <n v="2015"/>
    <s v="Ⅱ"/>
    <n v="2019"/>
    <s v="Ⅰ"/>
    <n v="2019"/>
    <s v="Ⅰ"/>
    <x v="0"/>
    <x v="0"/>
    <m/>
    <m/>
    <n v="2024"/>
    <s v=""/>
    <s v=""/>
    <s v="修繕"/>
    <m/>
    <s v=""/>
    <s v=""/>
    <m/>
    <m/>
    <m/>
    <m/>
    <m/>
    <m/>
    <m/>
    <m/>
    <m/>
    <m/>
    <m/>
    <m/>
    <m/>
    <m/>
    <m/>
    <m/>
    <m/>
    <m/>
    <m/>
    <m/>
    <m/>
    <m/>
    <m/>
    <m/>
    <s v=""/>
    <s v=""/>
    <m/>
    <s v=""/>
    <m/>
    <s v=""/>
    <m/>
    <m/>
    <m/>
    <m/>
    <m/>
    <m/>
    <m/>
    <m/>
    <m/>
    <m/>
    <m/>
    <m/>
    <m/>
    <m/>
    <m/>
  </r>
  <r>
    <x v="4813"/>
    <x v="8"/>
    <x v="3867"/>
    <s v="帯広浦幌線"/>
    <n v="2010"/>
    <n v="324"/>
    <n v="2016"/>
    <s v="Ⅰ"/>
    <n v="2020"/>
    <s v="Ⅱ"/>
    <n v="2020"/>
    <s v="Ⅱ"/>
    <x v="1"/>
    <x v="2"/>
    <m/>
    <m/>
    <n v="2025"/>
    <s v=""/>
    <s v=""/>
    <s v="修繕"/>
    <m/>
    <s v=""/>
    <s v=""/>
    <m/>
    <m/>
    <m/>
    <m/>
    <m/>
    <m/>
    <m/>
    <m/>
    <m/>
    <m/>
    <m/>
    <m/>
    <m/>
    <m/>
    <m/>
    <m/>
    <m/>
    <m/>
    <m/>
    <m/>
    <m/>
    <m/>
    <m/>
    <m/>
    <m/>
    <s v=""/>
    <m/>
    <s v=""/>
    <m/>
    <s v=""/>
    <m/>
    <m/>
    <m/>
    <m/>
    <m/>
    <m/>
    <m/>
    <m/>
    <m/>
    <m/>
    <m/>
    <m/>
    <m/>
    <m/>
    <s v=""/>
  </r>
  <r>
    <x v="4814"/>
    <x v="8"/>
    <x v="3868"/>
    <s v="帯広浦幌線"/>
    <n v="1997"/>
    <n v="13.5"/>
    <s v=""/>
    <s v=""/>
    <s v="未点検"/>
    <s v="未点検"/>
    <n v="2019"/>
    <s v="Ⅱ"/>
    <x v="0"/>
    <x v="2"/>
    <n v="2019"/>
    <s v="Ⅰ"/>
    <n v="2024"/>
    <s v=""/>
    <s v=""/>
    <m/>
    <m/>
    <s v=""/>
    <s v=""/>
    <m/>
    <m/>
    <m/>
    <m/>
    <m/>
    <m/>
    <m/>
    <m/>
    <m/>
    <m/>
    <m/>
    <m/>
    <m/>
    <m/>
    <m/>
    <m/>
    <m/>
    <m/>
    <m/>
    <m/>
    <m/>
    <m/>
    <m/>
    <m/>
    <m/>
    <s v=""/>
    <m/>
    <s v=""/>
    <m/>
    <s v=""/>
    <m/>
    <m/>
    <m/>
    <m/>
    <m/>
    <m/>
    <m/>
    <m/>
    <m/>
    <m/>
    <m/>
    <m/>
    <m/>
    <m/>
    <m/>
  </r>
  <r>
    <x v="4815"/>
    <x v="8"/>
    <x v="3869"/>
    <s v="帯広浦幌線"/>
    <n v="1997"/>
    <n v="13.5"/>
    <s v=""/>
    <s v=""/>
    <s v="未点検"/>
    <s v="未点検"/>
    <n v="2019"/>
    <s v="Ⅱ"/>
    <x v="0"/>
    <x v="2"/>
    <n v="2019"/>
    <s v="Ⅰ"/>
    <n v="2024"/>
    <s v=""/>
    <s v=""/>
    <m/>
    <m/>
    <s v=""/>
    <s v=""/>
    <m/>
    <m/>
    <m/>
    <m/>
    <m/>
    <m/>
    <m/>
    <m/>
    <m/>
    <m/>
    <m/>
    <m/>
    <m/>
    <m/>
    <m/>
    <m/>
    <m/>
    <m/>
    <m/>
    <m/>
    <m/>
    <m/>
    <m/>
    <m/>
    <m/>
    <s v=""/>
    <m/>
    <s v=""/>
    <m/>
    <s v=""/>
    <m/>
    <m/>
    <m/>
    <m/>
    <m/>
    <m/>
    <m/>
    <m/>
    <m/>
    <m/>
    <m/>
    <m/>
    <m/>
    <m/>
    <m/>
  </r>
  <r>
    <x v="4816"/>
    <x v="8"/>
    <x v="3870"/>
    <s v="帯広新得線"/>
    <n v="1999"/>
    <n v="722"/>
    <n v="2015"/>
    <s v="Ⅰ"/>
    <n v="2020"/>
    <s v="Ⅰ"/>
    <n v="2020"/>
    <s v="Ⅰ"/>
    <x v="1"/>
    <x v="0"/>
    <m/>
    <m/>
    <n v="2025"/>
    <s v=""/>
    <s v=""/>
    <s v="修繕"/>
    <m/>
    <s v=""/>
    <s v=""/>
    <m/>
    <m/>
    <m/>
    <m/>
    <m/>
    <m/>
    <m/>
    <m/>
    <m/>
    <m/>
    <m/>
    <m/>
    <m/>
    <m/>
    <m/>
    <m/>
    <s v=""/>
    <m/>
    <m/>
    <m/>
    <m/>
    <m/>
    <m/>
    <m/>
    <s v=""/>
    <s v=""/>
    <m/>
    <s v=""/>
    <m/>
    <s v=""/>
    <m/>
    <m/>
    <m/>
    <m/>
    <m/>
    <m/>
    <m/>
    <m/>
    <m/>
    <m/>
    <m/>
    <m/>
    <m/>
    <m/>
    <m/>
  </r>
  <r>
    <x v="4817"/>
    <x v="8"/>
    <x v="1467"/>
    <s v="帯広新得線"/>
    <n v="2009"/>
    <n v="3.5"/>
    <n v="2015"/>
    <s v="Ⅰ"/>
    <n v="2019"/>
    <s v="Ⅰ"/>
    <n v="2019"/>
    <s v="Ⅰ"/>
    <x v="0"/>
    <x v="0"/>
    <m/>
    <m/>
    <n v="2024"/>
    <s v=""/>
    <s v=""/>
    <s v="修繕"/>
    <m/>
    <s v=""/>
    <s v=""/>
    <m/>
    <m/>
    <m/>
    <m/>
    <m/>
    <m/>
    <m/>
    <m/>
    <m/>
    <m/>
    <m/>
    <m/>
    <m/>
    <m/>
    <m/>
    <m/>
    <m/>
    <m/>
    <m/>
    <m/>
    <m/>
    <m/>
    <m/>
    <m/>
    <s v=""/>
    <s v=""/>
    <m/>
    <s v=""/>
    <m/>
    <s v=""/>
    <m/>
    <m/>
    <m/>
    <m/>
    <m/>
    <m/>
    <m/>
    <m/>
    <m/>
    <m/>
    <m/>
    <m/>
    <m/>
    <m/>
    <m/>
  </r>
  <r>
    <x v="4818"/>
    <x v="8"/>
    <x v="328"/>
    <s v="帯広新得線"/>
    <n v="2006"/>
    <n v="17"/>
    <n v="2015"/>
    <s v="Ⅱ"/>
    <n v="2019"/>
    <s v="Ⅰ"/>
    <n v="2019"/>
    <s v="Ⅰ"/>
    <x v="0"/>
    <x v="0"/>
    <m/>
    <m/>
    <n v="2024"/>
    <s v=""/>
    <s v=""/>
    <s v="修繕"/>
    <m/>
    <s v=""/>
    <s v=""/>
    <m/>
    <m/>
    <m/>
    <m/>
    <m/>
    <m/>
    <m/>
    <m/>
    <m/>
    <m/>
    <m/>
    <m/>
    <m/>
    <m/>
    <m/>
    <m/>
    <m/>
    <m/>
    <m/>
    <m/>
    <m/>
    <m/>
    <m/>
    <m/>
    <s v=""/>
    <s v=""/>
    <m/>
    <s v=""/>
    <m/>
    <s v=""/>
    <m/>
    <m/>
    <m/>
    <m/>
    <m/>
    <m/>
    <m/>
    <m/>
    <m/>
    <m/>
    <m/>
    <m/>
    <m/>
    <m/>
    <m/>
  </r>
  <r>
    <x v="4819"/>
    <x v="8"/>
    <x v="1090"/>
    <s v="帯広新得線"/>
    <n v="1974"/>
    <n v="13.6"/>
    <n v="2016"/>
    <s v="Ⅰ"/>
    <n v="2020"/>
    <s v="Ⅰ"/>
    <n v="2020"/>
    <s v="Ⅰ"/>
    <x v="1"/>
    <x v="0"/>
    <m/>
    <m/>
    <n v="2025"/>
    <s v=""/>
    <s v=""/>
    <s v="修繕"/>
    <m/>
    <s v=""/>
    <s v=""/>
    <m/>
    <m/>
    <m/>
    <m/>
    <m/>
    <m/>
    <m/>
    <m/>
    <m/>
    <m/>
    <m/>
    <m/>
    <m/>
    <m/>
    <m/>
    <m/>
    <m/>
    <m/>
    <m/>
    <m/>
    <m/>
    <m/>
    <m/>
    <m/>
    <s v=""/>
    <s v=""/>
    <m/>
    <s v=""/>
    <m/>
    <s v=""/>
    <m/>
    <m/>
    <m/>
    <m/>
    <m/>
    <m/>
    <m/>
    <m/>
    <m/>
    <m/>
    <m/>
    <m/>
    <m/>
    <m/>
    <m/>
  </r>
  <r>
    <x v="4820"/>
    <x v="8"/>
    <x v="262"/>
    <s v="帯広新得線"/>
    <n v="1993"/>
    <n v="266"/>
    <n v="2017"/>
    <s v="Ⅰ"/>
    <n v="2021"/>
    <s v="Ⅱ"/>
    <n v="2021"/>
    <s v="Ⅱ"/>
    <x v="5"/>
    <x v="2"/>
    <m/>
    <m/>
    <n v="2026"/>
    <s v=""/>
    <s v=""/>
    <s v="修繕"/>
    <m/>
    <s v=""/>
    <s v=""/>
    <m/>
    <m/>
    <m/>
    <m/>
    <m/>
    <m/>
    <m/>
    <m/>
    <m/>
    <m/>
    <m/>
    <m/>
    <m/>
    <m/>
    <m/>
    <m/>
    <s v=""/>
    <m/>
    <m/>
    <m/>
    <m/>
    <m/>
    <m/>
    <m/>
    <m/>
    <s v=""/>
    <m/>
    <s v=""/>
    <m/>
    <s v=""/>
    <m/>
    <m/>
    <m/>
    <m/>
    <m/>
    <m/>
    <m/>
    <m/>
    <m/>
    <m/>
    <m/>
    <m/>
    <m/>
    <m/>
    <s v=""/>
  </r>
  <r>
    <x v="4821"/>
    <x v="8"/>
    <x v="2193"/>
    <s v="帯広新得線"/>
    <n v="1977"/>
    <n v="14.6"/>
    <n v="2015"/>
    <s v="Ⅰ"/>
    <n v="2019"/>
    <s v="Ⅰ"/>
    <n v="2019"/>
    <s v="Ⅰ"/>
    <x v="0"/>
    <x v="0"/>
    <m/>
    <m/>
    <n v="2024"/>
    <s v=""/>
    <s v=""/>
    <s v="修繕"/>
    <m/>
    <s v=""/>
    <s v=""/>
    <m/>
    <m/>
    <m/>
    <m/>
    <m/>
    <m/>
    <m/>
    <m/>
    <m/>
    <m/>
    <m/>
    <m/>
    <m/>
    <m/>
    <m/>
    <m/>
    <m/>
    <m/>
    <m/>
    <m/>
    <m/>
    <m/>
    <m/>
    <m/>
    <s v=""/>
    <s v=""/>
    <m/>
    <s v=""/>
    <m/>
    <s v=""/>
    <m/>
    <m/>
    <m/>
    <m/>
    <m/>
    <m/>
    <m/>
    <m/>
    <m/>
    <m/>
    <m/>
    <m/>
    <m/>
    <m/>
    <m/>
  </r>
  <r>
    <x v="4822"/>
    <x v="8"/>
    <x v="3871"/>
    <s v="帯広新得線"/>
    <n v="1996"/>
    <n v="49.4"/>
    <n v="2015"/>
    <s v="Ⅰ"/>
    <n v="2019"/>
    <s v="Ⅰ"/>
    <n v="2019"/>
    <s v="Ⅰ"/>
    <x v="0"/>
    <x v="0"/>
    <m/>
    <m/>
    <n v="2024"/>
    <s v=""/>
    <s v=""/>
    <s v="修繕"/>
    <m/>
    <s v=""/>
    <s v=""/>
    <m/>
    <m/>
    <m/>
    <m/>
    <m/>
    <m/>
    <m/>
    <m/>
    <m/>
    <m/>
    <m/>
    <m/>
    <m/>
    <m/>
    <m/>
    <m/>
    <m/>
    <m/>
    <m/>
    <m/>
    <m/>
    <m/>
    <m/>
    <m/>
    <s v=""/>
    <s v=""/>
    <m/>
    <s v=""/>
    <m/>
    <s v=""/>
    <m/>
    <m/>
    <m/>
    <m/>
    <m/>
    <m/>
    <m/>
    <m/>
    <m/>
    <m/>
    <m/>
    <m/>
    <m/>
    <m/>
    <m/>
  </r>
  <r>
    <x v="4823"/>
    <x v="8"/>
    <x v="3872"/>
    <s v="帯広新得線"/>
    <n v="2000"/>
    <n v="3"/>
    <n v="2016"/>
    <s v="Ⅰ"/>
    <n v="2020"/>
    <s v="Ⅰ"/>
    <n v="2020"/>
    <s v="Ⅰ"/>
    <x v="1"/>
    <x v="0"/>
    <m/>
    <m/>
    <n v="2025"/>
    <s v=""/>
    <s v=""/>
    <s v="修繕"/>
    <m/>
    <s v=""/>
    <s v=""/>
    <m/>
    <m/>
    <m/>
    <m/>
    <m/>
    <m/>
    <m/>
    <m/>
    <m/>
    <m/>
    <m/>
    <m/>
    <m/>
    <m/>
    <m/>
    <m/>
    <m/>
    <m/>
    <m/>
    <m/>
    <m/>
    <m/>
    <m/>
    <m/>
    <s v=""/>
    <s v=""/>
    <m/>
    <s v=""/>
    <m/>
    <s v=""/>
    <m/>
    <m/>
    <m/>
    <m/>
    <m/>
    <m/>
    <m/>
    <m/>
    <m/>
    <m/>
    <m/>
    <m/>
    <m/>
    <m/>
    <m/>
  </r>
  <r>
    <x v="4824"/>
    <x v="8"/>
    <x v="3873"/>
    <s v="帯広新得線"/>
    <n v="1959"/>
    <n v="4"/>
    <n v="2016"/>
    <s v="Ⅰ"/>
    <n v="2020"/>
    <s v="Ⅰ"/>
    <n v="2020"/>
    <s v="Ⅰ"/>
    <x v="1"/>
    <x v="0"/>
    <m/>
    <m/>
    <n v="2025"/>
    <s v=""/>
    <s v=""/>
    <s v="修繕"/>
    <m/>
    <s v=""/>
    <s v=""/>
    <m/>
    <m/>
    <m/>
    <m/>
    <m/>
    <m/>
    <m/>
    <m/>
    <m/>
    <m/>
    <m/>
    <m/>
    <m/>
    <m/>
    <m/>
    <m/>
    <m/>
    <m/>
    <m/>
    <m/>
    <m/>
    <m/>
    <m/>
    <m/>
    <s v=""/>
    <s v=""/>
    <m/>
    <s v=""/>
    <m/>
    <s v=""/>
    <m/>
    <m/>
    <m/>
    <m/>
    <m/>
    <m/>
    <m/>
    <m/>
    <m/>
    <m/>
    <m/>
    <m/>
    <m/>
    <m/>
    <m/>
  </r>
  <r>
    <x v="4825"/>
    <x v="8"/>
    <x v="3874"/>
    <s v="帯広新得線"/>
    <n v="1997"/>
    <n v="51.1"/>
    <n v="2016"/>
    <s v="Ⅰ"/>
    <n v="2020"/>
    <s v="Ⅰ"/>
    <n v="2020"/>
    <s v="Ⅰ"/>
    <x v="1"/>
    <x v="0"/>
    <m/>
    <m/>
    <n v="2025"/>
    <s v=""/>
    <s v=""/>
    <s v="修繕"/>
    <m/>
    <s v=""/>
    <s v=""/>
    <m/>
    <m/>
    <m/>
    <m/>
    <m/>
    <m/>
    <m/>
    <m/>
    <m/>
    <m/>
    <m/>
    <m/>
    <m/>
    <m/>
    <m/>
    <m/>
    <m/>
    <m/>
    <m/>
    <m/>
    <m/>
    <m/>
    <m/>
    <m/>
    <s v=""/>
    <s v=""/>
    <m/>
    <s v=""/>
    <m/>
    <s v=""/>
    <m/>
    <m/>
    <m/>
    <m/>
    <m/>
    <m/>
    <m/>
    <m/>
    <m/>
    <m/>
    <m/>
    <m/>
    <m/>
    <m/>
    <m/>
  </r>
  <r>
    <x v="4826"/>
    <x v="8"/>
    <x v="3875"/>
    <s v="帯広新得線"/>
    <n v="1990"/>
    <n v="29.8"/>
    <n v="2016"/>
    <s v="Ⅰ"/>
    <n v="2020"/>
    <s v="Ⅰ"/>
    <n v="2020"/>
    <s v="Ⅰ"/>
    <x v="1"/>
    <x v="0"/>
    <m/>
    <m/>
    <n v="2025"/>
    <s v=""/>
    <s v=""/>
    <s v="修繕"/>
    <m/>
    <s v=""/>
    <s v=""/>
    <m/>
    <m/>
    <m/>
    <m/>
    <m/>
    <m/>
    <m/>
    <m/>
    <m/>
    <m/>
    <m/>
    <m/>
    <m/>
    <m/>
    <m/>
    <m/>
    <m/>
    <m/>
    <m/>
    <m/>
    <m/>
    <m/>
    <m/>
    <m/>
    <s v=""/>
    <s v=""/>
    <m/>
    <s v=""/>
    <m/>
    <s v=""/>
    <m/>
    <m/>
    <m/>
    <m/>
    <m/>
    <m/>
    <m/>
    <m/>
    <m/>
    <m/>
    <m/>
    <m/>
    <m/>
    <m/>
    <m/>
  </r>
  <r>
    <x v="4827"/>
    <x v="8"/>
    <x v="3876"/>
    <s v="帯広新得線"/>
    <n v="1989"/>
    <n v="8.5"/>
    <n v="2016"/>
    <s v="Ⅰ"/>
    <n v="2020"/>
    <s v="Ⅰ"/>
    <n v="2020"/>
    <s v="Ⅰ"/>
    <x v="1"/>
    <x v="0"/>
    <m/>
    <m/>
    <n v="2025"/>
    <s v=""/>
    <s v=""/>
    <s v="修繕"/>
    <m/>
    <s v=""/>
    <s v=""/>
    <m/>
    <m/>
    <m/>
    <m/>
    <m/>
    <m/>
    <m/>
    <m/>
    <m/>
    <m/>
    <m/>
    <m/>
    <m/>
    <m/>
    <m/>
    <m/>
    <m/>
    <m/>
    <m/>
    <m/>
    <m/>
    <m/>
    <m/>
    <m/>
    <s v=""/>
    <s v=""/>
    <m/>
    <s v=""/>
    <m/>
    <s v=""/>
    <m/>
    <m/>
    <m/>
    <m/>
    <m/>
    <m/>
    <m/>
    <m/>
    <m/>
    <m/>
    <m/>
    <m/>
    <m/>
    <m/>
    <m/>
  </r>
  <r>
    <x v="4828"/>
    <x v="8"/>
    <x v="235"/>
    <s v="帯広新得線"/>
    <n v="1986"/>
    <n v="5"/>
    <n v="2016"/>
    <s v="Ⅰ"/>
    <n v="2020"/>
    <s v="Ⅰ"/>
    <n v="2020"/>
    <s v="Ⅰ"/>
    <x v="1"/>
    <x v="0"/>
    <m/>
    <m/>
    <n v="2025"/>
    <s v=""/>
    <s v=""/>
    <s v="修繕"/>
    <m/>
    <s v=""/>
    <s v=""/>
    <m/>
    <m/>
    <m/>
    <m/>
    <m/>
    <m/>
    <m/>
    <m/>
    <m/>
    <m/>
    <m/>
    <m/>
    <m/>
    <m/>
    <m/>
    <m/>
    <m/>
    <m/>
    <m/>
    <m/>
    <m/>
    <m/>
    <m/>
    <m/>
    <s v=""/>
    <s v=""/>
    <m/>
    <s v=""/>
    <m/>
    <s v=""/>
    <m/>
    <m/>
    <m/>
    <m/>
    <m/>
    <m/>
    <m/>
    <m/>
    <m/>
    <m/>
    <m/>
    <m/>
    <m/>
    <m/>
    <m/>
  </r>
  <r>
    <x v="4829"/>
    <x v="8"/>
    <x v="3877"/>
    <s v="帯広新得線"/>
    <n v="1966"/>
    <n v="8"/>
    <n v="2016"/>
    <s v="Ⅰ"/>
    <n v="2020"/>
    <s v="Ⅰ"/>
    <n v="2020"/>
    <s v="Ⅰ"/>
    <x v="1"/>
    <x v="0"/>
    <m/>
    <m/>
    <n v="2025"/>
    <s v=""/>
    <s v=""/>
    <s v="修繕"/>
    <m/>
    <s v=""/>
    <s v=""/>
    <m/>
    <m/>
    <m/>
    <m/>
    <m/>
    <m/>
    <m/>
    <m/>
    <m/>
    <m/>
    <m/>
    <m/>
    <m/>
    <m/>
    <m/>
    <m/>
    <m/>
    <m/>
    <m/>
    <m/>
    <m/>
    <m/>
    <m/>
    <m/>
    <s v=""/>
    <s v=""/>
    <m/>
    <s v=""/>
    <m/>
    <s v=""/>
    <m/>
    <m/>
    <m/>
    <m/>
    <m/>
    <m/>
    <m/>
    <m/>
    <m/>
    <m/>
    <m/>
    <m/>
    <m/>
    <m/>
    <m/>
  </r>
  <r>
    <x v="4830"/>
    <x v="8"/>
    <x v="3878"/>
    <s v="帯広新得線"/>
    <n v="1966"/>
    <n v="6"/>
    <n v="2016"/>
    <s v="Ⅱ"/>
    <n v="2020"/>
    <s v="Ⅲ"/>
    <n v="2020"/>
    <s v="Ⅲ"/>
    <x v="1"/>
    <x v="1"/>
    <m/>
    <m/>
    <n v="2025"/>
    <s v="修繕"/>
    <s v="修繕"/>
    <s v="修繕"/>
    <s v="修繕"/>
    <n v="2022"/>
    <n v="2024"/>
    <m/>
    <m/>
    <s v="補助"/>
    <n v="4.8499999999999996"/>
    <m/>
    <m/>
    <m/>
    <m/>
    <m/>
    <m/>
    <m/>
    <m/>
    <s v="補助"/>
    <n v="4.8499999999999996"/>
    <s v="補助"/>
    <n v="5"/>
    <s v="補助"/>
    <n v="9.6"/>
    <s v="修繕"/>
    <s v="地覆断面修復・橋面防水"/>
    <n v="2021"/>
    <s v="2022.01"/>
    <m/>
    <m/>
    <s v="修繕"/>
    <s v="修繕（主桁断面修復）"/>
    <n v="2021"/>
    <n v="2022.01"/>
    <m/>
    <s v=""/>
    <s v="修繕"/>
    <n v="2022"/>
    <n v="2023"/>
    <s v="修繕"/>
    <n v="2022"/>
    <n v="2023"/>
    <s v="修繕"/>
    <n v="9.6"/>
    <s v="修繕"/>
    <n v="2022"/>
    <n v="2024"/>
    <s v="修繕"/>
    <n v="2022"/>
    <n v="2024"/>
    <n v="47.686"/>
  </r>
  <r>
    <x v="4831"/>
    <x v="8"/>
    <x v="3879"/>
    <s v="帯広新得線"/>
    <n v="1999"/>
    <n v="310"/>
    <n v="2016"/>
    <s v="Ⅰ"/>
    <n v="2020"/>
    <s v="Ⅰ"/>
    <n v="2020"/>
    <s v="Ⅰ"/>
    <x v="1"/>
    <x v="0"/>
    <m/>
    <m/>
    <n v="2025"/>
    <s v=""/>
    <s v=""/>
    <s v="修繕"/>
    <m/>
    <s v=""/>
    <s v=""/>
    <m/>
    <m/>
    <m/>
    <m/>
    <m/>
    <m/>
    <m/>
    <m/>
    <m/>
    <m/>
    <m/>
    <m/>
    <m/>
    <m/>
    <m/>
    <m/>
    <m/>
    <m/>
    <m/>
    <m/>
    <m/>
    <m/>
    <m/>
    <m/>
    <s v=""/>
    <s v=""/>
    <m/>
    <s v=""/>
    <m/>
    <s v=""/>
    <m/>
    <m/>
    <m/>
    <m/>
    <m/>
    <m/>
    <m/>
    <m/>
    <m/>
    <m/>
    <m/>
    <m/>
    <m/>
    <m/>
    <m/>
  </r>
  <r>
    <x v="4832"/>
    <x v="8"/>
    <x v="3880"/>
    <s v="帯広新得線"/>
    <n v="1970"/>
    <n v="10"/>
    <n v="2016"/>
    <s v="Ⅰ"/>
    <n v="2020"/>
    <s v="Ⅰ"/>
    <n v="2020"/>
    <s v="Ⅰ"/>
    <x v="1"/>
    <x v="0"/>
    <m/>
    <m/>
    <n v="2025"/>
    <s v=""/>
    <s v=""/>
    <s v="修繕"/>
    <m/>
    <s v=""/>
    <s v=""/>
    <m/>
    <m/>
    <m/>
    <m/>
    <m/>
    <m/>
    <m/>
    <m/>
    <m/>
    <m/>
    <m/>
    <m/>
    <m/>
    <m/>
    <m/>
    <m/>
    <s v=""/>
    <m/>
    <m/>
    <s v="伸縮取替・橋面防水"/>
    <m/>
    <s v="2011.04"/>
    <m/>
    <s v="2015.03"/>
    <s v=""/>
    <s v=""/>
    <m/>
    <s v=""/>
    <m/>
    <s v=""/>
    <m/>
    <m/>
    <m/>
    <m/>
    <m/>
    <m/>
    <m/>
    <m/>
    <m/>
    <m/>
    <m/>
    <m/>
    <m/>
    <m/>
    <m/>
  </r>
  <r>
    <x v="4833"/>
    <x v="8"/>
    <x v="3881"/>
    <s v="帯広新得線"/>
    <n v="1995"/>
    <n v="3"/>
    <n v="2016"/>
    <s v="Ⅰ"/>
    <n v="2020"/>
    <s v="Ⅰ"/>
    <n v="2020"/>
    <s v="Ⅰ"/>
    <x v="1"/>
    <x v="0"/>
    <m/>
    <m/>
    <n v="2025"/>
    <s v=""/>
    <s v=""/>
    <s v="修繕"/>
    <m/>
    <s v=""/>
    <s v=""/>
    <m/>
    <m/>
    <m/>
    <m/>
    <m/>
    <m/>
    <m/>
    <m/>
    <m/>
    <m/>
    <m/>
    <m/>
    <m/>
    <m/>
    <m/>
    <m/>
    <m/>
    <m/>
    <m/>
    <m/>
    <m/>
    <m/>
    <m/>
    <m/>
    <s v=""/>
    <s v=""/>
    <m/>
    <s v=""/>
    <m/>
    <s v=""/>
    <m/>
    <m/>
    <m/>
    <m/>
    <m/>
    <m/>
    <m/>
    <m/>
    <m/>
    <m/>
    <m/>
    <m/>
    <m/>
    <m/>
    <m/>
  </r>
  <r>
    <x v="4834"/>
    <x v="8"/>
    <x v="3882"/>
    <s v="帯広新得線"/>
    <n v="2000"/>
    <n v="59.8"/>
    <n v="2016"/>
    <s v="Ⅰ"/>
    <n v="2016"/>
    <s v="Ⅰ"/>
    <n v="2016"/>
    <s v="Ⅰ"/>
    <x v="1"/>
    <x v="0"/>
    <n v="2020"/>
    <s v="Ⅰ"/>
    <n v="2025"/>
    <s v=""/>
    <s v=""/>
    <s v="修繕"/>
    <m/>
    <s v=""/>
    <s v=""/>
    <m/>
    <m/>
    <m/>
    <m/>
    <m/>
    <m/>
    <m/>
    <m/>
    <m/>
    <m/>
    <m/>
    <m/>
    <m/>
    <m/>
    <m/>
    <m/>
    <m/>
    <m/>
    <m/>
    <m/>
    <m/>
    <m/>
    <m/>
    <m/>
    <s v=""/>
    <s v=""/>
    <m/>
    <s v=""/>
    <m/>
    <s v=""/>
    <m/>
    <m/>
    <m/>
    <m/>
    <m/>
    <m/>
    <m/>
    <m/>
    <m/>
    <m/>
    <m/>
    <m/>
    <m/>
    <m/>
    <m/>
  </r>
  <r>
    <x v="4835"/>
    <x v="8"/>
    <x v="3883"/>
    <s v="鹿追糠平線"/>
    <n v="1970"/>
    <n v="19"/>
    <n v="2017"/>
    <s v="Ⅱ"/>
    <n v="2021"/>
    <s v="Ⅱ"/>
    <n v="2021"/>
    <s v="Ⅱ"/>
    <x v="5"/>
    <x v="2"/>
    <m/>
    <m/>
    <n v="2026"/>
    <s v=""/>
    <s v=""/>
    <s v="修繕"/>
    <m/>
    <s v=""/>
    <s v=""/>
    <m/>
    <m/>
    <m/>
    <m/>
    <m/>
    <m/>
    <m/>
    <m/>
    <m/>
    <m/>
    <m/>
    <m/>
    <m/>
    <m/>
    <m/>
    <m/>
    <m/>
    <m/>
    <m/>
    <m/>
    <m/>
    <m/>
    <m/>
    <m/>
    <m/>
    <s v=""/>
    <m/>
    <s v=""/>
    <m/>
    <s v=""/>
    <m/>
    <m/>
    <m/>
    <m/>
    <m/>
    <m/>
    <m/>
    <m/>
    <m/>
    <m/>
    <m/>
    <m/>
    <m/>
    <m/>
    <s v=""/>
  </r>
  <r>
    <x v="4836"/>
    <x v="8"/>
    <x v="223"/>
    <s v="鹿追糠平線"/>
    <n v="1972"/>
    <n v="11"/>
    <n v="2017"/>
    <s v="Ⅱ"/>
    <n v="2021"/>
    <s v="Ⅱ"/>
    <n v="2021"/>
    <s v="Ⅱ"/>
    <x v="5"/>
    <x v="2"/>
    <m/>
    <m/>
    <n v="2026"/>
    <s v="修繕"/>
    <s v="修繕"/>
    <s v="修繕"/>
    <s v="修繕"/>
    <n v="2023"/>
    <n v="2025"/>
    <m/>
    <m/>
    <m/>
    <m/>
    <m/>
    <m/>
    <m/>
    <m/>
    <m/>
    <m/>
    <m/>
    <m/>
    <m/>
    <m/>
    <m/>
    <m/>
    <m/>
    <m/>
    <m/>
    <m/>
    <m/>
    <m/>
    <m/>
    <m/>
    <m/>
    <s v=""/>
    <m/>
    <s v=""/>
    <m/>
    <s v=""/>
    <s v="修繕"/>
    <n v="2023"/>
    <n v="2024"/>
    <m/>
    <m/>
    <m/>
    <m/>
    <m/>
    <s v="修繕"/>
    <n v="2024"/>
    <n v="2025"/>
    <s v="修繕"/>
    <n v="2023"/>
    <n v="2025"/>
    <n v="70"/>
  </r>
  <r>
    <x v="4837"/>
    <x v="8"/>
    <x v="393"/>
    <s v="鹿追糠平線"/>
    <n v="1969"/>
    <n v="14"/>
    <n v="2018"/>
    <s v="Ⅰ"/>
    <n v="2021"/>
    <s v="Ⅰ"/>
    <n v="2021"/>
    <s v="Ⅰ"/>
    <x v="5"/>
    <x v="0"/>
    <m/>
    <m/>
    <n v="2026"/>
    <s v=""/>
    <s v=""/>
    <s v="修繕"/>
    <m/>
    <s v=""/>
    <s v=""/>
    <m/>
    <m/>
    <m/>
    <m/>
    <m/>
    <m/>
    <m/>
    <m/>
    <m/>
    <m/>
    <m/>
    <m/>
    <m/>
    <m/>
    <m/>
    <m/>
    <m/>
    <m/>
    <m/>
    <m/>
    <m/>
    <m/>
    <m/>
    <m/>
    <s v=""/>
    <s v=""/>
    <m/>
    <s v=""/>
    <m/>
    <s v=""/>
    <m/>
    <m/>
    <m/>
    <m/>
    <m/>
    <m/>
    <m/>
    <m/>
    <m/>
    <m/>
    <m/>
    <m/>
    <m/>
    <m/>
    <m/>
  </r>
  <r>
    <x v="4838"/>
    <x v="8"/>
    <x v="3884"/>
    <s v="鹿追糠平線"/>
    <n v="1989"/>
    <n v="135"/>
    <n v="2016"/>
    <s v="Ⅰ"/>
    <n v="2021"/>
    <s v="Ⅱ"/>
    <n v="2021"/>
    <s v="Ⅱ"/>
    <x v="5"/>
    <x v="2"/>
    <m/>
    <m/>
    <n v="2026"/>
    <s v=""/>
    <s v=""/>
    <s v="修繕"/>
    <m/>
    <s v=""/>
    <s v=""/>
    <m/>
    <m/>
    <m/>
    <m/>
    <m/>
    <m/>
    <m/>
    <m/>
    <m/>
    <m/>
    <m/>
    <m/>
    <m/>
    <m/>
    <m/>
    <m/>
    <m/>
    <m/>
    <m/>
    <s v="洗堀対策"/>
    <m/>
    <s v="2015.05"/>
    <m/>
    <m/>
    <m/>
    <s v=""/>
    <m/>
    <s v=""/>
    <m/>
    <s v=""/>
    <m/>
    <m/>
    <m/>
    <m/>
    <m/>
    <m/>
    <m/>
    <m/>
    <m/>
    <m/>
    <m/>
    <m/>
    <m/>
    <m/>
    <s v=""/>
  </r>
  <r>
    <x v="4839"/>
    <x v="8"/>
    <x v="3885"/>
    <s v="鹿追糠平線"/>
    <n v="1970"/>
    <n v="26"/>
    <n v="2017"/>
    <s v="Ⅰ"/>
    <n v="2021"/>
    <s v="Ⅰ"/>
    <n v="2021"/>
    <s v="Ⅰ"/>
    <x v="5"/>
    <x v="0"/>
    <m/>
    <m/>
    <n v="2026"/>
    <s v=""/>
    <s v=""/>
    <s v="修繕"/>
    <m/>
    <s v=""/>
    <s v=""/>
    <m/>
    <m/>
    <m/>
    <m/>
    <m/>
    <m/>
    <m/>
    <m/>
    <m/>
    <m/>
    <m/>
    <m/>
    <m/>
    <m/>
    <m/>
    <m/>
    <m/>
    <m/>
    <m/>
    <s v="伸縮取替・橋面防水・首座ﾓﾙﾀﾙ補修"/>
    <m/>
    <s v="2011.05"/>
    <m/>
    <s v="2015.03"/>
    <s v=""/>
    <s v=""/>
    <m/>
    <s v=""/>
    <m/>
    <s v=""/>
    <m/>
    <m/>
    <m/>
    <m/>
    <m/>
    <m/>
    <m/>
    <m/>
    <m/>
    <m/>
    <m/>
    <m/>
    <m/>
    <m/>
    <m/>
  </r>
  <r>
    <x v="4840"/>
    <x v="8"/>
    <x v="3886"/>
    <s v="鹿追糠平線"/>
    <n v="1989"/>
    <n v="40"/>
    <n v="2016"/>
    <s v="Ⅰ"/>
    <n v="2021"/>
    <s v="Ⅱ"/>
    <n v="2021"/>
    <s v="Ⅱ"/>
    <x v="5"/>
    <x v="2"/>
    <m/>
    <m/>
    <n v="2026"/>
    <s v=""/>
    <s v=""/>
    <s v="修繕"/>
    <m/>
    <s v=""/>
    <s v=""/>
    <m/>
    <m/>
    <m/>
    <m/>
    <m/>
    <m/>
    <m/>
    <m/>
    <m/>
    <m/>
    <m/>
    <m/>
    <m/>
    <m/>
    <m/>
    <m/>
    <s v=""/>
    <m/>
    <m/>
    <s v="伸縮取替・高欄塗替"/>
    <m/>
    <s v="2013.04"/>
    <m/>
    <s v="2015.03"/>
    <m/>
    <s v=""/>
    <m/>
    <s v=""/>
    <m/>
    <s v=""/>
    <m/>
    <m/>
    <m/>
    <m/>
    <m/>
    <m/>
    <m/>
    <m/>
    <m/>
    <m/>
    <m/>
    <m/>
    <m/>
    <m/>
    <s v=""/>
  </r>
  <r>
    <x v="4841"/>
    <x v="8"/>
    <x v="3887"/>
    <s v="鹿追糠平線"/>
    <n v="1968"/>
    <n v="7"/>
    <n v="2018"/>
    <s v="Ⅱ"/>
    <n v="2021"/>
    <s v="Ⅱ"/>
    <n v="2021"/>
    <s v="Ⅱ"/>
    <x v="5"/>
    <x v="2"/>
    <m/>
    <m/>
    <n v="2026"/>
    <s v=""/>
    <s v=""/>
    <s v="修繕"/>
    <m/>
    <s v=""/>
    <s v=""/>
    <m/>
    <m/>
    <m/>
    <m/>
    <m/>
    <m/>
    <m/>
    <m/>
    <m/>
    <m/>
    <m/>
    <m/>
    <m/>
    <m/>
    <m/>
    <m/>
    <m/>
    <m/>
    <m/>
    <m/>
    <m/>
    <m/>
    <m/>
    <m/>
    <m/>
    <s v=""/>
    <m/>
    <s v=""/>
    <m/>
    <s v=""/>
    <m/>
    <m/>
    <m/>
    <m/>
    <m/>
    <m/>
    <m/>
    <m/>
    <m/>
    <m/>
    <m/>
    <m/>
    <m/>
    <m/>
    <s v=""/>
  </r>
  <r>
    <x v="4842"/>
    <x v="8"/>
    <x v="494"/>
    <s v="鹿追糠平線"/>
    <n v="1973"/>
    <n v="11"/>
    <n v="2017"/>
    <s v="Ⅱ"/>
    <n v="2021"/>
    <s v="Ⅱ"/>
    <n v="2021"/>
    <s v="Ⅱ"/>
    <x v="5"/>
    <x v="2"/>
    <m/>
    <m/>
    <n v="2026"/>
    <s v="修繕"/>
    <s v="修繕"/>
    <s v="修繕"/>
    <s v="修繕"/>
    <n v="2023"/>
    <n v="2025"/>
    <m/>
    <m/>
    <m/>
    <m/>
    <m/>
    <m/>
    <m/>
    <m/>
    <m/>
    <m/>
    <m/>
    <m/>
    <m/>
    <m/>
    <m/>
    <m/>
    <m/>
    <m/>
    <m/>
    <m/>
    <m/>
    <m/>
    <m/>
    <m/>
    <m/>
    <s v=""/>
    <m/>
    <s v=""/>
    <m/>
    <s v=""/>
    <s v="修繕"/>
    <n v="2023"/>
    <n v="2024"/>
    <m/>
    <m/>
    <m/>
    <m/>
    <m/>
    <s v="修繕"/>
    <n v="2024"/>
    <n v="2025"/>
    <s v="修繕"/>
    <n v="2023"/>
    <n v="2025"/>
    <n v="70"/>
  </r>
  <r>
    <x v="4843"/>
    <x v="8"/>
    <x v="235"/>
    <s v="本別留辺蘂線"/>
    <n v="1987"/>
    <n v="4"/>
    <n v="2015"/>
    <s v="Ⅰ"/>
    <n v="2019"/>
    <s v="Ⅰ"/>
    <n v="2019"/>
    <s v="Ⅰ"/>
    <x v="0"/>
    <x v="0"/>
    <m/>
    <m/>
    <n v="2024"/>
    <s v=""/>
    <s v=""/>
    <s v="修繕"/>
    <m/>
    <s v=""/>
    <s v=""/>
    <m/>
    <m/>
    <m/>
    <m/>
    <m/>
    <m/>
    <m/>
    <m/>
    <m/>
    <m/>
    <m/>
    <m/>
    <m/>
    <m/>
    <m/>
    <m/>
    <m/>
    <m/>
    <m/>
    <m/>
    <m/>
    <m/>
    <m/>
    <m/>
    <s v=""/>
    <s v=""/>
    <m/>
    <s v=""/>
    <m/>
    <s v=""/>
    <m/>
    <m/>
    <m/>
    <m/>
    <m/>
    <m/>
    <m/>
    <m/>
    <m/>
    <m/>
    <m/>
    <m/>
    <m/>
    <m/>
    <m/>
  </r>
  <r>
    <x v="4844"/>
    <x v="8"/>
    <x v="3888"/>
    <s v="本別留辺蘂線"/>
    <n v="1970"/>
    <n v="7"/>
    <n v="2015"/>
    <s v="Ⅱ"/>
    <n v="2019"/>
    <s v="Ⅱ"/>
    <n v="2019"/>
    <s v="Ⅱ"/>
    <x v="0"/>
    <x v="2"/>
    <m/>
    <m/>
    <n v="2024"/>
    <s v=""/>
    <s v=""/>
    <s v="修繕"/>
    <m/>
    <s v=""/>
    <s v=""/>
    <m/>
    <m/>
    <m/>
    <m/>
    <m/>
    <m/>
    <m/>
    <m/>
    <m/>
    <m/>
    <m/>
    <m/>
    <m/>
    <m/>
    <m/>
    <m/>
    <m/>
    <m/>
    <m/>
    <m/>
    <m/>
    <m/>
    <m/>
    <m/>
    <m/>
    <s v=""/>
    <m/>
    <s v=""/>
    <m/>
    <s v=""/>
    <m/>
    <m/>
    <m/>
    <m/>
    <m/>
    <m/>
    <m/>
    <m/>
    <m/>
    <m/>
    <m/>
    <m/>
    <m/>
    <m/>
    <s v=""/>
  </r>
  <r>
    <x v="4845"/>
    <x v="8"/>
    <x v="3889"/>
    <s v="本別留辺蘂線"/>
    <n v="1988"/>
    <n v="22"/>
    <n v="2015"/>
    <s v="Ⅱ"/>
    <n v="2019"/>
    <s v="Ⅰ"/>
    <n v="2019"/>
    <s v="Ⅰ"/>
    <x v="0"/>
    <x v="0"/>
    <m/>
    <m/>
    <n v="2024"/>
    <s v=""/>
    <s v=""/>
    <s v="修繕"/>
    <m/>
    <s v=""/>
    <s v=""/>
    <m/>
    <m/>
    <m/>
    <m/>
    <m/>
    <m/>
    <m/>
    <m/>
    <m/>
    <m/>
    <m/>
    <m/>
    <m/>
    <m/>
    <m/>
    <m/>
    <m/>
    <m/>
    <m/>
    <m/>
    <m/>
    <m/>
    <m/>
    <m/>
    <s v=""/>
    <s v=""/>
    <m/>
    <s v=""/>
    <m/>
    <s v=""/>
    <m/>
    <m/>
    <m/>
    <m/>
    <m/>
    <m/>
    <m/>
    <m/>
    <m/>
    <m/>
    <m/>
    <m/>
    <m/>
    <m/>
    <m/>
  </r>
  <r>
    <x v="4846"/>
    <x v="8"/>
    <x v="3890"/>
    <s v="本別留辺蘂線"/>
    <n v="1989"/>
    <n v="48"/>
    <n v="2015"/>
    <s v="Ⅱ"/>
    <n v="2019"/>
    <s v="Ⅰ"/>
    <n v="2019"/>
    <s v="Ⅰ"/>
    <x v="0"/>
    <x v="0"/>
    <m/>
    <m/>
    <n v="2024"/>
    <s v=""/>
    <s v=""/>
    <s v="修繕"/>
    <m/>
    <s v=""/>
    <s v=""/>
    <m/>
    <m/>
    <m/>
    <m/>
    <m/>
    <m/>
    <m/>
    <m/>
    <m/>
    <m/>
    <m/>
    <m/>
    <m/>
    <m/>
    <m/>
    <m/>
    <m/>
    <m/>
    <m/>
    <m/>
    <m/>
    <m/>
    <m/>
    <m/>
    <s v=""/>
    <s v=""/>
    <m/>
    <s v=""/>
    <m/>
    <s v=""/>
    <m/>
    <m/>
    <m/>
    <m/>
    <m/>
    <m/>
    <m/>
    <m/>
    <m/>
    <m/>
    <m/>
    <m/>
    <m/>
    <m/>
    <m/>
  </r>
  <r>
    <x v="4847"/>
    <x v="8"/>
    <x v="207"/>
    <s v="本別留辺蘂線"/>
    <n v="1978"/>
    <n v="86"/>
    <n v="2015"/>
    <s v="Ⅱ"/>
    <n v="2019"/>
    <s v="Ⅱ"/>
    <n v="2019"/>
    <s v="Ⅱ"/>
    <x v="0"/>
    <x v="2"/>
    <m/>
    <m/>
    <n v="2024"/>
    <s v=""/>
    <s v=""/>
    <s v="修繕"/>
    <m/>
    <s v=""/>
    <s v=""/>
    <m/>
    <m/>
    <m/>
    <m/>
    <m/>
    <m/>
    <m/>
    <m/>
    <m/>
    <m/>
    <m/>
    <m/>
    <m/>
    <m/>
    <m/>
    <m/>
    <m/>
    <m/>
    <m/>
    <m/>
    <m/>
    <m/>
    <m/>
    <m/>
    <m/>
    <s v=""/>
    <m/>
    <s v=""/>
    <m/>
    <s v=""/>
    <m/>
    <m/>
    <m/>
    <m/>
    <m/>
    <m/>
    <m/>
    <m/>
    <m/>
    <m/>
    <m/>
    <m/>
    <m/>
    <m/>
    <s v=""/>
  </r>
  <r>
    <x v="4848"/>
    <x v="8"/>
    <x v="3891"/>
    <s v="本別留辺蘂線"/>
    <n v="1990"/>
    <n v="255.5"/>
    <n v="2015"/>
    <s v="Ⅰ"/>
    <n v="2019"/>
    <s v="Ⅰ"/>
    <n v="2019"/>
    <s v="Ⅰ"/>
    <x v="0"/>
    <x v="0"/>
    <m/>
    <m/>
    <n v="2024"/>
    <s v=""/>
    <s v=""/>
    <s v="修繕"/>
    <m/>
    <s v=""/>
    <s v=""/>
    <m/>
    <m/>
    <m/>
    <m/>
    <m/>
    <m/>
    <m/>
    <m/>
    <m/>
    <m/>
    <m/>
    <m/>
    <m/>
    <m/>
    <m/>
    <m/>
    <m/>
    <m/>
    <m/>
    <m/>
    <m/>
    <m/>
    <m/>
    <m/>
    <s v=""/>
    <s v=""/>
    <m/>
    <s v=""/>
    <m/>
    <s v=""/>
    <m/>
    <m/>
    <m/>
    <m/>
    <m/>
    <m/>
    <m/>
    <m/>
    <m/>
    <m/>
    <m/>
    <m/>
    <m/>
    <m/>
    <m/>
  </r>
  <r>
    <x v="4849"/>
    <x v="8"/>
    <x v="3892"/>
    <s v="本別留辺蘂線"/>
    <n v="1994"/>
    <n v="13"/>
    <n v="2016"/>
    <s v="Ⅰ"/>
    <n v="2020"/>
    <s v="Ⅰ"/>
    <n v="2020"/>
    <s v="Ⅰ"/>
    <x v="1"/>
    <x v="0"/>
    <m/>
    <m/>
    <n v="2025"/>
    <s v=""/>
    <s v=""/>
    <s v="修繕"/>
    <m/>
    <s v=""/>
    <s v=""/>
    <m/>
    <m/>
    <m/>
    <m/>
    <m/>
    <m/>
    <m/>
    <m/>
    <m/>
    <m/>
    <m/>
    <m/>
    <m/>
    <m/>
    <m/>
    <m/>
    <m/>
    <m/>
    <m/>
    <m/>
    <m/>
    <m/>
    <m/>
    <m/>
    <s v=""/>
    <s v=""/>
    <m/>
    <s v=""/>
    <m/>
    <s v=""/>
    <m/>
    <m/>
    <m/>
    <m/>
    <m/>
    <m/>
    <m/>
    <m/>
    <m/>
    <m/>
    <m/>
    <m/>
    <m/>
    <m/>
    <m/>
  </r>
  <r>
    <x v="4850"/>
    <x v="8"/>
    <x v="3893"/>
    <s v="本別留辺蘂線"/>
    <n v="1995"/>
    <n v="13"/>
    <n v="2016"/>
    <s v="Ⅰ"/>
    <n v="2020"/>
    <s v="Ⅰ"/>
    <n v="2020"/>
    <s v="Ⅰ"/>
    <x v="1"/>
    <x v="0"/>
    <m/>
    <m/>
    <n v="2025"/>
    <s v=""/>
    <s v=""/>
    <s v="修繕"/>
    <m/>
    <s v=""/>
    <s v=""/>
    <m/>
    <m/>
    <m/>
    <m/>
    <m/>
    <m/>
    <m/>
    <m/>
    <m/>
    <m/>
    <m/>
    <m/>
    <m/>
    <m/>
    <m/>
    <m/>
    <m/>
    <m/>
    <m/>
    <m/>
    <m/>
    <m/>
    <m/>
    <m/>
    <s v=""/>
    <s v=""/>
    <m/>
    <s v=""/>
    <m/>
    <s v=""/>
    <m/>
    <m/>
    <m/>
    <m/>
    <m/>
    <m/>
    <m/>
    <m/>
    <m/>
    <m/>
    <m/>
    <m/>
    <m/>
    <m/>
    <m/>
  </r>
  <r>
    <x v="4851"/>
    <x v="8"/>
    <x v="3894"/>
    <s v="本別留辺蘂線"/>
    <n v="2003"/>
    <n v="34"/>
    <n v="2015"/>
    <s v="Ⅰ"/>
    <n v="2019"/>
    <s v="Ⅰ"/>
    <n v="2019"/>
    <s v="Ⅰ"/>
    <x v="0"/>
    <x v="0"/>
    <m/>
    <m/>
    <n v="2024"/>
    <s v=""/>
    <s v=""/>
    <s v="修繕"/>
    <m/>
    <s v=""/>
    <s v=""/>
    <m/>
    <m/>
    <m/>
    <m/>
    <m/>
    <m/>
    <m/>
    <m/>
    <m/>
    <m/>
    <m/>
    <m/>
    <m/>
    <m/>
    <m/>
    <m/>
    <m/>
    <m/>
    <m/>
    <m/>
    <m/>
    <m/>
    <m/>
    <m/>
    <s v=""/>
    <s v=""/>
    <m/>
    <s v=""/>
    <m/>
    <s v=""/>
    <m/>
    <m/>
    <m/>
    <m/>
    <m/>
    <m/>
    <m/>
    <m/>
    <m/>
    <m/>
    <m/>
    <m/>
    <m/>
    <m/>
    <m/>
  </r>
  <r>
    <x v="4852"/>
    <x v="8"/>
    <x v="125"/>
    <s v="本別留辺蘂線"/>
    <n v="1988"/>
    <n v="16"/>
    <n v="2015"/>
    <s v="Ⅱ"/>
    <n v="2019"/>
    <s v="Ⅰ"/>
    <n v="2019"/>
    <s v="Ⅰ"/>
    <x v="0"/>
    <x v="0"/>
    <m/>
    <m/>
    <n v="2024"/>
    <s v=""/>
    <s v=""/>
    <s v="修繕"/>
    <m/>
    <s v=""/>
    <s v=""/>
    <m/>
    <m/>
    <m/>
    <m/>
    <m/>
    <m/>
    <m/>
    <m/>
    <m/>
    <m/>
    <m/>
    <m/>
    <m/>
    <m/>
    <m/>
    <m/>
    <m/>
    <m/>
    <m/>
    <m/>
    <m/>
    <m/>
    <m/>
    <m/>
    <s v=""/>
    <s v=""/>
    <m/>
    <s v=""/>
    <m/>
    <s v=""/>
    <m/>
    <m/>
    <m/>
    <m/>
    <m/>
    <m/>
    <m/>
    <m/>
    <m/>
    <m/>
    <m/>
    <m/>
    <m/>
    <m/>
    <m/>
  </r>
  <r>
    <x v="4853"/>
    <x v="8"/>
    <x v="3895"/>
    <s v="本別留辺蘂線"/>
    <n v="1989"/>
    <n v="53"/>
    <n v="2016"/>
    <s v="Ⅰ"/>
    <n v="2020"/>
    <s v="Ⅰ"/>
    <n v="2020"/>
    <s v="Ⅰ"/>
    <x v="1"/>
    <x v="0"/>
    <m/>
    <m/>
    <n v="2025"/>
    <s v=""/>
    <s v=""/>
    <s v="修繕"/>
    <m/>
    <s v=""/>
    <s v=""/>
    <m/>
    <m/>
    <m/>
    <m/>
    <m/>
    <m/>
    <m/>
    <m/>
    <m/>
    <m/>
    <m/>
    <m/>
    <m/>
    <m/>
    <m/>
    <m/>
    <s v=""/>
    <m/>
    <m/>
    <m/>
    <m/>
    <m/>
    <m/>
    <m/>
    <s v=""/>
    <s v=""/>
    <m/>
    <s v=""/>
    <m/>
    <s v=""/>
    <m/>
    <m/>
    <m/>
    <m/>
    <m/>
    <m/>
    <m/>
    <m/>
    <m/>
    <m/>
    <m/>
    <m/>
    <m/>
    <m/>
    <m/>
  </r>
  <r>
    <x v="4854"/>
    <x v="8"/>
    <x v="3896"/>
    <s v="本別留辺蘂線"/>
    <n v="1988"/>
    <n v="44"/>
    <n v="2015"/>
    <s v="Ⅰ"/>
    <n v="2019"/>
    <s v="Ⅰ"/>
    <n v="2019"/>
    <s v="Ⅰ"/>
    <x v="0"/>
    <x v="0"/>
    <m/>
    <m/>
    <n v="2024"/>
    <s v=""/>
    <s v=""/>
    <s v="修繕"/>
    <m/>
    <s v=""/>
    <s v=""/>
    <m/>
    <m/>
    <m/>
    <m/>
    <m/>
    <m/>
    <m/>
    <m/>
    <m/>
    <m/>
    <m/>
    <m/>
    <m/>
    <m/>
    <m/>
    <m/>
    <m/>
    <m/>
    <m/>
    <m/>
    <m/>
    <m/>
    <m/>
    <m/>
    <s v=""/>
    <s v=""/>
    <m/>
    <s v=""/>
    <m/>
    <s v=""/>
    <m/>
    <m/>
    <m/>
    <m/>
    <m/>
    <m/>
    <m/>
    <m/>
    <m/>
    <m/>
    <m/>
    <m/>
    <m/>
    <m/>
    <m/>
  </r>
  <r>
    <x v="4855"/>
    <x v="8"/>
    <x v="3897"/>
    <s v="本別留辺蘂線"/>
    <n v="1988"/>
    <n v="19"/>
    <n v="2015"/>
    <s v="Ⅱ"/>
    <n v="2019"/>
    <s v="Ⅰ"/>
    <n v="2019"/>
    <s v="Ⅰ"/>
    <x v="0"/>
    <x v="0"/>
    <m/>
    <m/>
    <n v="2024"/>
    <s v=""/>
    <s v=""/>
    <s v="修繕"/>
    <m/>
    <s v=""/>
    <s v=""/>
    <m/>
    <m/>
    <m/>
    <m/>
    <m/>
    <m/>
    <m/>
    <m/>
    <m/>
    <m/>
    <m/>
    <m/>
    <m/>
    <m/>
    <m/>
    <m/>
    <m/>
    <m/>
    <m/>
    <m/>
    <m/>
    <m/>
    <m/>
    <m/>
    <s v=""/>
    <s v=""/>
    <m/>
    <s v=""/>
    <m/>
    <s v=""/>
    <m/>
    <m/>
    <m/>
    <m/>
    <m/>
    <m/>
    <m/>
    <m/>
    <m/>
    <m/>
    <m/>
    <m/>
    <m/>
    <m/>
    <m/>
  </r>
  <r>
    <x v="4856"/>
    <x v="8"/>
    <x v="1683"/>
    <s v="新帯広空港線"/>
    <n v="1979"/>
    <n v="6"/>
    <n v="2015"/>
    <s v="Ⅰ"/>
    <n v="2019"/>
    <s v="Ⅰ"/>
    <n v="2019"/>
    <s v="Ⅰ"/>
    <x v="0"/>
    <x v="0"/>
    <m/>
    <m/>
    <n v="2024"/>
    <s v=""/>
    <s v=""/>
    <s v="修繕"/>
    <m/>
    <s v=""/>
    <s v=""/>
    <m/>
    <m/>
    <m/>
    <m/>
    <m/>
    <m/>
    <m/>
    <m/>
    <m/>
    <m/>
    <m/>
    <m/>
    <m/>
    <m/>
    <m/>
    <m/>
    <m/>
    <m/>
    <m/>
    <m/>
    <m/>
    <m/>
    <m/>
    <m/>
    <s v=""/>
    <s v=""/>
    <m/>
    <s v=""/>
    <m/>
    <s v=""/>
    <m/>
    <m/>
    <m/>
    <m/>
    <m/>
    <m/>
    <m/>
    <m/>
    <m/>
    <m/>
    <m/>
    <m/>
    <m/>
    <m/>
    <m/>
  </r>
  <r>
    <x v="4857"/>
    <x v="8"/>
    <x v="1067"/>
    <s v="新帯広空港線"/>
    <n v="1992"/>
    <n v="17.5"/>
    <n v="2015"/>
    <s v="Ⅲ"/>
    <n v="2020"/>
    <s v="Ⅰ"/>
    <n v="2020"/>
    <s v="Ⅰ"/>
    <x v="1"/>
    <x v="0"/>
    <m/>
    <m/>
    <n v="2025"/>
    <s v=""/>
    <s v=""/>
    <s v="修繕"/>
    <m/>
    <s v=""/>
    <s v=""/>
    <m/>
    <m/>
    <m/>
    <m/>
    <m/>
    <m/>
    <m/>
    <m/>
    <m/>
    <m/>
    <m/>
    <m/>
    <m/>
    <m/>
    <m/>
    <m/>
    <s v=""/>
    <m/>
    <m/>
    <s v="伸縮装置取替"/>
    <m/>
    <s v="2018.05"/>
    <m/>
    <s v="2020.01"/>
    <s v=""/>
    <s v=""/>
    <m/>
    <s v=""/>
    <m/>
    <s v=""/>
    <m/>
    <m/>
    <m/>
    <m/>
    <m/>
    <m/>
    <m/>
    <m/>
    <m/>
    <m/>
    <m/>
    <m/>
    <m/>
    <m/>
    <m/>
  </r>
  <r>
    <x v="4858"/>
    <x v="8"/>
    <x v="1096"/>
    <s v="新帯広空港線"/>
    <n v="1969"/>
    <n v="13.5"/>
    <n v="2015"/>
    <s v="Ⅰ"/>
    <n v="2019"/>
    <s v="Ⅰ"/>
    <n v="2019"/>
    <s v="Ⅰ"/>
    <x v="0"/>
    <x v="0"/>
    <m/>
    <m/>
    <n v="2024"/>
    <s v=""/>
    <s v=""/>
    <s v="修繕"/>
    <m/>
    <s v=""/>
    <s v=""/>
    <m/>
    <m/>
    <m/>
    <m/>
    <m/>
    <m/>
    <m/>
    <m/>
    <m/>
    <m/>
    <m/>
    <m/>
    <m/>
    <m/>
    <m/>
    <m/>
    <s v=""/>
    <m/>
    <m/>
    <m/>
    <m/>
    <m/>
    <m/>
    <m/>
    <s v=""/>
    <s v=""/>
    <m/>
    <s v=""/>
    <m/>
    <s v=""/>
    <m/>
    <m/>
    <m/>
    <m/>
    <m/>
    <m/>
    <m/>
    <m/>
    <m/>
    <m/>
    <m/>
    <m/>
    <m/>
    <m/>
    <m/>
  </r>
  <r>
    <x v="4859"/>
    <x v="8"/>
    <x v="3898"/>
    <s v="静内中札内線"/>
    <n v="1985"/>
    <n v="3"/>
    <n v="2016"/>
    <s v="Ⅰ"/>
    <n v="2021"/>
    <s v="Ⅰ"/>
    <n v="2021"/>
    <s v="Ⅰ"/>
    <x v="5"/>
    <x v="0"/>
    <m/>
    <m/>
    <n v="2026"/>
    <s v=""/>
    <s v=""/>
    <s v="修繕"/>
    <m/>
    <s v=""/>
    <s v=""/>
    <m/>
    <m/>
    <m/>
    <m/>
    <m/>
    <m/>
    <m/>
    <m/>
    <m/>
    <m/>
    <m/>
    <m/>
    <m/>
    <m/>
    <m/>
    <m/>
    <m/>
    <m/>
    <m/>
    <m/>
    <m/>
    <m/>
    <m/>
    <m/>
    <s v=""/>
    <s v=""/>
    <m/>
    <s v=""/>
    <m/>
    <s v=""/>
    <m/>
    <m/>
    <m/>
    <m/>
    <m/>
    <m/>
    <m/>
    <m/>
    <m/>
    <m/>
    <m/>
    <m/>
    <m/>
    <m/>
    <m/>
  </r>
  <r>
    <x v="4860"/>
    <x v="8"/>
    <x v="3899"/>
    <s v="静内中札内線"/>
    <n v="1993"/>
    <n v="86"/>
    <n v="2017"/>
    <s v="Ⅰ"/>
    <n v="2021"/>
    <s v="Ⅰ"/>
    <n v="2021"/>
    <s v="Ⅰ"/>
    <x v="5"/>
    <x v="0"/>
    <m/>
    <m/>
    <n v="2026"/>
    <s v=""/>
    <s v=""/>
    <s v="修繕"/>
    <m/>
    <s v=""/>
    <s v=""/>
    <m/>
    <m/>
    <m/>
    <m/>
    <m/>
    <m/>
    <m/>
    <m/>
    <m/>
    <m/>
    <m/>
    <m/>
    <m/>
    <m/>
    <m/>
    <m/>
    <m/>
    <m/>
    <m/>
    <m/>
    <m/>
    <m/>
    <m/>
    <m/>
    <s v=""/>
    <s v=""/>
    <m/>
    <s v=""/>
    <m/>
    <s v=""/>
    <m/>
    <m/>
    <m/>
    <m/>
    <m/>
    <m/>
    <m/>
    <m/>
    <m/>
    <m/>
    <m/>
    <m/>
    <m/>
    <m/>
    <m/>
  </r>
  <r>
    <x v="4861"/>
    <x v="8"/>
    <x v="3900"/>
    <s v="静内中札内線"/>
    <n v="1986"/>
    <n v="12"/>
    <n v="2016"/>
    <s v="Ⅰ"/>
    <n v="2021"/>
    <s v="Ⅱ"/>
    <n v="2021"/>
    <s v="Ⅱ"/>
    <x v="5"/>
    <x v="2"/>
    <m/>
    <m/>
    <n v="2026"/>
    <s v=""/>
    <s v=""/>
    <s v="修繕"/>
    <m/>
    <s v=""/>
    <s v=""/>
    <m/>
    <m/>
    <m/>
    <m/>
    <m/>
    <m/>
    <m/>
    <m/>
    <m/>
    <m/>
    <m/>
    <m/>
    <m/>
    <m/>
    <m/>
    <m/>
    <m/>
    <m/>
    <m/>
    <m/>
    <m/>
    <m/>
    <m/>
    <m/>
    <m/>
    <s v=""/>
    <m/>
    <s v=""/>
    <m/>
    <s v=""/>
    <m/>
    <m/>
    <m/>
    <m/>
    <m/>
    <m/>
    <m/>
    <m/>
    <m/>
    <m/>
    <m/>
    <m/>
    <m/>
    <m/>
    <s v=""/>
  </r>
  <r>
    <x v="4862"/>
    <x v="8"/>
    <x v="3901"/>
    <s v="静内中札内線"/>
    <n v="1993"/>
    <n v="102"/>
    <n v="2017"/>
    <s v="Ⅱ"/>
    <n v="2021"/>
    <s v="Ⅱ"/>
    <n v="2021"/>
    <s v="Ⅱ"/>
    <x v="5"/>
    <x v="2"/>
    <m/>
    <m/>
    <n v="2026"/>
    <s v=""/>
    <s v=""/>
    <s v="修繕"/>
    <m/>
    <s v=""/>
    <s v=""/>
    <m/>
    <m/>
    <m/>
    <m/>
    <m/>
    <m/>
    <m/>
    <m/>
    <m/>
    <m/>
    <m/>
    <m/>
    <m/>
    <m/>
    <m/>
    <m/>
    <m/>
    <m/>
    <m/>
    <m/>
    <m/>
    <m/>
    <m/>
    <m/>
    <m/>
    <s v=""/>
    <m/>
    <s v=""/>
    <m/>
    <s v=""/>
    <m/>
    <m/>
    <m/>
    <m/>
    <m/>
    <m/>
    <m/>
    <m/>
    <m/>
    <m/>
    <m/>
    <m/>
    <m/>
    <m/>
    <s v=""/>
  </r>
  <r>
    <x v="4863"/>
    <x v="8"/>
    <x v="3902"/>
    <s v="静内中札内線"/>
    <n v="1989"/>
    <n v="115"/>
    <n v="2017"/>
    <s v="Ⅱ"/>
    <n v="2021"/>
    <s v="Ⅱ"/>
    <n v="2021"/>
    <s v="Ⅱ"/>
    <x v="5"/>
    <x v="2"/>
    <m/>
    <m/>
    <n v="2026"/>
    <s v=""/>
    <s v=""/>
    <s v="修繕"/>
    <m/>
    <s v=""/>
    <s v=""/>
    <m/>
    <m/>
    <m/>
    <m/>
    <m/>
    <m/>
    <m/>
    <m/>
    <m/>
    <m/>
    <m/>
    <m/>
    <m/>
    <m/>
    <m/>
    <m/>
    <s v=""/>
    <m/>
    <m/>
    <m/>
    <m/>
    <m/>
    <m/>
    <m/>
    <m/>
    <s v=""/>
    <m/>
    <s v=""/>
    <m/>
    <s v=""/>
    <m/>
    <m/>
    <m/>
    <m/>
    <m/>
    <m/>
    <m/>
    <m/>
    <m/>
    <m/>
    <m/>
    <m/>
    <m/>
    <m/>
    <s v=""/>
  </r>
  <r>
    <x v="4864"/>
    <x v="8"/>
    <x v="1694"/>
    <s v="静内中札内線"/>
    <n v="1986"/>
    <n v="14"/>
    <n v="2017"/>
    <s v="Ⅱ"/>
    <n v="2021"/>
    <s v="Ⅱ"/>
    <n v="2021"/>
    <s v="Ⅱ"/>
    <x v="5"/>
    <x v="2"/>
    <m/>
    <m/>
    <n v="2026"/>
    <s v=""/>
    <s v=""/>
    <s v="修繕"/>
    <m/>
    <s v=""/>
    <s v=""/>
    <m/>
    <m/>
    <m/>
    <m/>
    <m/>
    <m/>
    <m/>
    <m/>
    <m/>
    <m/>
    <m/>
    <m/>
    <m/>
    <m/>
    <m/>
    <m/>
    <m/>
    <m/>
    <m/>
    <m/>
    <m/>
    <m/>
    <m/>
    <m/>
    <m/>
    <s v=""/>
    <m/>
    <s v=""/>
    <m/>
    <s v=""/>
    <m/>
    <m/>
    <m/>
    <m/>
    <m/>
    <m/>
    <m/>
    <m/>
    <m/>
    <m/>
    <m/>
    <m/>
    <m/>
    <m/>
    <s v=""/>
  </r>
  <r>
    <x v="4865"/>
    <x v="8"/>
    <x v="3903"/>
    <s v="静内中札内線"/>
    <n v="1985"/>
    <n v="13"/>
    <n v="2016"/>
    <s v="Ⅰ"/>
    <n v="2021"/>
    <s v="Ⅰ"/>
    <n v="2021"/>
    <s v="Ⅰ"/>
    <x v="5"/>
    <x v="0"/>
    <m/>
    <m/>
    <n v="2026"/>
    <s v=""/>
    <s v=""/>
    <s v="修繕"/>
    <m/>
    <s v=""/>
    <s v=""/>
    <m/>
    <m/>
    <m/>
    <m/>
    <m/>
    <m/>
    <m/>
    <m/>
    <m/>
    <m/>
    <m/>
    <m/>
    <m/>
    <m/>
    <m/>
    <m/>
    <m/>
    <m/>
    <m/>
    <m/>
    <m/>
    <m/>
    <m/>
    <m/>
    <s v=""/>
    <s v=""/>
    <m/>
    <s v=""/>
    <m/>
    <s v=""/>
    <m/>
    <m/>
    <m/>
    <m/>
    <m/>
    <m/>
    <m/>
    <m/>
    <m/>
    <m/>
    <m/>
    <m/>
    <m/>
    <m/>
    <m/>
  </r>
  <r>
    <x v="4866"/>
    <x v="8"/>
    <x v="3904"/>
    <s v="静内中札内線"/>
    <n v="1985"/>
    <n v="13"/>
    <n v="2016"/>
    <s v="Ⅰ"/>
    <n v="2021"/>
    <s v="Ⅰ"/>
    <n v="2021"/>
    <s v="Ⅰ"/>
    <x v="5"/>
    <x v="0"/>
    <m/>
    <m/>
    <n v="2026"/>
    <s v=""/>
    <s v=""/>
    <s v="修繕"/>
    <m/>
    <s v=""/>
    <s v=""/>
    <m/>
    <m/>
    <m/>
    <m/>
    <m/>
    <m/>
    <m/>
    <m/>
    <m/>
    <m/>
    <m/>
    <m/>
    <m/>
    <m/>
    <m/>
    <m/>
    <m/>
    <m/>
    <m/>
    <m/>
    <m/>
    <m/>
    <m/>
    <m/>
    <s v=""/>
    <s v=""/>
    <m/>
    <s v=""/>
    <m/>
    <s v=""/>
    <m/>
    <m/>
    <m/>
    <m/>
    <m/>
    <m/>
    <m/>
    <m/>
    <m/>
    <m/>
    <m/>
    <m/>
    <m/>
    <m/>
    <m/>
  </r>
  <r>
    <x v="4867"/>
    <x v="8"/>
    <x v="3905"/>
    <s v="静内中札内線"/>
    <n v="1995"/>
    <n v="18"/>
    <n v="2017"/>
    <s v="Ⅰ"/>
    <n v="2021"/>
    <s v="Ⅰ"/>
    <n v="2021"/>
    <s v="Ⅰ"/>
    <x v="5"/>
    <x v="0"/>
    <m/>
    <m/>
    <n v="2026"/>
    <s v=""/>
    <s v=""/>
    <s v="修繕"/>
    <m/>
    <s v=""/>
    <s v=""/>
    <m/>
    <m/>
    <m/>
    <m/>
    <m/>
    <m/>
    <m/>
    <m/>
    <m/>
    <m/>
    <m/>
    <m/>
    <m/>
    <m/>
    <m/>
    <m/>
    <m/>
    <m/>
    <m/>
    <m/>
    <m/>
    <m/>
    <m/>
    <m/>
    <s v=""/>
    <s v=""/>
    <m/>
    <s v=""/>
    <m/>
    <s v=""/>
    <m/>
    <m/>
    <m/>
    <m/>
    <m/>
    <m/>
    <m/>
    <m/>
    <m/>
    <m/>
    <m/>
    <m/>
    <m/>
    <m/>
    <m/>
  </r>
  <r>
    <x v="4868"/>
    <x v="8"/>
    <x v="3906"/>
    <s v="静内中札内線"/>
    <n v="1992"/>
    <n v="80"/>
    <n v="2017"/>
    <s v="Ⅰ"/>
    <n v="2021"/>
    <s v="Ⅰ"/>
    <n v="2021"/>
    <s v="Ⅰ"/>
    <x v="5"/>
    <x v="0"/>
    <m/>
    <m/>
    <n v="2026"/>
    <s v=""/>
    <s v=""/>
    <s v="修繕"/>
    <m/>
    <s v=""/>
    <s v=""/>
    <m/>
    <m/>
    <m/>
    <m/>
    <m/>
    <m/>
    <m/>
    <m/>
    <m/>
    <m/>
    <m/>
    <m/>
    <m/>
    <m/>
    <m/>
    <m/>
    <m/>
    <m/>
    <m/>
    <m/>
    <m/>
    <m/>
    <m/>
    <m/>
    <s v=""/>
    <s v=""/>
    <m/>
    <s v=""/>
    <m/>
    <s v=""/>
    <m/>
    <m/>
    <m/>
    <m/>
    <m/>
    <m/>
    <m/>
    <m/>
    <m/>
    <m/>
    <m/>
    <m/>
    <m/>
    <m/>
    <m/>
  </r>
  <r>
    <x v="4869"/>
    <x v="8"/>
    <x v="3907"/>
    <s v="静内中札内線"/>
    <n v="1994"/>
    <n v="250"/>
    <n v="2017"/>
    <s v="Ⅱ"/>
    <n v="2021"/>
    <s v="Ⅱ"/>
    <n v="2021"/>
    <s v="Ⅱ"/>
    <x v="5"/>
    <x v="2"/>
    <m/>
    <m/>
    <n v="2026"/>
    <s v=""/>
    <s v=""/>
    <s v="修繕"/>
    <m/>
    <s v=""/>
    <s v=""/>
    <m/>
    <m/>
    <m/>
    <m/>
    <m/>
    <m/>
    <m/>
    <m/>
    <m/>
    <m/>
    <m/>
    <m/>
    <m/>
    <m/>
    <m/>
    <m/>
    <s v=""/>
    <m/>
    <m/>
    <m/>
    <m/>
    <m/>
    <m/>
    <m/>
    <m/>
    <s v=""/>
    <m/>
    <s v=""/>
    <m/>
    <s v=""/>
    <m/>
    <m/>
    <m/>
    <m/>
    <m/>
    <m/>
    <m/>
    <m/>
    <m/>
    <m/>
    <m/>
    <m/>
    <m/>
    <m/>
    <s v=""/>
  </r>
  <r>
    <x v="4870"/>
    <x v="8"/>
    <x v="3908"/>
    <s v="静内中札内線"/>
    <n v="1991"/>
    <n v="104"/>
    <n v="2017"/>
    <s v="Ⅰ"/>
    <n v="2021"/>
    <s v="Ⅱ"/>
    <n v="2021"/>
    <s v="Ⅱ"/>
    <x v="5"/>
    <x v="2"/>
    <m/>
    <m/>
    <n v="2026"/>
    <s v=""/>
    <s v=""/>
    <s v="修繕"/>
    <m/>
    <s v=""/>
    <s v=""/>
    <m/>
    <m/>
    <m/>
    <m/>
    <m/>
    <m/>
    <m/>
    <m/>
    <m/>
    <m/>
    <m/>
    <m/>
    <m/>
    <m/>
    <m/>
    <m/>
    <m/>
    <m/>
    <m/>
    <m/>
    <m/>
    <m/>
    <m/>
    <m/>
    <m/>
    <s v=""/>
    <m/>
    <s v=""/>
    <m/>
    <s v=""/>
    <m/>
    <m/>
    <m/>
    <m/>
    <m/>
    <m/>
    <m/>
    <m/>
    <m/>
    <m/>
    <m/>
    <m/>
    <m/>
    <m/>
    <s v=""/>
  </r>
  <r>
    <x v="4871"/>
    <x v="8"/>
    <x v="3266"/>
    <s v="静内中札内線"/>
    <n v="1994"/>
    <n v="48"/>
    <n v="2017"/>
    <s v="Ⅱ"/>
    <n v="2021"/>
    <s v="Ⅱ"/>
    <n v="2021"/>
    <s v="Ⅱ"/>
    <x v="5"/>
    <x v="2"/>
    <m/>
    <m/>
    <n v="2026"/>
    <s v=""/>
    <s v=""/>
    <s v="修繕"/>
    <m/>
    <s v=""/>
    <s v=""/>
    <m/>
    <m/>
    <m/>
    <m/>
    <m/>
    <m/>
    <m/>
    <m/>
    <m/>
    <m/>
    <m/>
    <m/>
    <m/>
    <m/>
    <m/>
    <m/>
    <m/>
    <m/>
    <m/>
    <m/>
    <m/>
    <m/>
    <m/>
    <m/>
    <m/>
    <s v=""/>
    <m/>
    <s v=""/>
    <m/>
    <s v=""/>
    <m/>
    <m/>
    <m/>
    <m/>
    <m/>
    <m/>
    <m/>
    <m/>
    <m/>
    <m/>
    <m/>
    <m/>
    <m/>
    <m/>
    <s v=""/>
  </r>
  <r>
    <x v="4872"/>
    <x v="8"/>
    <x v="3909"/>
    <s v="静内中札内線"/>
    <n v="1984"/>
    <n v="11"/>
    <n v="2016"/>
    <s v="Ⅰ"/>
    <n v="2021"/>
    <s v="Ⅰ"/>
    <n v="2021"/>
    <s v="Ⅰ"/>
    <x v="5"/>
    <x v="0"/>
    <m/>
    <m/>
    <n v="2026"/>
    <s v=""/>
    <s v=""/>
    <s v="修繕"/>
    <m/>
    <s v=""/>
    <s v=""/>
    <m/>
    <m/>
    <m/>
    <m/>
    <m/>
    <m/>
    <m/>
    <m/>
    <m/>
    <m/>
    <m/>
    <m/>
    <m/>
    <m/>
    <m/>
    <m/>
    <m/>
    <m/>
    <m/>
    <m/>
    <m/>
    <m/>
    <m/>
    <m/>
    <s v=""/>
    <s v=""/>
    <m/>
    <s v=""/>
    <m/>
    <s v=""/>
    <m/>
    <m/>
    <m/>
    <m/>
    <m/>
    <m/>
    <m/>
    <m/>
    <m/>
    <m/>
    <m/>
    <m/>
    <m/>
    <m/>
    <m/>
  </r>
  <r>
    <x v="4873"/>
    <x v="8"/>
    <x v="3910"/>
    <s v="静内中札内線"/>
    <n v="1991"/>
    <n v="43"/>
    <n v="2017"/>
    <s v="Ⅰ"/>
    <n v="2021"/>
    <s v="Ⅲ"/>
    <n v="2021"/>
    <s v="Ⅲ"/>
    <x v="5"/>
    <x v="1"/>
    <m/>
    <m/>
    <n v="2026"/>
    <s v="修繕"/>
    <s v="修繕"/>
    <s v="修繕"/>
    <s v="修繕"/>
    <n v="2022"/>
    <n v="2024"/>
    <m/>
    <m/>
    <m/>
    <m/>
    <m/>
    <m/>
    <m/>
    <m/>
    <m/>
    <m/>
    <m/>
    <m/>
    <m/>
    <m/>
    <s v="補助"/>
    <n v="10"/>
    <s v="補助"/>
    <n v="9.6"/>
    <m/>
    <m/>
    <m/>
    <m/>
    <m/>
    <m/>
    <s v="修繕"/>
    <s v="修繕（部材取替）"/>
    <m/>
    <s v=""/>
    <m/>
    <s v=""/>
    <s v="修繕"/>
    <n v="2023"/>
    <n v="2024"/>
    <s v="修繕"/>
    <n v="2022"/>
    <n v="2024"/>
    <s v="修繕"/>
    <n v="9.6"/>
    <s v="修繕"/>
    <n v="2022"/>
    <n v="2024"/>
    <s v="修繕"/>
    <n v="2022"/>
    <n v="2024"/>
    <n v="64.599999999999994"/>
  </r>
  <r>
    <x v="4874"/>
    <x v="8"/>
    <x v="369"/>
    <s v="静内中札内線"/>
    <n v="1993"/>
    <n v="162"/>
    <n v="2017"/>
    <s v="Ⅱ"/>
    <n v="2021"/>
    <s v="Ⅱ"/>
    <n v="2021"/>
    <s v="Ⅱ"/>
    <x v="5"/>
    <x v="2"/>
    <m/>
    <m/>
    <n v="2026"/>
    <s v=""/>
    <s v=""/>
    <s v="修繕"/>
    <m/>
    <s v=""/>
    <s v=""/>
    <m/>
    <m/>
    <m/>
    <m/>
    <m/>
    <m/>
    <m/>
    <m/>
    <m/>
    <m/>
    <m/>
    <m/>
    <m/>
    <m/>
    <m/>
    <m/>
    <m/>
    <m/>
    <m/>
    <m/>
    <m/>
    <m/>
    <m/>
    <m/>
    <m/>
    <s v=""/>
    <m/>
    <s v=""/>
    <m/>
    <s v=""/>
    <m/>
    <m/>
    <m/>
    <m/>
    <m/>
    <m/>
    <m/>
    <m/>
    <m/>
    <m/>
    <m/>
    <m/>
    <m/>
    <m/>
    <s v=""/>
  </r>
  <r>
    <x v="4875"/>
    <x v="8"/>
    <x v="674"/>
    <s v="静内中札内線"/>
    <n v="1972"/>
    <n v="17.399999999999999"/>
    <n v="2017"/>
    <s v="Ⅱ"/>
    <n v="2021"/>
    <s v="Ⅰ"/>
    <n v="2021"/>
    <s v="Ⅰ"/>
    <x v="5"/>
    <x v="0"/>
    <m/>
    <m/>
    <n v="2026"/>
    <s v=""/>
    <s v=""/>
    <s v="修繕"/>
    <m/>
    <s v=""/>
    <s v=""/>
    <m/>
    <m/>
    <m/>
    <m/>
    <m/>
    <m/>
    <m/>
    <m/>
    <m/>
    <m/>
    <m/>
    <m/>
    <m/>
    <m/>
    <m/>
    <m/>
    <m/>
    <m/>
    <m/>
    <m/>
    <m/>
    <m/>
    <m/>
    <m/>
    <s v=""/>
    <s v=""/>
    <m/>
    <s v=""/>
    <m/>
    <s v=""/>
    <m/>
    <m/>
    <m/>
    <m/>
    <m/>
    <m/>
    <m/>
    <m/>
    <m/>
    <m/>
    <m/>
    <m/>
    <m/>
    <m/>
    <m/>
  </r>
  <r>
    <x v="4876"/>
    <x v="8"/>
    <x v="3911"/>
    <s v="静内中札内線"/>
    <n v="1995"/>
    <n v="39"/>
    <n v="2017"/>
    <s v="Ⅱ"/>
    <n v="2021"/>
    <s v="Ⅱ"/>
    <n v="2021"/>
    <s v="Ⅱ"/>
    <x v="5"/>
    <x v="2"/>
    <m/>
    <m/>
    <n v="2026"/>
    <s v=""/>
    <s v=""/>
    <s v="修繕"/>
    <m/>
    <s v=""/>
    <s v=""/>
    <m/>
    <m/>
    <m/>
    <m/>
    <m/>
    <m/>
    <m/>
    <m/>
    <m/>
    <m/>
    <m/>
    <m/>
    <m/>
    <m/>
    <m/>
    <m/>
    <m/>
    <m/>
    <m/>
    <m/>
    <m/>
    <m/>
    <m/>
    <m/>
    <m/>
    <s v=""/>
    <m/>
    <s v=""/>
    <m/>
    <s v=""/>
    <m/>
    <m/>
    <m/>
    <m/>
    <m/>
    <m/>
    <m/>
    <m/>
    <m/>
    <m/>
    <m/>
    <m/>
    <m/>
    <m/>
    <s v=""/>
  </r>
  <r>
    <x v="4877"/>
    <x v="8"/>
    <x v="3912"/>
    <s v="静内中札内線"/>
    <n v="1986"/>
    <n v="13.9"/>
    <n v="2016"/>
    <s v="Ⅰ"/>
    <n v="2021"/>
    <s v="Ⅱ"/>
    <n v="2021"/>
    <s v="Ⅱ"/>
    <x v="5"/>
    <x v="2"/>
    <m/>
    <m/>
    <n v="2026"/>
    <s v=""/>
    <s v=""/>
    <s v="修繕"/>
    <m/>
    <s v=""/>
    <s v=""/>
    <m/>
    <m/>
    <m/>
    <m/>
    <m/>
    <m/>
    <m/>
    <m/>
    <m/>
    <m/>
    <m/>
    <m/>
    <m/>
    <m/>
    <m/>
    <m/>
    <m/>
    <m/>
    <m/>
    <m/>
    <m/>
    <m/>
    <m/>
    <m/>
    <m/>
    <s v=""/>
    <m/>
    <s v=""/>
    <m/>
    <s v=""/>
    <m/>
    <m/>
    <m/>
    <m/>
    <m/>
    <m/>
    <m/>
    <m/>
    <m/>
    <m/>
    <m/>
    <m/>
    <m/>
    <m/>
    <s v=""/>
  </r>
  <r>
    <x v="4878"/>
    <x v="8"/>
    <x v="3913"/>
    <s v="静内中札内線"/>
    <n v="1984"/>
    <n v="15"/>
    <n v="2016"/>
    <s v="Ⅰ"/>
    <n v="2021"/>
    <s v="Ⅰ"/>
    <n v="2021"/>
    <s v="Ⅰ"/>
    <x v="5"/>
    <x v="0"/>
    <m/>
    <m/>
    <n v="2026"/>
    <s v=""/>
    <s v=""/>
    <s v="修繕"/>
    <m/>
    <s v=""/>
    <s v=""/>
    <m/>
    <m/>
    <m/>
    <m/>
    <m/>
    <m/>
    <m/>
    <m/>
    <m/>
    <m/>
    <m/>
    <m/>
    <m/>
    <m/>
    <m/>
    <m/>
    <m/>
    <m/>
    <m/>
    <m/>
    <m/>
    <m/>
    <m/>
    <m/>
    <s v=""/>
    <s v=""/>
    <m/>
    <s v=""/>
    <m/>
    <s v=""/>
    <m/>
    <m/>
    <m/>
    <m/>
    <m/>
    <m/>
    <m/>
    <m/>
    <m/>
    <m/>
    <m/>
    <m/>
    <m/>
    <m/>
    <m/>
  </r>
  <r>
    <x v="4879"/>
    <x v="8"/>
    <x v="3914"/>
    <s v="静内中札内線"/>
    <n v="1993"/>
    <n v="58"/>
    <n v="2017"/>
    <s v="Ⅱ"/>
    <n v="2021"/>
    <s v="Ⅰ"/>
    <n v="2021"/>
    <s v="Ⅰ"/>
    <x v="5"/>
    <x v="0"/>
    <m/>
    <m/>
    <n v="2026"/>
    <s v=""/>
    <s v=""/>
    <s v="修繕"/>
    <m/>
    <s v=""/>
    <s v=""/>
    <m/>
    <m/>
    <m/>
    <m/>
    <m/>
    <m/>
    <m/>
    <m/>
    <m/>
    <m/>
    <m/>
    <m/>
    <m/>
    <m/>
    <m/>
    <m/>
    <m/>
    <m/>
    <m/>
    <m/>
    <m/>
    <m/>
    <m/>
    <m/>
    <s v=""/>
    <s v=""/>
    <m/>
    <s v=""/>
    <m/>
    <s v=""/>
    <m/>
    <m/>
    <m/>
    <m/>
    <m/>
    <m/>
    <m/>
    <m/>
    <m/>
    <m/>
    <m/>
    <m/>
    <m/>
    <m/>
    <m/>
  </r>
  <r>
    <x v="4880"/>
    <x v="8"/>
    <x v="3915"/>
    <s v="静内中札内線"/>
    <n v="1993"/>
    <n v="41"/>
    <n v="2017"/>
    <s v="Ⅰ"/>
    <n v="2021"/>
    <s v="Ⅲ"/>
    <n v="2021"/>
    <s v="Ⅲ"/>
    <x v="5"/>
    <x v="1"/>
    <m/>
    <m/>
    <n v="2026"/>
    <s v="修繕"/>
    <s v="修繕"/>
    <s v="修繕"/>
    <s v="修繕"/>
    <n v="2022"/>
    <n v="2024"/>
    <m/>
    <m/>
    <m/>
    <m/>
    <m/>
    <m/>
    <m/>
    <m/>
    <m/>
    <m/>
    <m/>
    <m/>
    <m/>
    <m/>
    <s v="補助"/>
    <n v="10"/>
    <s v="補助"/>
    <n v="9.6"/>
    <m/>
    <m/>
    <m/>
    <m/>
    <m/>
    <m/>
    <s v="修繕"/>
    <s v="修繕（部材取替）"/>
    <m/>
    <s v=""/>
    <m/>
    <s v=""/>
    <s v="修繕"/>
    <n v="2023"/>
    <n v="2024"/>
    <s v="修繕"/>
    <n v="2022"/>
    <n v="2024"/>
    <s v="修繕"/>
    <n v="9.6"/>
    <s v="修繕"/>
    <n v="2022"/>
    <n v="2024"/>
    <s v="修繕"/>
    <n v="2022"/>
    <n v="2024"/>
    <n v="59.6"/>
  </r>
  <r>
    <x v="4881"/>
    <x v="8"/>
    <x v="3916"/>
    <s v="静内中札内線"/>
    <n v="1995"/>
    <n v="62"/>
    <n v="2017"/>
    <s v="Ⅱ"/>
    <n v="2021"/>
    <s v="Ⅰ"/>
    <n v="2021"/>
    <s v="Ⅰ"/>
    <x v="5"/>
    <x v="0"/>
    <m/>
    <m/>
    <n v="2026"/>
    <s v=""/>
    <s v=""/>
    <s v="修繕"/>
    <m/>
    <s v=""/>
    <s v=""/>
    <m/>
    <m/>
    <m/>
    <m/>
    <m/>
    <m/>
    <m/>
    <m/>
    <m/>
    <m/>
    <m/>
    <m/>
    <m/>
    <m/>
    <m/>
    <m/>
    <m/>
    <m/>
    <m/>
    <m/>
    <m/>
    <m/>
    <m/>
    <m/>
    <s v=""/>
    <s v=""/>
    <m/>
    <s v=""/>
    <m/>
    <s v=""/>
    <m/>
    <m/>
    <m/>
    <m/>
    <m/>
    <m/>
    <m/>
    <m/>
    <m/>
    <m/>
    <m/>
    <m/>
    <m/>
    <m/>
    <m/>
  </r>
  <r>
    <x v="4882"/>
    <x v="8"/>
    <x v="3917"/>
    <s v="静内中札内線"/>
    <n v="1996"/>
    <n v="156"/>
    <n v="2017"/>
    <s v="Ⅲ"/>
    <n v="2017"/>
    <s v="Ⅲ"/>
    <n v="2022"/>
    <s v="Ⅰ"/>
    <x v="2"/>
    <x v="0"/>
    <m/>
    <m/>
    <n v="2027"/>
    <s v="修繕"/>
    <m/>
    <s v="修繕"/>
    <m/>
    <m/>
    <m/>
    <m/>
    <m/>
    <m/>
    <m/>
    <s v="補助"/>
    <n v="14"/>
    <s v="補助"/>
    <n v="16"/>
    <s v="補助"/>
    <n v="4"/>
    <s v="補助"/>
    <n v="150"/>
    <s v="補助"/>
    <n v="21.34"/>
    <m/>
    <m/>
    <s v=""/>
    <m/>
    <s v="修繕"/>
    <s v="橋台洗堀補修、伸縮装置補修"/>
    <n v="2017"/>
    <s v="2017.08"/>
    <m/>
    <m/>
    <s v=""/>
    <s v=""/>
    <m/>
    <s v=""/>
    <m/>
    <s v=""/>
    <m/>
    <m/>
    <m/>
    <m/>
    <m/>
    <m/>
    <m/>
    <m/>
    <m/>
    <m/>
    <m/>
    <m/>
    <m/>
    <m/>
    <n v="210"/>
  </r>
  <r>
    <x v="4883"/>
    <x v="8"/>
    <x v="3918"/>
    <s v="静内中札内線"/>
    <n v="1998"/>
    <n v="144"/>
    <n v="2018"/>
    <s v="Ⅱ"/>
    <n v="2021"/>
    <s v="Ⅰ"/>
    <n v="2021"/>
    <s v="Ⅰ"/>
    <x v="5"/>
    <x v="0"/>
    <m/>
    <m/>
    <n v="2026"/>
    <s v=""/>
    <s v=""/>
    <s v="修繕"/>
    <m/>
    <s v=""/>
    <s v=""/>
    <m/>
    <m/>
    <m/>
    <m/>
    <m/>
    <m/>
    <m/>
    <m/>
    <m/>
    <m/>
    <m/>
    <m/>
    <m/>
    <m/>
    <m/>
    <m/>
    <m/>
    <m/>
    <m/>
    <m/>
    <m/>
    <m/>
    <m/>
    <m/>
    <s v=""/>
    <s v=""/>
    <m/>
    <s v=""/>
    <m/>
    <s v=""/>
    <m/>
    <m/>
    <m/>
    <m/>
    <m/>
    <m/>
    <m/>
    <m/>
    <m/>
    <m/>
    <m/>
    <m/>
    <m/>
    <m/>
    <m/>
  </r>
  <r>
    <x v="4884"/>
    <x v="8"/>
    <x v="674"/>
    <s v="静内中札内線"/>
    <n v="2020"/>
    <n v="11"/>
    <s v=""/>
    <s v=""/>
    <s v="点検対象外"/>
    <s v="点検対象外"/>
    <n v="2021"/>
    <s v="Ⅰ"/>
    <x v="5"/>
    <x v="0"/>
    <m/>
    <m/>
    <n v="2026"/>
    <s v=""/>
    <s v=""/>
    <m/>
    <m/>
    <s v=""/>
    <s v=""/>
    <m/>
    <m/>
    <m/>
    <m/>
    <m/>
    <m/>
    <m/>
    <m/>
    <m/>
    <m/>
    <m/>
    <m/>
    <m/>
    <m/>
    <m/>
    <m/>
    <m/>
    <m/>
    <m/>
    <m/>
    <m/>
    <m/>
    <m/>
    <m/>
    <s v=""/>
    <s v=""/>
    <m/>
    <s v=""/>
    <m/>
    <s v=""/>
    <m/>
    <m/>
    <m/>
    <m/>
    <m/>
    <m/>
    <m/>
    <m/>
    <m/>
    <m/>
    <m/>
    <m/>
    <m/>
    <m/>
    <m/>
  </r>
  <r>
    <x v="4885"/>
    <x v="8"/>
    <x v="696"/>
    <s v="音更新得線"/>
    <n v="1985"/>
    <n v="20"/>
    <n v="2016"/>
    <s v="Ⅰ"/>
    <n v="2020"/>
    <s v="Ⅰ"/>
    <n v="2020"/>
    <s v="Ⅰ"/>
    <x v="1"/>
    <x v="0"/>
    <m/>
    <m/>
    <n v="2025"/>
    <s v=""/>
    <s v=""/>
    <s v="修繕"/>
    <m/>
    <s v=""/>
    <s v=""/>
    <m/>
    <m/>
    <m/>
    <m/>
    <m/>
    <m/>
    <m/>
    <m/>
    <m/>
    <m/>
    <m/>
    <m/>
    <m/>
    <m/>
    <m/>
    <m/>
    <m/>
    <m/>
    <m/>
    <m/>
    <m/>
    <m/>
    <m/>
    <m/>
    <s v=""/>
    <s v=""/>
    <m/>
    <s v=""/>
    <m/>
    <s v=""/>
    <m/>
    <m/>
    <m/>
    <m/>
    <m/>
    <m/>
    <m/>
    <m/>
    <m/>
    <m/>
    <m/>
    <m/>
    <m/>
    <m/>
    <m/>
  </r>
  <r>
    <x v="4886"/>
    <x v="8"/>
    <x v="2142"/>
    <s v="音更新得線"/>
    <n v="1981"/>
    <n v="63.1"/>
    <n v="2017"/>
    <s v="Ⅰ"/>
    <n v="2021"/>
    <s v="Ⅰ"/>
    <n v="2021"/>
    <s v="Ⅰ"/>
    <x v="5"/>
    <x v="0"/>
    <m/>
    <m/>
    <n v="2026"/>
    <s v=""/>
    <s v=""/>
    <s v="修繕"/>
    <m/>
    <s v=""/>
    <s v=""/>
    <m/>
    <m/>
    <m/>
    <m/>
    <m/>
    <m/>
    <m/>
    <m/>
    <m/>
    <m/>
    <m/>
    <m/>
    <m/>
    <m/>
    <m/>
    <m/>
    <m/>
    <m/>
    <m/>
    <m/>
    <m/>
    <m/>
    <m/>
    <m/>
    <s v=""/>
    <s v=""/>
    <m/>
    <s v=""/>
    <m/>
    <s v=""/>
    <m/>
    <m/>
    <m/>
    <m/>
    <m/>
    <m/>
    <m/>
    <m/>
    <m/>
    <m/>
    <m/>
    <m/>
    <m/>
    <m/>
    <m/>
  </r>
  <r>
    <x v="4887"/>
    <x v="8"/>
    <x v="3919"/>
    <s v="音更新得線"/>
    <n v="1985"/>
    <n v="225.9"/>
    <n v="2017"/>
    <s v="Ⅰ"/>
    <n v="2021"/>
    <s v="Ⅱ"/>
    <n v="2021"/>
    <s v="Ⅱ"/>
    <x v="5"/>
    <x v="2"/>
    <m/>
    <m/>
    <n v="2026"/>
    <s v=""/>
    <s v=""/>
    <s v="修繕"/>
    <m/>
    <s v=""/>
    <s v=""/>
    <m/>
    <m/>
    <m/>
    <m/>
    <m/>
    <m/>
    <m/>
    <m/>
    <m/>
    <m/>
    <m/>
    <m/>
    <m/>
    <m/>
    <m/>
    <m/>
    <s v=""/>
    <m/>
    <m/>
    <m/>
    <m/>
    <m/>
    <m/>
    <m/>
    <m/>
    <s v=""/>
    <m/>
    <s v=""/>
    <m/>
    <s v=""/>
    <m/>
    <m/>
    <m/>
    <m/>
    <m/>
    <m/>
    <m/>
    <m/>
    <m/>
    <m/>
    <m/>
    <m/>
    <m/>
    <m/>
    <s v=""/>
  </r>
  <r>
    <x v="4888"/>
    <x v="8"/>
    <x v="3920"/>
    <s v="音更新得線"/>
    <n v="1998"/>
    <n v="24"/>
    <n v="2016"/>
    <s v="Ⅰ"/>
    <n v="2020"/>
    <s v="Ⅰ"/>
    <n v="2020"/>
    <s v="Ⅰ"/>
    <x v="1"/>
    <x v="0"/>
    <m/>
    <m/>
    <n v="2025"/>
    <s v=""/>
    <s v=""/>
    <s v="修繕"/>
    <m/>
    <s v=""/>
    <s v=""/>
    <m/>
    <m/>
    <m/>
    <m/>
    <m/>
    <m/>
    <m/>
    <m/>
    <m/>
    <m/>
    <m/>
    <m/>
    <m/>
    <m/>
    <m/>
    <m/>
    <m/>
    <m/>
    <m/>
    <m/>
    <m/>
    <m/>
    <m/>
    <m/>
    <s v=""/>
    <s v=""/>
    <m/>
    <s v=""/>
    <m/>
    <s v=""/>
    <m/>
    <m/>
    <m/>
    <m/>
    <m/>
    <m/>
    <m/>
    <m/>
    <m/>
    <m/>
    <m/>
    <m/>
    <m/>
    <m/>
    <m/>
  </r>
  <r>
    <x v="4889"/>
    <x v="8"/>
    <x v="3921"/>
    <s v="音更新得線"/>
    <n v="1984"/>
    <n v="130"/>
    <n v="2016"/>
    <s v="Ⅲ"/>
    <n v="2020"/>
    <s v="Ⅰ"/>
    <n v="2020"/>
    <s v="Ⅰ"/>
    <x v="1"/>
    <x v="0"/>
    <m/>
    <m/>
    <n v="2025"/>
    <s v=""/>
    <s v=""/>
    <s v="修繕"/>
    <m/>
    <s v=""/>
    <s v=""/>
    <m/>
    <m/>
    <m/>
    <m/>
    <s v="補助"/>
    <n v="70"/>
    <m/>
    <m/>
    <m/>
    <m/>
    <m/>
    <m/>
    <m/>
    <m/>
    <m/>
    <m/>
    <s v=""/>
    <m/>
    <m/>
    <s v="伸縮装置取替・塗装部分塗替・配水管取替"/>
    <m/>
    <s v="2017.08"/>
    <m/>
    <s v="2021.01"/>
    <s v=""/>
    <s v=""/>
    <m/>
    <s v=""/>
    <m/>
    <s v=""/>
    <m/>
    <m/>
    <m/>
    <m/>
    <m/>
    <m/>
    <m/>
    <m/>
    <m/>
    <m/>
    <m/>
    <m/>
    <m/>
    <m/>
    <m/>
  </r>
  <r>
    <x v="4890"/>
    <x v="8"/>
    <x v="757"/>
    <s v="音更新得線"/>
    <n v="1985"/>
    <n v="9"/>
    <n v="2016"/>
    <s v="Ⅰ"/>
    <n v="2020"/>
    <s v="Ⅰ"/>
    <n v="2020"/>
    <s v="Ⅰ"/>
    <x v="1"/>
    <x v="0"/>
    <m/>
    <m/>
    <n v="2025"/>
    <s v=""/>
    <s v=""/>
    <s v="修繕"/>
    <m/>
    <s v=""/>
    <s v=""/>
    <m/>
    <m/>
    <m/>
    <m/>
    <m/>
    <m/>
    <m/>
    <m/>
    <m/>
    <m/>
    <m/>
    <m/>
    <m/>
    <m/>
    <m/>
    <m/>
    <m/>
    <m/>
    <m/>
    <m/>
    <m/>
    <m/>
    <m/>
    <m/>
    <s v=""/>
    <s v=""/>
    <m/>
    <s v=""/>
    <m/>
    <s v=""/>
    <m/>
    <m/>
    <m/>
    <m/>
    <m/>
    <m/>
    <m/>
    <m/>
    <m/>
    <m/>
    <m/>
    <m/>
    <m/>
    <m/>
    <m/>
  </r>
  <r>
    <x v="4891"/>
    <x v="8"/>
    <x v="3321"/>
    <s v="音更新得線"/>
    <n v="1980"/>
    <n v="127"/>
    <n v="2016"/>
    <s v="Ⅰ"/>
    <n v="2020"/>
    <s v="Ⅰ"/>
    <n v="2020"/>
    <s v="Ⅰ"/>
    <x v="1"/>
    <x v="0"/>
    <m/>
    <m/>
    <n v="2025"/>
    <s v=""/>
    <s v=""/>
    <s v="修繕"/>
    <m/>
    <s v=""/>
    <s v=""/>
    <m/>
    <m/>
    <m/>
    <m/>
    <m/>
    <m/>
    <m/>
    <m/>
    <m/>
    <m/>
    <m/>
    <m/>
    <m/>
    <m/>
    <m/>
    <m/>
    <s v=""/>
    <m/>
    <m/>
    <m/>
    <m/>
    <m/>
    <m/>
    <m/>
    <s v=""/>
    <s v=""/>
    <m/>
    <s v=""/>
    <m/>
    <s v=""/>
    <m/>
    <m/>
    <m/>
    <m/>
    <m/>
    <m/>
    <m/>
    <m/>
    <m/>
    <m/>
    <m/>
    <m/>
    <m/>
    <m/>
    <m/>
  </r>
  <r>
    <x v="4892"/>
    <x v="8"/>
    <x v="3922"/>
    <s v="音更新得線"/>
    <n v="2016"/>
    <n v="42.9"/>
    <s v=""/>
    <s v=""/>
    <n v="2019"/>
    <s v="Ⅰ"/>
    <n v="2019"/>
    <s v="Ⅰ"/>
    <x v="0"/>
    <x v="0"/>
    <m/>
    <m/>
    <n v="2024"/>
    <s v=""/>
    <s v=""/>
    <s v="修繕"/>
    <m/>
    <s v=""/>
    <s v=""/>
    <m/>
    <m/>
    <m/>
    <m/>
    <m/>
    <m/>
    <m/>
    <m/>
    <m/>
    <m/>
    <m/>
    <m/>
    <m/>
    <m/>
    <m/>
    <m/>
    <m/>
    <m/>
    <m/>
    <m/>
    <m/>
    <m/>
    <m/>
    <m/>
    <s v=""/>
    <s v=""/>
    <m/>
    <s v=""/>
    <m/>
    <s v=""/>
    <m/>
    <m/>
    <m/>
    <m/>
    <m/>
    <m/>
    <m/>
    <m/>
    <m/>
    <m/>
    <m/>
    <m/>
    <m/>
    <m/>
    <m/>
  </r>
  <r>
    <x v="4893"/>
    <x v="8"/>
    <x v="2291"/>
    <s v="本別士幌線"/>
    <n v="2007"/>
    <n v="125"/>
    <n v="2016"/>
    <s v="Ⅰ"/>
    <n v="2020"/>
    <s v="Ⅰ"/>
    <n v="2020"/>
    <s v="Ⅰ"/>
    <x v="1"/>
    <x v="0"/>
    <m/>
    <m/>
    <n v="2025"/>
    <s v=""/>
    <s v=""/>
    <s v="修繕"/>
    <m/>
    <s v=""/>
    <s v=""/>
    <m/>
    <m/>
    <m/>
    <m/>
    <m/>
    <m/>
    <m/>
    <m/>
    <m/>
    <m/>
    <m/>
    <m/>
    <m/>
    <m/>
    <m/>
    <m/>
    <m/>
    <m/>
    <m/>
    <m/>
    <m/>
    <m/>
    <m/>
    <m/>
    <s v=""/>
    <s v=""/>
    <m/>
    <s v=""/>
    <m/>
    <s v=""/>
    <m/>
    <m/>
    <m/>
    <m/>
    <m/>
    <m/>
    <m/>
    <m/>
    <m/>
    <m/>
    <m/>
    <m/>
    <m/>
    <m/>
    <m/>
  </r>
  <r>
    <x v="4894"/>
    <x v="8"/>
    <x v="88"/>
    <s v="本別士幌線"/>
    <n v="2009"/>
    <n v="43.2"/>
    <n v="2016"/>
    <s v="Ⅰ"/>
    <n v="2020"/>
    <s v="Ⅰ"/>
    <n v="2020"/>
    <s v="Ⅰ"/>
    <x v="1"/>
    <x v="0"/>
    <m/>
    <m/>
    <n v="2025"/>
    <s v=""/>
    <s v=""/>
    <s v="修繕"/>
    <m/>
    <s v=""/>
    <s v=""/>
    <m/>
    <m/>
    <m/>
    <m/>
    <m/>
    <m/>
    <m/>
    <m/>
    <m/>
    <m/>
    <m/>
    <m/>
    <m/>
    <m/>
    <m/>
    <m/>
    <m/>
    <m/>
    <m/>
    <m/>
    <m/>
    <m/>
    <m/>
    <m/>
    <s v=""/>
    <s v=""/>
    <m/>
    <s v=""/>
    <m/>
    <s v=""/>
    <m/>
    <m/>
    <m/>
    <m/>
    <m/>
    <m/>
    <m/>
    <m/>
    <m/>
    <m/>
    <m/>
    <m/>
    <m/>
    <m/>
    <m/>
  </r>
  <r>
    <x v="4895"/>
    <x v="8"/>
    <x v="3923"/>
    <s v="本別士幌線"/>
    <n v="2008"/>
    <n v="264.8"/>
    <n v="2016"/>
    <s v="Ⅰ"/>
    <n v="2020"/>
    <s v="Ⅰ"/>
    <n v="2020"/>
    <s v="Ⅰ"/>
    <x v="1"/>
    <x v="0"/>
    <m/>
    <m/>
    <n v="2025"/>
    <s v=""/>
    <s v=""/>
    <s v="修繕"/>
    <m/>
    <s v=""/>
    <s v=""/>
    <m/>
    <m/>
    <m/>
    <m/>
    <m/>
    <m/>
    <m/>
    <m/>
    <m/>
    <m/>
    <m/>
    <m/>
    <m/>
    <m/>
    <m/>
    <m/>
    <m/>
    <m/>
    <m/>
    <m/>
    <m/>
    <m/>
    <m/>
    <m/>
    <s v=""/>
    <s v=""/>
    <m/>
    <s v=""/>
    <m/>
    <s v=""/>
    <m/>
    <m/>
    <m/>
    <m/>
    <m/>
    <m/>
    <m/>
    <m/>
    <m/>
    <m/>
    <m/>
    <m/>
    <m/>
    <m/>
    <m/>
  </r>
  <r>
    <x v="4896"/>
    <x v="8"/>
    <x v="3924"/>
    <s v="本別士幌線"/>
    <n v="2003"/>
    <n v="12.3"/>
    <n v="2017"/>
    <s v="Ⅰ"/>
    <n v="2021"/>
    <s v="Ⅰ"/>
    <n v="2021"/>
    <s v="Ⅰ"/>
    <x v="5"/>
    <x v="0"/>
    <m/>
    <m/>
    <n v="2026"/>
    <s v=""/>
    <s v=""/>
    <s v="修繕"/>
    <m/>
    <s v=""/>
    <s v=""/>
    <m/>
    <m/>
    <m/>
    <m/>
    <m/>
    <m/>
    <m/>
    <m/>
    <m/>
    <m/>
    <m/>
    <m/>
    <m/>
    <m/>
    <m/>
    <m/>
    <m/>
    <m/>
    <m/>
    <m/>
    <m/>
    <m/>
    <m/>
    <m/>
    <s v=""/>
    <s v=""/>
    <m/>
    <s v=""/>
    <m/>
    <s v=""/>
    <m/>
    <m/>
    <m/>
    <m/>
    <m/>
    <m/>
    <m/>
    <m/>
    <m/>
    <m/>
    <m/>
    <m/>
    <m/>
    <m/>
    <m/>
  </r>
  <r>
    <x v="4897"/>
    <x v="8"/>
    <x v="3925"/>
    <s v="本別士幌線"/>
    <n v="1969"/>
    <n v="21"/>
    <n v="2016"/>
    <s v="Ⅰ"/>
    <n v="2020"/>
    <s v="Ⅰ"/>
    <n v="2020"/>
    <s v="Ⅰ"/>
    <x v="1"/>
    <x v="0"/>
    <m/>
    <m/>
    <n v="2025"/>
    <s v=""/>
    <s v=""/>
    <s v="修繕"/>
    <m/>
    <s v=""/>
    <s v=""/>
    <m/>
    <m/>
    <m/>
    <m/>
    <m/>
    <m/>
    <m/>
    <m/>
    <m/>
    <m/>
    <m/>
    <m/>
    <m/>
    <m/>
    <m/>
    <m/>
    <m/>
    <m/>
    <m/>
    <m/>
    <m/>
    <m/>
    <m/>
    <m/>
    <s v=""/>
    <s v=""/>
    <m/>
    <s v=""/>
    <m/>
    <s v=""/>
    <m/>
    <m/>
    <m/>
    <m/>
    <m/>
    <m/>
    <m/>
    <m/>
    <m/>
    <m/>
    <m/>
    <m/>
    <m/>
    <m/>
    <m/>
  </r>
  <r>
    <x v="4898"/>
    <x v="8"/>
    <x v="3926"/>
    <s v="本別士幌線"/>
    <n v="1999"/>
    <n v="60"/>
    <n v="2015"/>
    <s v="Ⅱ"/>
    <n v="2019"/>
    <s v="Ⅰ"/>
    <n v="2019"/>
    <s v="Ⅰ"/>
    <x v="0"/>
    <x v="0"/>
    <m/>
    <m/>
    <n v="2024"/>
    <s v=""/>
    <s v=""/>
    <s v="修繕"/>
    <m/>
    <s v=""/>
    <s v=""/>
    <m/>
    <m/>
    <m/>
    <m/>
    <m/>
    <m/>
    <m/>
    <m/>
    <m/>
    <m/>
    <m/>
    <m/>
    <m/>
    <m/>
    <m/>
    <m/>
    <m/>
    <m/>
    <m/>
    <m/>
    <m/>
    <m/>
    <m/>
    <m/>
    <s v=""/>
    <s v=""/>
    <m/>
    <s v=""/>
    <m/>
    <s v=""/>
    <m/>
    <m/>
    <m/>
    <m/>
    <m/>
    <m/>
    <m/>
    <m/>
    <m/>
    <m/>
    <m/>
    <m/>
    <m/>
    <m/>
    <m/>
  </r>
  <r>
    <x v="4899"/>
    <x v="8"/>
    <x v="3927"/>
    <s v="本別士幌線"/>
    <n v="1995"/>
    <n v="21"/>
    <n v="2015"/>
    <s v="Ⅱ"/>
    <n v="2019"/>
    <s v="Ⅰ"/>
    <n v="2019"/>
    <s v="Ⅰ"/>
    <x v="0"/>
    <x v="0"/>
    <m/>
    <m/>
    <n v="2024"/>
    <s v=""/>
    <s v=""/>
    <s v="修繕"/>
    <m/>
    <s v=""/>
    <s v=""/>
    <m/>
    <m/>
    <m/>
    <m/>
    <m/>
    <m/>
    <m/>
    <m/>
    <m/>
    <m/>
    <m/>
    <m/>
    <m/>
    <m/>
    <m/>
    <m/>
    <m/>
    <m/>
    <m/>
    <m/>
    <m/>
    <m/>
    <m/>
    <m/>
    <s v=""/>
    <s v=""/>
    <m/>
    <s v=""/>
    <m/>
    <s v=""/>
    <m/>
    <m/>
    <m/>
    <m/>
    <m/>
    <m/>
    <m/>
    <m/>
    <m/>
    <m/>
    <m/>
    <m/>
    <m/>
    <m/>
    <m/>
  </r>
  <r>
    <x v="4900"/>
    <x v="8"/>
    <x v="2524"/>
    <s v="本別士幌線"/>
    <n v="2000"/>
    <n v="18.399999999999999"/>
    <n v="2017"/>
    <s v="Ⅰ"/>
    <n v="2021"/>
    <s v="Ⅰ"/>
    <n v="2021"/>
    <s v="Ⅰ"/>
    <x v="5"/>
    <x v="0"/>
    <m/>
    <m/>
    <n v="2026"/>
    <s v=""/>
    <s v=""/>
    <s v="修繕"/>
    <m/>
    <s v=""/>
    <s v=""/>
    <m/>
    <m/>
    <m/>
    <m/>
    <m/>
    <m/>
    <m/>
    <m/>
    <m/>
    <m/>
    <m/>
    <m/>
    <m/>
    <m/>
    <m/>
    <m/>
    <s v=""/>
    <m/>
    <m/>
    <m/>
    <m/>
    <m/>
    <m/>
    <m/>
    <s v=""/>
    <s v=""/>
    <m/>
    <s v=""/>
    <m/>
    <s v=""/>
    <m/>
    <m/>
    <m/>
    <m/>
    <m/>
    <m/>
    <m/>
    <m/>
    <m/>
    <m/>
    <m/>
    <m/>
    <m/>
    <m/>
    <m/>
  </r>
  <r>
    <x v="4901"/>
    <x v="8"/>
    <x v="3928"/>
    <s v="本別士幌線"/>
    <n v="1999"/>
    <n v="20"/>
    <n v="2017"/>
    <s v="Ⅰ"/>
    <n v="2021"/>
    <s v="Ⅰ"/>
    <n v="2021"/>
    <s v="Ⅰ"/>
    <x v="5"/>
    <x v="0"/>
    <m/>
    <m/>
    <n v="2026"/>
    <s v=""/>
    <s v=""/>
    <s v="修繕"/>
    <m/>
    <s v=""/>
    <s v=""/>
    <m/>
    <m/>
    <m/>
    <m/>
    <m/>
    <m/>
    <m/>
    <m/>
    <m/>
    <m/>
    <m/>
    <m/>
    <m/>
    <m/>
    <m/>
    <m/>
    <m/>
    <m/>
    <m/>
    <m/>
    <m/>
    <m/>
    <m/>
    <m/>
    <s v=""/>
    <s v=""/>
    <m/>
    <s v=""/>
    <m/>
    <s v=""/>
    <m/>
    <m/>
    <m/>
    <m/>
    <m/>
    <m/>
    <m/>
    <m/>
    <m/>
    <m/>
    <m/>
    <m/>
    <m/>
    <m/>
    <m/>
  </r>
  <r>
    <x v="4902"/>
    <x v="8"/>
    <x v="3929"/>
    <s v="本別士幌線"/>
    <n v="1999"/>
    <n v="14"/>
    <n v="2017"/>
    <s v="Ⅰ"/>
    <n v="2021"/>
    <s v="Ⅰ"/>
    <n v="2021"/>
    <s v="Ⅰ"/>
    <x v="5"/>
    <x v="0"/>
    <m/>
    <m/>
    <n v="2026"/>
    <s v=""/>
    <s v=""/>
    <s v="修繕"/>
    <m/>
    <s v=""/>
    <s v=""/>
    <m/>
    <m/>
    <m/>
    <m/>
    <m/>
    <m/>
    <m/>
    <m/>
    <m/>
    <m/>
    <m/>
    <m/>
    <m/>
    <m/>
    <m/>
    <m/>
    <m/>
    <m/>
    <m/>
    <m/>
    <m/>
    <m/>
    <m/>
    <m/>
    <s v=""/>
    <s v=""/>
    <m/>
    <s v=""/>
    <m/>
    <s v=""/>
    <m/>
    <m/>
    <m/>
    <m/>
    <m/>
    <m/>
    <m/>
    <m/>
    <m/>
    <m/>
    <m/>
    <m/>
    <m/>
    <m/>
    <m/>
  </r>
  <r>
    <x v="4903"/>
    <x v="8"/>
    <x v="3930"/>
    <s v="本別士幌線"/>
    <n v="1998"/>
    <n v="15"/>
    <n v="2017"/>
    <s v="Ⅰ"/>
    <n v="2021"/>
    <s v="Ⅰ"/>
    <n v="2021"/>
    <s v="Ⅰ"/>
    <x v="5"/>
    <x v="0"/>
    <m/>
    <m/>
    <n v="2026"/>
    <s v=""/>
    <s v=""/>
    <s v="修繕"/>
    <m/>
    <s v=""/>
    <s v=""/>
    <m/>
    <m/>
    <m/>
    <m/>
    <m/>
    <m/>
    <m/>
    <m/>
    <m/>
    <m/>
    <m/>
    <m/>
    <m/>
    <m/>
    <m/>
    <m/>
    <s v=""/>
    <m/>
    <m/>
    <s v="橋面舗装補修"/>
    <m/>
    <m/>
    <m/>
    <m/>
    <s v=""/>
    <s v=""/>
    <m/>
    <s v=""/>
    <m/>
    <s v=""/>
    <m/>
    <m/>
    <m/>
    <m/>
    <m/>
    <m/>
    <m/>
    <m/>
    <m/>
    <m/>
    <m/>
    <m/>
    <m/>
    <m/>
    <m/>
  </r>
  <r>
    <x v="4904"/>
    <x v="8"/>
    <x v="924"/>
    <s v="本別士幌線"/>
    <n v="1994"/>
    <n v="25"/>
    <n v="2015"/>
    <s v="Ⅱ"/>
    <n v="2019"/>
    <s v="Ⅰ"/>
    <n v="2019"/>
    <s v="Ⅰ"/>
    <x v="0"/>
    <x v="0"/>
    <m/>
    <m/>
    <n v="2024"/>
    <s v=""/>
    <s v=""/>
    <s v="修繕"/>
    <m/>
    <s v=""/>
    <s v=""/>
    <m/>
    <m/>
    <m/>
    <m/>
    <m/>
    <m/>
    <m/>
    <m/>
    <m/>
    <m/>
    <m/>
    <m/>
    <m/>
    <m/>
    <m/>
    <m/>
    <m/>
    <m/>
    <m/>
    <m/>
    <m/>
    <m/>
    <m/>
    <m/>
    <s v=""/>
    <s v=""/>
    <m/>
    <s v=""/>
    <m/>
    <s v=""/>
    <m/>
    <m/>
    <m/>
    <m/>
    <m/>
    <m/>
    <m/>
    <m/>
    <m/>
    <m/>
    <m/>
    <m/>
    <m/>
    <m/>
    <m/>
  </r>
  <r>
    <x v="4905"/>
    <x v="8"/>
    <x v="890"/>
    <s v="本別士幌線"/>
    <n v="1986"/>
    <n v="440"/>
    <n v="2016"/>
    <s v="Ⅰ"/>
    <n v="2020"/>
    <s v="Ⅰ"/>
    <n v="2020"/>
    <s v="Ⅰ"/>
    <x v="1"/>
    <x v="0"/>
    <m/>
    <m/>
    <n v="2025"/>
    <s v=""/>
    <s v=""/>
    <s v="修繕"/>
    <m/>
    <s v=""/>
    <s v=""/>
    <m/>
    <m/>
    <m/>
    <m/>
    <m/>
    <m/>
    <m/>
    <m/>
    <m/>
    <m/>
    <m/>
    <m/>
    <m/>
    <m/>
    <m/>
    <m/>
    <s v=""/>
    <m/>
    <m/>
    <m/>
    <m/>
    <m/>
    <m/>
    <m/>
    <s v=""/>
    <s v=""/>
    <m/>
    <s v=""/>
    <m/>
    <s v=""/>
    <m/>
    <m/>
    <m/>
    <m/>
    <m/>
    <m/>
    <m/>
    <m/>
    <m/>
    <m/>
    <m/>
    <m/>
    <m/>
    <m/>
    <m/>
  </r>
  <r>
    <x v="4906"/>
    <x v="8"/>
    <x v="3931"/>
    <s v="本別士幌線"/>
    <n v="1994"/>
    <n v="60"/>
    <n v="2016"/>
    <s v="Ⅰ"/>
    <n v="2020"/>
    <s v="Ⅰ"/>
    <n v="2020"/>
    <s v="Ⅰ"/>
    <x v="1"/>
    <x v="0"/>
    <m/>
    <m/>
    <n v="2025"/>
    <s v=""/>
    <s v=""/>
    <s v="修繕"/>
    <m/>
    <s v=""/>
    <s v=""/>
    <m/>
    <m/>
    <m/>
    <m/>
    <m/>
    <m/>
    <m/>
    <m/>
    <m/>
    <m/>
    <m/>
    <m/>
    <m/>
    <m/>
    <m/>
    <m/>
    <m/>
    <m/>
    <m/>
    <m/>
    <m/>
    <m/>
    <m/>
    <m/>
    <s v=""/>
    <s v=""/>
    <m/>
    <s v=""/>
    <m/>
    <s v=""/>
    <m/>
    <m/>
    <m/>
    <m/>
    <m/>
    <m/>
    <m/>
    <m/>
    <m/>
    <m/>
    <m/>
    <m/>
    <m/>
    <m/>
    <m/>
  </r>
  <r>
    <x v="4907"/>
    <x v="8"/>
    <x v="438"/>
    <s v="本別士幌線"/>
    <n v="1977"/>
    <n v="6"/>
    <n v="2016"/>
    <s v="Ⅰ"/>
    <n v="2020"/>
    <s v="Ⅰ"/>
    <n v="2020"/>
    <s v="Ⅰ"/>
    <x v="1"/>
    <x v="0"/>
    <m/>
    <m/>
    <n v="2025"/>
    <s v=""/>
    <s v=""/>
    <s v="修繕"/>
    <m/>
    <s v=""/>
    <s v=""/>
    <m/>
    <m/>
    <m/>
    <m/>
    <m/>
    <m/>
    <m/>
    <m/>
    <m/>
    <m/>
    <m/>
    <m/>
    <m/>
    <m/>
    <m/>
    <m/>
    <m/>
    <m/>
    <m/>
    <m/>
    <m/>
    <m/>
    <m/>
    <m/>
    <s v=""/>
    <s v=""/>
    <m/>
    <s v=""/>
    <m/>
    <s v=""/>
    <m/>
    <m/>
    <m/>
    <m/>
    <m/>
    <m/>
    <m/>
    <m/>
    <m/>
    <m/>
    <m/>
    <m/>
    <m/>
    <m/>
    <m/>
  </r>
  <r>
    <x v="4908"/>
    <x v="8"/>
    <x v="3932"/>
    <s v="本別士幌線"/>
    <n v="2010"/>
    <n v="12.1"/>
    <n v="2016"/>
    <s v="Ⅰ"/>
    <n v="2020"/>
    <s v="Ⅰ"/>
    <n v="2020"/>
    <s v="Ⅰ"/>
    <x v="1"/>
    <x v="0"/>
    <m/>
    <m/>
    <n v="2025"/>
    <s v=""/>
    <s v=""/>
    <s v="修繕"/>
    <m/>
    <s v=""/>
    <s v=""/>
    <m/>
    <m/>
    <m/>
    <m/>
    <m/>
    <m/>
    <m/>
    <m/>
    <m/>
    <m/>
    <m/>
    <m/>
    <m/>
    <m/>
    <m/>
    <m/>
    <m/>
    <m/>
    <m/>
    <m/>
    <m/>
    <m/>
    <m/>
    <m/>
    <s v=""/>
    <s v=""/>
    <m/>
    <s v=""/>
    <m/>
    <s v=""/>
    <m/>
    <m/>
    <m/>
    <m/>
    <m/>
    <m/>
    <m/>
    <m/>
    <m/>
    <m/>
    <m/>
    <m/>
    <m/>
    <m/>
    <m/>
  </r>
  <r>
    <x v="4909"/>
    <x v="8"/>
    <x v="3933"/>
    <s v="本別士幌線"/>
    <n v="2015"/>
    <n v="33.1"/>
    <n v="2017"/>
    <s v="Ⅰ"/>
    <n v="2017"/>
    <s v="Ⅰ"/>
    <n v="2022"/>
    <s v="Ⅰ"/>
    <x v="2"/>
    <x v="0"/>
    <m/>
    <m/>
    <n v="2027"/>
    <s v=""/>
    <s v=""/>
    <s v="修繕"/>
    <m/>
    <s v=""/>
    <s v=""/>
    <m/>
    <m/>
    <m/>
    <m/>
    <m/>
    <m/>
    <m/>
    <m/>
    <m/>
    <m/>
    <m/>
    <m/>
    <m/>
    <m/>
    <m/>
    <m/>
    <m/>
    <m/>
    <m/>
    <m/>
    <m/>
    <m/>
    <m/>
    <m/>
    <s v=""/>
    <s v=""/>
    <m/>
    <s v=""/>
    <m/>
    <s v=""/>
    <m/>
    <m/>
    <m/>
    <m/>
    <m/>
    <m/>
    <m/>
    <m/>
    <m/>
    <m/>
    <m/>
    <m/>
    <m/>
    <m/>
    <m/>
  </r>
  <r>
    <x v="4910"/>
    <x v="8"/>
    <x v="3934"/>
    <s v="本別士幌線"/>
    <n v="1989"/>
    <n v="287"/>
    <n v="2018"/>
    <s v="Ⅱ"/>
    <n v="2019"/>
    <s v="Ⅰ"/>
    <n v="2019"/>
    <s v="Ⅰ"/>
    <x v="0"/>
    <x v="0"/>
    <m/>
    <m/>
    <n v="2024"/>
    <s v=""/>
    <s v=""/>
    <s v="修繕"/>
    <m/>
    <s v=""/>
    <s v=""/>
    <m/>
    <m/>
    <m/>
    <m/>
    <m/>
    <m/>
    <m/>
    <m/>
    <m/>
    <m/>
    <m/>
    <m/>
    <m/>
    <m/>
    <m/>
    <m/>
    <m/>
    <m/>
    <m/>
    <m/>
    <m/>
    <m/>
    <m/>
    <m/>
    <s v=""/>
    <s v=""/>
    <m/>
    <s v=""/>
    <m/>
    <s v=""/>
    <m/>
    <m/>
    <m/>
    <m/>
    <m/>
    <m/>
    <m/>
    <m/>
    <m/>
    <m/>
    <m/>
    <m/>
    <m/>
    <m/>
    <m/>
  </r>
  <r>
    <x v="4911"/>
    <x v="8"/>
    <x v="3935"/>
    <s v="本別士幌線"/>
    <n v="1960"/>
    <n v="287"/>
    <n v="2018"/>
    <s v="Ⅱ"/>
    <n v="2019"/>
    <s v="Ⅱ"/>
    <n v="2019"/>
    <s v="Ⅱ"/>
    <x v="0"/>
    <x v="2"/>
    <m/>
    <m/>
    <n v="2024"/>
    <s v=""/>
    <s v=""/>
    <s v="修繕"/>
    <m/>
    <s v=""/>
    <s v=""/>
    <m/>
    <m/>
    <m/>
    <m/>
    <m/>
    <m/>
    <m/>
    <m/>
    <m/>
    <m/>
    <m/>
    <m/>
    <m/>
    <m/>
    <m/>
    <m/>
    <m/>
    <m/>
    <m/>
    <m/>
    <m/>
    <m/>
    <m/>
    <m/>
    <m/>
    <s v=""/>
    <m/>
    <s v=""/>
    <m/>
    <s v=""/>
    <m/>
    <m/>
    <m/>
    <m/>
    <m/>
    <m/>
    <m/>
    <m/>
    <m/>
    <m/>
    <m/>
    <m/>
    <m/>
    <m/>
    <s v=""/>
  </r>
  <r>
    <x v="4912"/>
    <x v="8"/>
    <x v="465"/>
    <s v="夕張新得線"/>
    <n v="1975"/>
    <n v="26"/>
    <n v="2016"/>
    <s v="Ⅱ"/>
    <n v="2020"/>
    <s v="Ⅱ"/>
    <n v="2020"/>
    <s v="Ⅱ"/>
    <x v="1"/>
    <x v="2"/>
    <m/>
    <m/>
    <n v="2025"/>
    <s v=""/>
    <s v=""/>
    <s v="修繕"/>
    <m/>
    <s v=""/>
    <s v=""/>
    <m/>
    <m/>
    <m/>
    <m/>
    <m/>
    <m/>
    <m/>
    <m/>
    <m/>
    <m/>
    <m/>
    <m/>
    <m/>
    <m/>
    <m/>
    <m/>
    <m/>
    <m/>
    <m/>
    <m/>
    <m/>
    <m/>
    <m/>
    <m/>
    <m/>
    <s v=""/>
    <m/>
    <s v=""/>
    <m/>
    <s v=""/>
    <m/>
    <m/>
    <m/>
    <m/>
    <m/>
    <m/>
    <m/>
    <m/>
    <m/>
    <m/>
    <m/>
    <m/>
    <m/>
    <m/>
    <s v=""/>
  </r>
  <r>
    <x v="4913"/>
    <x v="8"/>
    <x v="43"/>
    <s v="夕張新得線"/>
    <n v="1989"/>
    <n v="14"/>
    <n v="2016"/>
    <s v="Ⅰ"/>
    <n v="2020"/>
    <s v="Ⅰ"/>
    <n v="2020"/>
    <s v="Ⅰ"/>
    <x v="1"/>
    <x v="0"/>
    <m/>
    <m/>
    <n v="2025"/>
    <s v=""/>
    <s v=""/>
    <s v="修繕"/>
    <m/>
    <s v=""/>
    <s v=""/>
    <m/>
    <m/>
    <m/>
    <m/>
    <m/>
    <m/>
    <m/>
    <m/>
    <m/>
    <m/>
    <m/>
    <m/>
    <m/>
    <m/>
    <m/>
    <m/>
    <m/>
    <m/>
    <m/>
    <m/>
    <m/>
    <m/>
    <m/>
    <m/>
    <s v=""/>
    <s v=""/>
    <m/>
    <s v=""/>
    <m/>
    <s v=""/>
    <m/>
    <m/>
    <m/>
    <m/>
    <m/>
    <m/>
    <m/>
    <m/>
    <m/>
    <m/>
    <m/>
    <m/>
    <m/>
    <m/>
    <m/>
  </r>
  <r>
    <x v="4914"/>
    <x v="8"/>
    <x v="3936"/>
    <s v="夕張新得線"/>
    <n v="1993"/>
    <n v="21"/>
    <n v="2016"/>
    <s v="Ⅰ"/>
    <n v="2020"/>
    <s v="Ⅰ"/>
    <n v="2020"/>
    <s v="Ⅰ"/>
    <x v="1"/>
    <x v="0"/>
    <m/>
    <m/>
    <n v="2025"/>
    <s v=""/>
    <s v=""/>
    <s v="修繕"/>
    <m/>
    <s v=""/>
    <s v=""/>
    <m/>
    <m/>
    <m/>
    <m/>
    <m/>
    <m/>
    <m/>
    <m/>
    <m/>
    <m/>
    <m/>
    <m/>
    <m/>
    <m/>
    <m/>
    <m/>
    <m/>
    <m/>
    <m/>
    <m/>
    <m/>
    <m/>
    <m/>
    <m/>
    <s v=""/>
    <s v=""/>
    <m/>
    <s v=""/>
    <m/>
    <s v=""/>
    <m/>
    <m/>
    <m/>
    <m/>
    <m/>
    <m/>
    <m/>
    <m/>
    <m/>
    <m/>
    <m/>
    <m/>
    <m/>
    <m/>
    <m/>
  </r>
  <r>
    <x v="4915"/>
    <x v="8"/>
    <x v="39"/>
    <s v="夕張新得線"/>
    <n v="1992"/>
    <n v="36"/>
    <n v="2016"/>
    <s v="Ⅰ"/>
    <n v="2020"/>
    <s v="Ⅰ"/>
    <n v="2020"/>
    <s v="Ⅰ"/>
    <x v="1"/>
    <x v="0"/>
    <m/>
    <m/>
    <n v="2025"/>
    <s v=""/>
    <s v=""/>
    <s v="修繕"/>
    <m/>
    <s v=""/>
    <s v=""/>
    <m/>
    <m/>
    <m/>
    <m/>
    <m/>
    <m/>
    <m/>
    <m/>
    <m/>
    <m/>
    <m/>
    <m/>
    <m/>
    <m/>
    <m/>
    <m/>
    <m/>
    <m/>
    <m/>
    <m/>
    <m/>
    <m/>
    <m/>
    <m/>
    <s v=""/>
    <s v=""/>
    <m/>
    <s v=""/>
    <m/>
    <s v=""/>
    <m/>
    <m/>
    <m/>
    <m/>
    <m/>
    <m/>
    <m/>
    <m/>
    <m/>
    <m/>
    <m/>
    <m/>
    <m/>
    <m/>
    <m/>
  </r>
  <r>
    <x v="4916"/>
    <x v="8"/>
    <x v="3937"/>
    <s v="夕張新得線"/>
    <n v="1992"/>
    <n v="28"/>
    <n v="2016"/>
    <s v="Ⅰ"/>
    <n v="2020"/>
    <s v="Ⅰ"/>
    <n v="2020"/>
    <s v="Ⅰ"/>
    <x v="1"/>
    <x v="0"/>
    <m/>
    <m/>
    <n v="2025"/>
    <s v=""/>
    <s v=""/>
    <s v="修繕"/>
    <m/>
    <s v=""/>
    <s v=""/>
    <m/>
    <m/>
    <m/>
    <m/>
    <m/>
    <m/>
    <m/>
    <m/>
    <m/>
    <m/>
    <m/>
    <m/>
    <m/>
    <m/>
    <m/>
    <m/>
    <m/>
    <m/>
    <m/>
    <m/>
    <m/>
    <m/>
    <m/>
    <m/>
    <s v=""/>
    <s v=""/>
    <m/>
    <s v=""/>
    <m/>
    <s v=""/>
    <m/>
    <m/>
    <m/>
    <m/>
    <m/>
    <m/>
    <m/>
    <m/>
    <m/>
    <m/>
    <m/>
    <m/>
    <m/>
    <m/>
    <m/>
  </r>
  <r>
    <x v="4917"/>
    <x v="8"/>
    <x v="124"/>
    <s v="北見白糠線"/>
    <n v="1993"/>
    <n v="26"/>
    <n v="2016"/>
    <s v="Ⅰ"/>
    <n v="2020"/>
    <s v="Ⅰ"/>
    <n v="2020"/>
    <s v="Ⅰ"/>
    <x v="1"/>
    <x v="0"/>
    <m/>
    <m/>
    <n v="2025"/>
    <s v=""/>
    <s v=""/>
    <s v="修繕"/>
    <m/>
    <s v=""/>
    <s v=""/>
    <m/>
    <m/>
    <m/>
    <m/>
    <m/>
    <m/>
    <m/>
    <m/>
    <m/>
    <m/>
    <m/>
    <m/>
    <m/>
    <m/>
    <m/>
    <m/>
    <m/>
    <m/>
    <m/>
    <m/>
    <m/>
    <m/>
    <m/>
    <m/>
    <s v=""/>
    <s v=""/>
    <m/>
    <s v=""/>
    <m/>
    <s v=""/>
    <m/>
    <m/>
    <m/>
    <m/>
    <m/>
    <m/>
    <m/>
    <m/>
    <m/>
    <m/>
    <m/>
    <m/>
    <m/>
    <m/>
    <m/>
  </r>
  <r>
    <x v="4918"/>
    <x v="8"/>
    <x v="3938"/>
    <s v="北見白糠線"/>
    <n v="2004"/>
    <n v="56"/>
    <n v="2016"/>
    <s v="Ⅰ"/>
    <n v="2020"/>
    <s v="Ⅰ"/>
    <n v="2020"/>
    <s v="Ⅰ"/>
    <x v="1"/>
    <x v="0"/>
    <m/>
    <m/>
    <n v="2025"/>
    <s v=""/>
    <s v=""/>
    <s v="修繕"/>
    <m/>
    <s v=""/>
    <s v=""/>
    <m/>
    <m/>
    <m/>
    <m/>
    <m/>
    <m/>
    <m/>
    <m/>
    <m/>
    <m/>
    <m/>
    <m/>
    <m/>
    <m/>
    <m/>
    <m/>
    <m/>
    <m/>
    <m/>
    <m/>
    <m/>
    <m/>
    <m/>
    <m/>
    <s v=""/>
    <s v=""/>
    <m/>
    <s v=""/>
    <m/>
    <s v=""/>
    <m/>
    <m/>
    <m/>
    <m/>
    <m/>
    <m/>
    <m/>
    <m/>
    <m/>
    <m/>
    <m/>
    <m/>
    <m/>
    <m/>
    <m/>
  </r>
  <r>
    <x v="4919"/>
    <x v="8"/>
    <x v="3939"/>
    <s v="北見白糠線"/>
    <n v="1994"/>
    <n v="32"/>
    <n v="2016"/>
    <s v="Ⅰ"/>
    <n v="2020"/>
    <s v="Ⅰ"/>
    <n v="2020"/>
    <s v="Ⅰ"/>
    <x v="1"/>
    <x v="0"/>
    <m/>
    <m/>
    <n v="2025"/>
    <s v=""/>
    <s v=""/>
    <s v="修繕"/>
    <m/>
    <s v=""/>
    <s v=""/>
    <m/>
    <m/>
    <m/>
    <m/>
    <m/>
    <m/>
    <m/>
    <m/>
    <m/>
    <m/>
    <m/>
    <m/>
    <m/>
    <m/>
    <m/>
    <m/>
    <m/>
    <m/>
    <m/>
    <m/>
    <m/>
    <m/>
    <m/>
    <m/>
    <s v=""/>
    <s v=""/>
    <m/>
    <s v=""/>
    <m/>
    <s v=""/>
    <m/>
    <m/>
    <m/>
    <m/>
    <m/>
    <m/>
    <m/>
    <m/>
    <m/>
    <m/>
    <m/>
    <m/>
    <m/>
    <m/>
    <m/>
  </r>
  <r>
    <x v="4920"/>
    <x v="8"/>
    <x v="1525"/>
    <s v="北見白糠線"/>
    <n v="1978"/>
    <n v="12"/>
    <n v="2016"/>
    <s v="Ⅰ"/>
    <n v="2020"/>
    <s v="Ⅰ"/>
    <n v="2020"/>
    <s v="Ⅰ"/>
    <x v="1"/>
    <x v="0"/>
    <m/>
    <m/>
    <n v="2025"/>
    <s v=""/>
    <s v=""/>
    <s v="修繕"/>
    <m/>
    <s v=""/>
    <s v=""/>
    <m/>
    <m/>
    <m/>
    <m/>
    <m/>
    <m/>
    <m/>
    <m/>
    <m/>
    <m/>
    <m/>
    <m/>
    <m/>
    <m/>
    <m/>
    <m/>
    <m/>
    <m/>
    <m/>
    <m/>
    <m/>
    <m/>
    <m/>
    <m/>
    <s v=""/>
    <s v=""/>
    <m/>
    <s v=""/>
    <m/>
    <s v=""/>
    <m/>
    <m/>
    <m/>
    <m/>
    <m/>
    <m/>
    <m/>
    <m/>
    <m/>
    <m/>
    <m/>
    <m/>
    <m/>
    <m/>
    <m/>
  </r>
  <r>
    <x v="4921"/>
    <x v="8"/>
    <x v="3940"/>
    <s v="北見白糠線"/>
    <n v="1973"/>
    <n v="12"/>
    <n v="2016"/>
    <s v="Ⅰ"/>
    <n v="2020"/>
    <s v="Ⅰ"/>
    <n v="2020"/>
    <s v="Ⅰ"/>
    <x v="1"/>
    <x v="0"/>
    <m/>
    <m/>
    <n v="2025"/>
    <s v=""/>
    <s v=""/>
    <s v="修繕"/>
    <m/>
    <s v=""/>
    <s v=""/>
    <m/>
    <m/>
    <m/>
    <m/>
    <m/>
    <m/>
    <m/>
    <m/>
    <m/>
    <m/>
    <m/>
    <m/>
    <m/>
    <m/>
    <m/>
    <m/>
    <m/>
    <m/>
    <m/>
    <m/>
    <m/>
    <m/>
    <m/>
    <m/>
    <s v=""/>
    <s v=""/>
    <m/>
    <s v=""/>
    <m/>
    <s v=""/>
    <m/>
    <m/>
    <m/>
    <m/>
    <m/>
    <m/>
    <m/>
    <m/>
    <m/>
    <m/>
    <m/>
    <m/>
    <m/>
    <m/>
    <m/>
  </r>
  <r>
    <x v="4922"/>
    <x v="8"/>
    <x v="3941"/>
    <s v="北見白糠線"/>
    <n v="1996"/>
    <n v="34"/>
    <n v="2016"/>
    <s v="Ⅰ"/>
    <n v="2020"/>
    <s v="Ⅱ"/>
    <n v="2020"/>
    <s v="Ⅱ"/>
    <x v="1"/>
    <x v="2"/>
    <m/>
    <m/>
    <n v="2025"/>
    <s v=""/>
    <s v=""/>
    <s v="修繕"/>
    <m/>
    <s v=""/>
    <s v=""/>
    <m/>
    <m/>
    <m/>
    <m/>
    <m/>
    <m/>
    <m/>
    <m/>
    <m/>
    <m/>
    <m/>
    <m/>
    <m/>
    <m/>
    <m/>
    <m/>
    <m/>
    <m/>
    <m/>
    <m/>
    <m/>
    <m/>
    <m/>
    <m/>
    <m/>
    <s v=""/>
    <m/>
    <s v=""/>
    <m/>
    <s v=""/>
    <m/>
    <m/>
    <m/>
    <m/>
    <m/>
    <m/>
    <m/>
    <m/>
    <m/>
    <m/>
    <m/>
    <m/>
    <m/>
    <m/>
    <s v=""/>
  </r>
  <r>
    <x v="4923"/>
    <x v="8"/>
    <x v="3942"/>
    <s v="北見白糠線"/>
    <n v="1974"/>
    <n v="30"/>
    <n v="2016"/>
    <s v="Ⅱ"/>
    <n v="2020"/>
    <s v="Ⅲ"/>
    <n v="2020"/>
    <s v="Ⅲ"/>
    <x v="1"/>
    <x v="1"/>
    <m/>
    <m/>
    <n v="2025"/>
    <s v="修繕"/>
    <s v="修繕"/>
    <s v="修繕"/>
    <s v="修繕"/>
    <n v="2021"/>
    <n v="2023"/>
    <s v="補助"/>
    <n v="5"/>
    <s v="補助"/>
    <n v="4.8499999999999996"/>
    <m/>
    <m/>
    <m/>
    <m/>
    <m/>
    <m/>
    <s v="補助"/>
    <n v="5"/>
    <s v="補助"/>
    <n v="4.8499999999999996"/>
    <s v="補助"/>
    <n v="24"/>
    <s v="補助"/>
    <n v="0.96"/>
    <m/>
    <m/>
    <m/>
    <m/>
    <m/>
    <m/>
    <s v="修繕"/>
    <s v="支承モルタル補修、護岸補修、防護柵補修"/>
    <n v="2021"/>
    <n v="2022.03"/>
    <m/>
    <s v=""/>
    <s v="修繕"/>
    <n v="2021"/>
    <n v="2023"/>
    <s v="修繕"/>
    <n v="2021"/>
    <n v="2023"/>
    <s v="修繕"/>
    <n v="0.96"/>
    <m/>
    <m/>
    <m/>
    <m/>
    <m/>
    <m/>
    <n v="35"/>
  </r>
  <r>
    <x v="4924"/>
    <x v="8"/>
    <x v="1906"/>
    <s v="北見白糠線"/>
    <n v="2010"/>
    <n v="6.5"/>
    <n v="2016"/>
    <s v="Ⅰ"/>
    <n v="2020"/>
    <s v="Ⅰ"/>
    <n v="2020"/>
    <s v="Ⅰ"/>
    <x v="1"/>
    <x v="0"/>
    <m/>
    <m/>
    <n v="2025"/>
    <s v=""/>
    <s v=""/>
    <s v="修繕"/>
    <m/>
    <s v=""/>
    <s v=""/>
    <m/>
    <m/>
    <m/>
    <m/>
    <m/>
    <m/>
    <m/>
    <m/>
    <m/>
    <m/>
    <m/>
    <m/>
    <m/>
    <m/>
    <m/>
    <m/>
    <m/>
    <m/>
    <m/>
    <m/>
    <m/>
    <m/>
    <m/>
    <m/>
    <s v=""/>
    <s v=""/>
    <m/>
    <s v=""/>
    <m/>
    <s v=""/>
    <m/>
    <m/>
    <m/>
    <m/>
    <m/>
    <m/>
    <m/>
    <m/>
    <m/>
    <m/>
    <m/>
    <m/>
    <m/>
    <m/>
    <m/>
  </r>
  <r>
    <x v="4925"/>
    <x v="8"/>
    <x v="3943"/>
    <s v="北見白糠線"/>
    <n v="2012"/>
    <n v="42.4"/>
    <n v="2014"/>
    <s v="Ⅰ"/>
    <n v="2020"/>
    <s v="Ⅰ"/>
    <n v="2020"/>
    <s v="Ⅰ"/>
    <x v="1"/>
    <x v="0"/>
    <m/>
    <m/>
    <n v="2025"/>
    <s v=""/>
    <s v=""/>
    <s v="修繕"/>
    <m/>
    <s v=""/>
    <s v=""/>
    <m/>
    <m/>
    <m/>
    <m/>
    <m/>
    <m/>
    <m/>
    <m/>
    <m/>
    <m/>
    <m/>
    <m/>
    <m/>
    <m/>
    <m/>
    <m/>
    <m/>
    <m/>
    <m/>
    <m/>
    <m/>
    <m/>
    <m/>
    <m/>
    <s v=""/>
    <s v=""/>
    <m/>
    <s v=""/>
    <m/>
    <s v=""/>
    <m/>
    <m/>
    <m/>
    <m/>
    <m/>
    <m/>
    <m/>
    <m/>
    <m/>
    <m/>
    <m/>
    <m/>
    <m/>
    <m/>
    <m/>
  </r>
  <r>
    <x v="4926"/>
    <x v="8"/>
    <x v="3944"/>
    <s v="幕別帯広芽室線"/>
    <n v="1991"/>
    <n v="16"/>
    <n v="2015"/>
    <s v="Ⅰ"/>
    <n v="2019"/>
    <s v="Ⅰ"/>
    <n v="2019"/>
    <s v="Ⅰ"/>
    <x v="0"/>
    <x v="0"/>
    <m/>
    <m/>
    <n v="2024"/>
    <s v=""/>
    <s v=""/>
    <s v="修繕"/>
    <m/>
    <s v=""/>
    <s v=""/>
    <m/>
    <m/>
    <m/>
    <m/>
    <m/>
    <m/>
    <m/>
    <m/>
    <m/>
    <m/>
    <m/>
    <m/>
    <m/>
    <m/>
    <m/>
    <m/>
    <m/>
    <m/>
    <m/>
    <m/>
    <m/>
    <m/>
    <m/>
    <m/>
    <s v=""/>
    <s v=""/>
    <m/>
    <s v=""/>
    <m/>
    <s v=""/>
    <m/>
    <m/>
    <m/>
    <m/>
    <m/>
    <m/>
    <m/>
    <m/>
    <m/>
    <m/>
    <m/>
    <m/>
    <m/>
    <m/>
    <m/>
  </r>
  <r>
    <x v="4927"/>
    <x v="8"/>
    <x v="3945"/>
    <s v="幕別帯広芽室線"/>
    <n v="1977"/>
    <n v="16"/>
    <n v="2015"/>
    <s v="Ⅰ"/>
    <n v="2019"/>
    <s v="Ⅱ"/>
    <n v="2019"/>
    <s v="Ⅱ"/>
    <x v="0"/>
    <x v="2"/>
    <m/>
    <m/>
    <n v="2024"/>
    <s v=""/>
    <s v=""/>
    <s v="修繕"/>
    <m/>
    <s v=""/>
    <s v=""/>
    <m/>
    <m/>
    <m/>
    <m/>
    <m/>
    <m/>
    <m/>
    <m/>
    <m/>
    <m/>
    <m/>
    <m/>
    <m/>
    <m/>
    <m/>
    <m/>
    <m/>
    <m/>
    <m/>
    <m/>
    <m/>
    <m/>
    <m/>
    <m/>
    <m/>
    <s v=""/>
    <m/>
    <s v=""/>
    <m/>
    <s v=""/>
    <m/>
    <m/>
    <m/>
    <m/>
    <m/>
    <m/>
    <m/>
    <m/>
    <m/>
    <m/>
    <m/>
    <m/>
    <m/>
    <m/>
    <s v=""/>
  </r>
  <r>
    <x v="4928"/>
    <x v="8"/>
    <x v="3946"/>
    <s v="幕別帯広芽室線"/>
    <n v="2001"/>
    <n v="22.5"/>
    <n v="2015"/>
    <s v="Ⅰ"/>
    <n v="2019"/>
    <s v="Ⅰ"/>
    <n v="2019"/>
    <s v="Ⅰ"/>
    <x v="0"/>
    <x v="0"/>
    <m/>
    <m/>
    <n v="2024"/>
    <s v=""/>
    <s v=""/>
    <s v="修繕"/>
    <m/>
    <s v=""/>
    <s v=""/>
    <m/>
    <m/>
    <m/>
    <m/>
    <m/>
    <m/>
    <m/>
    <m/>
    <m/>
    <m/>
    <m/>
    <m/>
    <m/>
    <m/>
    <m/>
    <m/>
    <m/>
    <m/>
    <m/>
    <m/>
    <m/>
    <m/>
    <m/>
    <m/>
    <s v=""/>
    <s v=""/>
    <m/>
    <s v=""/>
    <m/>
    <s v=""/>
    <m/>
    <m/>
    <m/>
    <m/>
    <m/>
    <m/>
    <m/>
    <m/>
    <m/>
    <m/>
    <m/>
    <m/>
    <m/>
    <m/>
    <m/>
  </r>
  <r>
    <x v="4929"/>
    <x v="8"/>
    <x v="3947"/>
    <s v="幕別帯広芽室線"/>
    <n v="2001"/>
    <n v="22.5"/>
    <n v="2015"/>
    <s v="Ⅰ"/>
    <n v="2019"/>
    <s v="Ⅰ"/>
    <n v="2019"/>
    <s v="Ⅰ"/>
    <x v="0"/>
    <x v="0"/>
    <m/>
    <m/>
    <n v="2024"/>
    <s v=""/>
    <s v=""/>
    <s v="修繕"/>
    <m/>
    <s v=""/>
    <s v=""/>
    <m/>
    <m/>
    <m/>
    <m/>
    <m/>
    <m/>
    <m/>
    <m/>
    <m/>
    <m/>
    <m/>
    <m/>
    <m/>
    <m/>
    <m/>
    <m/>
    <m/>
    <m/>
    <m/>
    <m/>
    <m/>
    <m/>
    <m/>
    <m/>
    <s v=""/>
    <s v=""/>
    <m/>
    <s v=""/>
    <m/>
    <s v=""/>
    <m/>
    <m/>
    <m/>
    <m/>
    <m/>
    <m/>
    <m/>
    <m/>
    <m/>
    <m/>
    <m/>
    <m/>
    <m/>
    <m/>
    <m/>
  </r>
  <r>
    <x v="4930"/>
    <x v="8"/>
    <x v="3948"/>
    <s v="幕別帯広芽室線"/>
    <n v="2001"/>
    <n v="477"/>
    <n v="2015"/>
    <s v="Ⅱ"/>
    <n v="2019"/>
    <s v="Ⅲ"/>
    <n v="2019"/>
    <s v="Ⅲ"/>
    <x v="0"/>
    <x v="1"/>
    <m/>
    <m/>
    <n v="2024"/>
    <s v="修繕"/>
    <s v="修繕"/>
    <s v="修繕"/>
    <s v="修繕"/>
    <n v="2021"/>
    <n v="2022"/>
    <m/>
    <m/>
    <m/>
    <m/>
    <m/>
    <m/>
    <s v="補助"/>
    <n v="15"/>
    <s v="補助"/>
    <n v="5"/>
    <m/>
    <m/>
    <s v="補助"/>
    <n v="19.399999999999999"/>
    <m/>
    <m/>
    <s v=""/>
    <m/>
    <s v="修繕"/>
    <s v="下部クラック補修、上部一部塗装塗り替え"/>
    <n v="2021"/>
    <s v="2021.04"/>
    <m/>
    <m/>
    <s v="修繕"/>
    <s v="修繕（桁塗装塗替・橋面防水・ひび割れ注入）"/>
    <n v="2021"/>
    <n v="2021.04"/>
    <n v="2022"/>
    <n v="2023.01"/>
    <m/>
    <m/>
    <m/>
    <m/>
    <m/>
    <m/>
    <m/>
    <m/>
    <m/>
    <m/>
    <m/>
    <m/>
    <m/>
    <m/>
    <n v="39"/>
  </r>
  <r>
    <x v="4931"/>
    <x v="8"/>
    <x v="3949"/>
    <s v="幕別帯広芽室線"/>
    <n v="2001"/>
    <n v="477"/>
    <n v="2015"/>
    <s v="Ⅰ"/>
    <n v="2019"/>
    <s v="Ⅱ"/>
    <n v="2019"/>
    <s v="Ⅱ"/>
    <x v="0"/>
    <x v="2"/>
    <m/>
    <m/>
    <n v="2024"/>
    <s v=""/>
    <s v=""/>
    <s v="修繕"/>
    <m/>
    <s v=""/>
    <s v=""/>
    <m/>
    <m/>
    <m/>
    <m/>
    <m/>
    <m/>
    <m/>
    <m/>
    <m/>
    <m/>
    <m/>
    <m/>
    <m/>
    <m/>
    <m/>
    <m/>
    <m/>
    <m/>
    <m/>
    <m/>
    <m/>
    <m/>
    <m/>
    <m/>
    <m/>
    <s v=""/>
    <m/>
    <s v=""/>
    <m/>
    <s v=""/>
    <m/>
    <m/>
    <m/>
    <m/>
    <m/>
    <m/>
    <m/>
    <m/>
    <m/>
    <m/>
    <m/>
    <m/>
    <m/>
    <m/>
    <s v=""/>
  </r>
  <r>
    <x v="4932"/>
    <x v="8"/>
    <x v="3950"/>
    <s v="幕別帯広芽室線"/>
    <n v="2004"/>
    <n v="22"/>
    <n v="2015"/>
    <s v="Ⅰ"/>
    <n v="2019"/>
    <s v="Ⅰ"/>
    <n v="2019"/>
    <s v="Ⅰ"/>
    <x v="0"/>
    <x v="0"/>
    <m/>
    <m/>
    <n v="2024"/>
    <s v=""/>
    <s v=""/>
    <s v="修繕"/>
    <m/>
    <s v=""/>
    <s v=""/>
    <m/>
    <m/>
    <m/>
    <m/>
    <m/>
    <m/>
    <m/>
    <m/>
    <m/>
    <m/>
    <m/>
    <m/>
    <m/>
    <m/>
    <m/>
    <m/>
    <m/>
    <m/>
    <m/>
    <m/>
    <m/>
    <m/>
    <m/>
    <m/>
    <s v=""/>
    <s v=""/>
    <m/>
    <s v=""/>
    <m/>
    <s v=""/>
    <m/>
    <m/>
    <m/>
    <m/>
    <m/>
    <m/>
    <m/>
    <m/>
    <m/>
    <m/>
    <m/>
    <m/>
    <m/>
    <m/>
    <m/>
  </r>
  <r>
    <x v="4933"/>
    <x v="8"/>
    <x v="3951"/>
    <s v="幕別帯広芽室線"/>
    <n v="2004"/>
    <n v="22"/>
    <n v="2015"/>
    <s v="Ⅰ"/>
    <n v="2019"/>
    <s v="Ⅰ"/>
    <n v="2019"/>
    <s v="Ⅰ"/>
    <x v="0"/>
    <x v="0"/>
    <m/>
    <m/>
    <n v="2024"/>
    <s v=""/>
    <s v=""/>
    <s v="修繕"/>
    <m/>
    <s v=""/>
    <s v=""/>
    <m/>
    <m/>
    <m/>
    <m/>
    <m/>
    <m/>
    <m/>
    <m/>
    <m/>
    <m/>
    <m/>
    <m/>
    <m/>
    <m/>
    <m/>
    <m/>
    <m/>
    <m/>
    <m/>
    <m/>
    <m/>
    <m/>
    <m/>
    <m/>
    <s v=""/>
    <s v=""/>
    <m/>
    <s v=""/>
    <m/>
    <s v=""/>
    <m/>
    <m/>
    <m/>
    <m/>
    <m/>
    <m/>
    <m/>
    <m/>
    <m/>
    <m/>
    <m/>
    <m/>
    <m/>
    <m/>
    <m/>
  </r>
  <r>
    <x v="4934"/>
    <x v="8"/>
    <x v="3952"/>
    <s v="幕別帯広芽室線"/>
    <n v="2005"/>
    <n v="160"/>
    <n v="2015"/>
    <s v="Ⅱ"/>
    <n v="2019"/>
    <s v="Ⅲ"/>
    <n v="2019"/>
    <s v="Ⅲ"/>
    <x v="0"/>
    <x v="1"/>
    <m/>
    <m/>
    <n v="2024"/>
    <s v="修繕"/>
    <s v="修繕"/>
    <s v="修繕"/>
    <s v="修繕"/>
    <n v="2021"/>
    <n v="2022"/>
    <m/>
    <m/>
    <m/>
    <m/>
    <m/>
    <m/>
    <s v="補助"/>
    <n v="5"/>
    <s v="補助"/>
    <n v="5"/>
    <m/>
    <m/>
    <s v="補助"/>
    <n v="77.599999999999994"/>
    <m/>
    <m/>
    <s v=""/>
    <m/>
    <s v="修繕"/>
    <s v="橋面防水"/>
    <n v="2021"/>
    <s v="2021.04"/>
    <m/>
    <m/>
    <s v="修繕"/>
    <s v="修繕（桁塗装塗替・橋面防水・伸縮装置取替（A1・A2)）"/>
    <n v="2021"/>
    <n v="2021.04"/>
    <n v="2022"/>
    <n v="2023.01"/>
    <m/>
    <m/>
    <m/>
    <m/>
    <m/>
    <m/>
    <m/>
    <m/>
    <m/>
    <m/>
    <m/>
    <m/>
    <m/>
    <m/>
    <n v="92"/>
  </r>
  <r>
    <x v="4935"/>
    <x v="8"/>
    <x v="3953"/>
    <s v="幕別帯広芽室線"/>
    <n v="2006"/>
    <n v="220"/>
    <n v="2015"/>
    <s v="Ⅱ"/>
    <n v="2019"/>
    <s v="Ⅲ"/>
    <n v="2019"/>
    <s v="Ⅲ"/>
    <x v="0"/>
    <x v="1"/>
    <m/>
    <m/>
    <n v="2024"/>
    <s v="修繕"/>
    <s v="修繕"/>
    <s v="修繕"/>
    <s v="修繕"/>
    <n v="2021"/>
    <n v="2022"/>
    <m/>
    <m/>
    <m/>
    <m/>
    <m/>
    <m/>
    <s v="補助"/>
    <n v="10"/>
    <s v="補助"/>
    <n v="5"/>
    <m/>
    <m/>
    <s v="補助"/>
    <n v="77.599999999999994"/>
    <m/>
    <m/>
    <s v=""/>
    <m/>
    <s v="修繕"/>
    <s v="橋面防水"/>
    <n v="2021"/>
    <s v="2021.04"/>
    <m/>
    <m/>
    <s v="修繕"/>
    <s v="修繕（桁塗装塗替・橋面防水・伸縮装置取替（A1・A2)）"/>
    <n v="2021"/>
    <n v="2021.04"/>
    <n v="2022"/>
    <n v="2023.01"/>
    <m/>
    <m/>
    <m/>
    <m/>
    <m/>
    <m/>
    <m/>
    <m/>
    <m/>
    <m/>
    <m/>
    <m/>
    <m/>
    <m/>
    <n v="92"/>
  </r>
  <r>
    <x v="4936"/>
    <x v="8"/>
    <x v="3954"/>
    <s v="幕別帯広芽室線"/>
    <n v="1981"/>
    <n v="20"/>
    <n v="2016"/>
    <s v="Ⅱ"/>
    <n v="2020"/>
    <s v="Ⅱ"/>
    <n v="2020"/>
    <s v="Ⅱ"/>
    <x v="1"/>
    <x v="2"/>
    <m/>
    <m/>
    <n v="2025"/>
    <s v=""/>
    <s v="修繕"/>
    <s v="修繕"/>
    <s v="修繕"/>
    <n v="2023"/>
    <n v="2025"/>
    <m/>
    <m/>
    <m/>
    <m/>
    <m/>
    <m/>
    <m/>
    <m/>
    <m/>
    <m/>
    <m/>
    <m/>
    <m/>
    <m/>
    <m/>
    <m/>
    <s v=""/>
    <m/>
    <m/>
    <m/>
    <m/>
    <m/>
    <m/>
    <m/>
    <m/>
    <s v=""/>
    <m/>
    <s v=""/>
    <m/>
    <s v=""/>
    <m/>
    <m/>
    <m/>
    <m/>
    <m/>
    <m/>
    <m/>
    <m/>
    <s v="修繕"/>
    <n v="2024"/>
    <n v="2025"/>
    <s v="修繕"/>
    <n v="2023"/>
    <n v="2025"/>
    <n v="21"/>
  </r>
  <r>
    <x v="4937"/>
    <x v="8"/>
    <x v="3955"/>
    <s v="幕別帯広芽室線"/>
    <n v="1985"/>
    <n v="106"/>
    <n v="2016"/>
    <s v="Ⅰ"/>
    <n v="2020"/>
    <s v="Ⅰ"/>
    <n v="2020"/>
    <s v="Ⅰ"/>
    <x v="1"/>
    <x v="0"/>
    <m/>
    <m/>
    <n v="2025"/>
    <s v=""/>
    <s v=""/>
    <s v="修繕"/>
    <m/>
    <s v=""/>
    <s v=""/>
    <m/>
    <m/>
    <m/>
    <m/>
    <m/>
    <m/>
    <m/>
    <m/>
    <m/>
    <m/>
    <m/>
    <m/>
    <m/>
    <m/>
    <m/>
    <m/>
    <m/>
    <m/>
    <m/>
    <m/>
    <m/>
    <m/>
    <m/>
    <m/>
    <s v=""/>
    <s v=""/>
    <m/>
    <s v=""/>
    <m/>
    <s v=""/>
    <m/>
    <m/>
    <m/>
    <m/>
    <m/>
    <m/>
    <m/>
    <m/>
    <m/>
    <m/>
    <m/>
    <m/>
    <m/>
    <m/>
    <m/>
  </r>
  <r>
    <x v="4938"/>
    <x v="8"/>
    <x v="3956"/>
    <s v="幕別帯広芽室線"/>
    <n v="1985"/>
    <n v="106"/>
    <n v="2016"/>
    <s v="Ⅰ"/>
    <n v="2020"/>
    <s v="Ⅰ"/>
    <n v="2020"/>
    <s v="Ⅰ"/>
    <x v="1"/>
    <x v="0"/>
    <m/>
    <m/>
    <n v="2025"/>
    <s v=""/>
    <s v=""/>
    <s v="修繕"/>
    <m/>
    <s v=""/>
    <s v=""/>
    <m/>
    <m/>
    <m/>
    <m/>
    <m/>
    <m/>
    <m/>
    <m/>
    <m/>
    <m/>
    <m/>
    <m/>
    <m/>
    <m/>
    <m/>
    <m/>
    <s v=""/>
    <m/>
    <m/>
    <m/>
    <m/>
    <m/>
    <m/>
    <m/>
    <s v=""/>
    <s v=""/>
    <m/>
    <s v=""/>
    <m/>
    <s v=""/>
    <m/>
    <m/>
    <m/>
    <m/>
    <m/>
    <m/>
    <m/>
    <m/>
    <m/>
    <m/>
    <m/>
    <m/>
    <m/>
    <m/>
    <m/>
  </r>
  <r>
    <x v="4939"/>
    <x v="8"/>
    <x v="60"/>
    <s v="尾田豊頃停車場線"/>
    <n v="1969"/>
    <n v="16"/>
    <n v="2018"/>
    <s v="Ⅱ"/>
    <n v="2018"/>
    <s v="Ⅱ"/>
    <n v="2022"/>
    <s v="Ⅱ"/>
    <x v="2"/>
    <x v="2"/>
    <m/>
    <m/>
    <n v="2027"/>
    <s v=""/>
    <s v=""/>
    <s v="修繕"/>
    <m/>
    <s v=""/>
    <s v=""/>
    <m/>
    <m/>
    <m/>
    <m/>
    <m/>
    <m/>
    <m/>
    <m/>
    <m/>
    <m/>
    <m/>
    <m/>
    <m/>
    <m/>
    <m/>
    <m/>
    <m/>
    <m/>
    <m/>
    <m/>
    <m/>
    <m/>
    <m/>
    <m/>
    <s v=""/>
    <s v=""/>
    <m/>
    <s v=""/>
    <m/>
    <s v=""/>
    <m/>
    <m/>
    <m/>
    <m/>
    <m/>
    <m/>
    <m/>
    <m/>
    <m/>
    <m/>
    <m/>
    <m/>
    <m/>
    <m/>
    <s v=""/>
  </r>
  <r>
    <x v="4940"/>
    <x v="8"/>
    <x v="3957"/>
    <s v="尾田豊頃停車場線"/>
    <n v="1986"/>
    <n v="12.5"/>
    <n v="2017"/>
    <s v="Ⅱ"/>
    <n v="2017"/>
    <s v="Ⅱ"/>
    <n v="2022"/>
    <s v="Ⅱ"/>
    <x v="2"/>
    <x v="2"/>
    <m/>
    <m/>
    <n v="2027"/>
    <s v=""/>
    <s v=""/>
    <s v="修繕"/>
    <m/>
    <s v=""/>
    <s v=""/>
    <m/>
    <m/>
    <m/>
    <m/>
    <m/>
    <m/>
    <m/>
    <m/>
    <m/>
    <m/>
    <m/>
    <m/>
    <m/>
    <m/>
    <m/>
    <m/>
    <m/>
    <m/>
    <m/>
    <m/>
    <m/>
    <m/>
    <m/>
    <m/>
    <s v=""/>
    <s v=""/>
    <m/>
    <s v=""/>
    <m/>
    <s v=""/>
    <m/>
    <m/>
    <m/>
    <m/>
    <m/>
    <m/>
    <m/>
    <m/>
    <m/>
    <m/>
    <m/>
    <m/>
    <m/>
    <m/>
    <s v=""/>
  </r>
  <r>
    <x v="4941"/>
    <x v="8"/>
    <x v="3958"/>
    <s v="尾田豊頃停車場線"/>
    <n v="1993"/>
    <n v="13.2"/>
    <n v="2018"/>
    <s v="Ⅰ"/>
    <n v="2018"/>
    <s v="Ⅰ"/>
    <n v="2022"/>
    <s v="Ⅰ"/>
    <x v="2"/>
    <x v="0"/>
    <m/>
    <m/>
    <n v="2027"/>
    <s v=""/>
    <s v=""/>
    <s v="修繕"/>
    <m/>
    <s v=""/>
    <s v=""/>
    <m/>
    <m/>
    <m/>
    <m/>
    <m/>
    <m/>
    <m/>
    <m/>
    <m/>
    <m/>
    <m/>
    <m/>
    <m/>
    <m/>
    <m/>
    <m/>
    <m/>
    <m/>
    <m/>
    <m/>
    <m/>
    <m/>
    <m/>
    <m/>
    <s v=""/>
    <s v=""/>
    <m/>
    <s v=""/>
    <m/>
    <s v=""/>
    <m/>
    <m/>
    <m/>
    <m/>
    <m/>
    <m/>
    <m/>
    <m/>
    <m/>
    <m/>
    <m/>
    <m/>
    <m/>
    <m/>
    <m/>
  </r>
  <r>
    <x v="4942"/>
    <x v="8"/>
    <x v="3959"/>
    <s v="尾田豊頃停車場線"/>
    <n v="1978"/>
    <n v="25"/>
    <n v="2018"/>
    <s v="Ⅰ"/>
    <n v="2018"/>
    <s v="Ⅰ"/>
    <n v="2022"/>
    <s v="Ⅱ"/>
    <x v="2"/>
    <x v="2"/>
    <m/>
    <m/>
    <n v="2027"/>
    <s v=""/>
    <s v="修繕"/>
    <s v="修繕"/>
    <s v="修繕"/>
    <n v="2023"/>
    <n v="2025"/>
    <m/>
    <m/>
    <m/>
    <m/>
    <m/>
    <m/>
    <m/>
    <m/>
    <m/>
    <m/>
    <m/>
    <m/>
    <m/>
    <m/>
    <m/>
    <m/>
    <s v=""/>
    <m/>
    <m/>
    <m/>
    <m/>
    <m/>
    <m/>
    <m/>
    <s v=""/>
    <s v=""/>
    <m/>
    <s v=""/>
    <m/>
    <s v=""/>
    <m/>
    <m/>
    <m/>
    <m/>
    <m/>
    <m/>
    <m/>
    <m/>
    <s v="修繕"/>
    <n v="2024"/>
    <n v="2025"/>
    <s v="修繕"/>
    <n v="2023"/>
    <n v="2025"/>
    <n v="19"/>
  </r>
  <r>
    <x v="4943"/>
    <x v="8"/>
    <x v="3960"/>
    <s v="尾田豊頃停車場線"/>
    <n v="1970"/>
    <n v="8.4"/>
    <n v="2017"/>
    <s v="Ⅰ"/>
    <n v="2017"/>
    <s v="Ⅰ"/>
    <n v="2022"/>
    <s v="Ⅰ"/>
    <x v="2"/>
    <x v="0"/>
    <m/>
    <m/>
    <n v="2027"/>
    <s v=""/>
    <s v=""/>
    <s v="修繕"/>
    <m/>
    <s v=""/>
    <s v=""/>
    <m/>
    <m/>
    <m/>
    <m/>
    <m/>
    <m/>
    <m/>
    <m/>
    <m/>
    <m/>
    <m/>
    <m/>
    <m/>
    <m/>
    <m/>
    <m/>
    <m/>
    <m/>
    <m/>
    <m/>
    <m/>
    <m/>
    <m/>
    <m/>
    <s v=""/>
    <s v=""/>
    <m/>
    <s v=""/>
    <m/>
    <s v=""/>
    <m/>
    <m/>
    <m/>
    <m/>
    <m/>
    <m/>
    <m/>
    <m/>
    <m/>
    <m/>
    <m/>
    <m/>
    <m/>
    <m/>
    <m/>
  </r>
  <r>
    <x v="4944"/>
    <x v="8"/>
    <x v="992"/>
    <s v="尾田豊頃停車場線"/>
    <n v="1988"/>
    <n v="31"/>
    <n v="2017"/>
    <s v="Ⅰ"/>
    <n v="2017"/>
    <s v="Ⅰ"/>
    <n v="2022"/>
    <s v="Ⅰ"/>
    <x v="2"/>
    <x v="0"/>
    <m/>
    <m/>
    <n v="2027"/>
    <s v=""/>
    <s v=""/>
    <s v="修繕"/>
    <m/>
    <s v=""/>
    <s v=""/>
    <m/>
    <m/>
    <m/>
    <m/>
    <m/>
    <m/>
    <m/>
    <m/>
    <m/>
    <m/>
    <m/>
    <m/>
    <m/>
    <m/>
    <m/>
    <m/>
    <m/>
    <m/>
    <m/>
    <m/>
    <m/>
    <m/>
    <m/>
    <m/>
    <s v=""/>
    <s v=""/>
    <m/>
    <s v=""/>
    <m/>
    <s v=""/>
    <m/>
    <m/>
    <m/>
    <m/>
    <m/>
    <m/>
    <m/>
    <m/>
    <m/>
    <m/>
    <m/>
    <m/>
    <m/>
    <m/>
    <m/>
  </r>
  <r>
    <x v="4945"/>
    <x v="8"/>
    <x v="3961"/>
    <s v="尾田豊頃停車場線"/>
    <n v="1990"/>
    <n v="8.5"/>
    <n v="2017"/>
    <s v="Ⅱ"/>
    <n v="2017"/>
    <s v="Ⅱ"/>
    <n v="2022"/>
    <s v="Ⅱ"/>
    <x v="2"/>
    <x v="2"/>
    <m/>
    <m/>
    <n v="2027"/>
    <s v=""/>
    <s v="修繕"/>
    <s v="修繕"/>
    <s v="修繕"/>
    <n v="2023"/>
    <n v="2025"/>
    <m/>
    <m/>
    <m/>
    <m/>
    <m/>
    <m/>
    <m/>
    <m/>
    <m/>
    <m/>
    <m/>
    <m/>
    <m/>
    <m/>
    <m/>
    <m/>
    <s v=""/>
    <m/>
    <m/>
    <m/>
    <m/>
    <m/>
    <m/>
    <m/>
    <s v=""/>
    <s v=""/>
    <m/>
    <s v=""/>
    <m/>
    <s v=""/>
    <m/>
    <m/>
    <m/>
    <m/>
    <m/>
    <m/>
    <m/>
    <m/>
    <s v="修繕"/>
    <n v="2024"/>
    <n v="2025"/>
    <s v="修繕"/>
    <n v="2023"/>
    <n v="2025"/>
    <n v="25"/>
  </r>
  <r>
    <x v="4946"/>
    <x v="8"/>
    <x v="3962"/>
    <s v="尾田豊頃停車場線"/>
    <n v="1971"/>
    <n v="12.5"/>
    <n v="2017"/>
    <s v="Ⅰ"/>
    <n v="2017"/>
    <s v="Ⅰ"/>
    <n v="2022"/>
    <s v="Ⅰ"/>
    <x v="2"/>
    <x v="0"/>
    <m/>
    <m/>
    <n v="2027"/>
    <s v=""/>
    <s v=""/>
    <s v="修繕"/>
    <m/>
    <s v=""/>
    <s v=""/>
    <m/>
    <m/>
    <m/>
    <m/>
    <m/>
    <m/>
    <m/>
    <m/>
    <m/>
    <m/>
    <m/>
    <m/>
    <m/>
    <m/>
    <m/>
    <m/>
    <m/>
    <m/>
    <m/>
    <m/>
    <m/>
    <m/>
    <m/>
    <m/>
    <s v=""/>
    <s v=""/>
    <m/>
    <s v=""/>
    <m/>
    <s v=""/>
    <m/>
    <m/>
    <m/>
    <m/>
    <m/>
    <m/>
    <m/>
    <m/>
    <m/>
    <m/>
    <m/>
    <m/>
    <m/>
    <m/>
    <m/>
  </r>
  <r>
    <x v="4947"/>
    <x v="8"/>
    <x v="3963"/>
    <s v="尾田豊頃停車場線"/>
    <n v="1971"/>
    <n v="38"/>
    <n v="2017"/>
    <s v="Ⅱ"/>
    <n v="2017"/>
    <s v="Ⅱ"/>
    <n v="2022"/>
    <s v="Ⅱ"/>
    <x v="2"/>
    <x v="2"/>
    <m/>
    <m/>
    <n v="2027"/>
    <s v=""/>
    <s v="修繕"/>
    <s v="修繕"/>
    <s v="修繕"/>
    <n v="2023"/>
    <n v="2025"/>
    <m/>
    <m/>
    <m/>
    <m/>
    <m/>
    <m/>
    <m/>
    <m/>
    <m/>
    <m/>
    <m/>
    <m/>
    <m/>
    <m/>
    <m/>
    <m/>
    <s v=""/>
    <m/>
    <m/>
    <m/>
    <m/>
    <m/>
    <m/>
    <m/>
    <s v=""/>
    <s v=""/>
    <m/>
    <s v=""/>
    <m/>
    <s v=""/>
    <m/>
    <m/>
    <m/>
    <m/>
    <m/>
    <m/>
    <m/>
    <m/>
    <s v="修繕"/>
    <n v="2024"/>
    <n v="2025"/>
    <s v="修繕"/>
    <n v="2023"/>
    <n v="2025"/>
    <n v="30"/>
  </r>
  <r>
    <x v="4948"/>
    <x v="8"/>
    <x v="1405"/>
    <s v="尾田豊頃停車場線"/>
    <n v="1972"/>
    <n v="55.4"/>
    <n v="2017"/>
    <s v="Ⅱ"/>
    <n v="2017"/>
    <s v="Ⅱ"/>
    <n v="2022"/>
    <s v="Ⅲ"/>
    <x v="2"/>
    <x v="1"/>
    <m/>
    <m/>
    <n v="2027"/>
    <s v=""/>
    <s v="修繕"/>
    <s v="修繕"/>
    <s v="修繕"/>
    <n v="2023"/>
    <n v="2025"/>
    <m/>
    <m/>
    <m/>
    <m/>
    <m/>
    <m/>
    <m/>
    <m/>
    <m/>
    <m/>
    <m/>
    <m/>
    <m/>
    <m/>
    <m/>
    <m/>
    <s v=""/>
    <m/>
    <m/>
    <m/>
    <m/>
    <m/>
    <m/>
    <m/>
    <s v=""/>
    <s v=""/>
    <m/>
    <s v=""/>
    <m/>
    <s v=""/>
    <m/>
    <m/>
    <m/>
    <m/>
    <m/>
    <m/>
    <m/>
    <m/>
    <s v="修繕"/>
    <n v="2024"/>
    <n v="2025"/>
    <s v="修繕"/>
    <n v="2023"/>
    <n v="2025"/>
    <n v="35"/>
  </r>
  <r>
    <x v="4949"/>
    <x v="8"/>
    <x v="3964"/>
    <s v="尾田豊頃停車場線"/>
    <n v="1982"/>
    <n v="8.4"/>
    <n v="2017"/>
    <s v="Ⅱ"/>
    <n v="2017"/>
    <s v="Ⅱ"/>
    <n v="2022"/>
    <s v="Ⅱ"/>
    <x v="2"/>
    <x v="2"/>
    <m/>
    <m/>
    <n v="2027"/>
    <s v=""/>
    <s v=""/>
    <s v="修繕"/>
    <m/>
    <s v=""/>
    <s v=""/>
    <m/>
    <m/>
    <m/>
    <m/>
    <m/>
    <m/>
    <m/>
    <m/>
    <m/>
    <m/>
    <m/>
    <m/>
    <m/>
    <m/>
    <m/>
    <m/>
    <m/>
    <m/>
    <m/>
    <m/>
    <m/>
    <m/>
    <m/>
    <m/>
    <s v=""/>
    <s v=""/>
    <m/>
    <s v=""/>
    <m/>
    <s v=""/>
    <m/>
    <m/>
    <m/>
    <m/>
    <m/>
    <m/>
    <m/>
    <m/>
    <m/>
    <m/>
    <m/>
    <m/>
    <m/>
    <m/>
    <s v=""/>
  </r>
  <r>
    <x v="4950"/>
    <x v="8"/>
    <x v="888"/>
    <s v="尾田豊頃停車場線"/>
    <n v="1968"/>
    <n v="54.8"/>
    <n v="2017"/>
    <s v="Ⅰ"/>
    <n v="2017"/>
    <s v="Ⅰ"/>
    <n v="2022"/>
    <s v="Ⅰ"/>
    <x v="2"/>
    <x v="0"/>
    <m/>
    <m/>
    <n v="2027"/>
    <s v=""/>
    <s v=""/>
    <s v="修繕"/>
    <m/>
    <s v=""/>
    <s v=""/>
    <m/>
    <m/>
    <m/>
    <m/>
    <m/>
    <m/>
    <m/>
    <m/>
    <m/>
    <m/>
    <m/>
    <m/>
    <m/>
    <m/>
    <m/>
    <m/>
    <m/>
    <m/>
    <m/>
    <m/>
    <m/>
    <m/>
    <m/>
    <m/>
    <s v=""/>
    <s v=""/>
    <m/>
    <s v=""/>
    <m/>
    <s v=""/>
    <m/>
    <m/>
    <m/>
    <m/>
    <m/>
    <m/>
    <m/>
    <m/>
    <m/>
    <m/>
    <m/>
    <m/>
    <m/>
    <m/>
    <m/>
  </r>
  <r>
    <x v="4951"/>
    <x v="8"/>
    <x v="3965"/>
    <s v="尾田豊頃停車場線"/>
    <n v="1972"/>
    <n v="46"/>
    <n v="2017"/>
    <s v="Ⅱ"/>
    <n v="2017"/>
    <s v="Ⅱ"/>
    <n v="2022"/>
    <s v="Ⅱ"/>
    <x v="2"/>
    <x v="2"/>
    <m/>
    <m/>
    <n v="2027"/>
    <s v=""/>
    <s v=""/>
    <s v="修繕"/>
    <m/>
    <s v=""/>
    <s v=""/>
    <m/>
    <m/>
    <m/>
    <m/>
    <m/>
    <m/>
    <m/>
    <m/>
    <m/>
    <m/>
    <m/>
    <m/>
    <m/>
    <m/>
    <m/>
    <m/>
    <m/>
    <m/>
    <m/>
    <m/>
    <m/>
    <m/>
    <m/>
    <m/>
    <s v=""/>
    <s v=""/>
    <m/>
    <s v=""/>
    <m/>
    <s v=""/>
    <m/>
    <m/>
    <m/>
    <m/>
    <m/>
    <m/>
    <m/>
    <m/>
    <m/>
    <m/>
    <m/>
    <m/>
    <m/>
    <m/>
    <s v=""/>
  </r>
  <r>
    <x v="4952"/>
    <x v="8"/>
    <x v="1943"/>
    <s v="尾田豊頃停車場線"/>
    <n v="1974"/>
    <n v="13"/>
    <n v="2017"/>
    <s v="Ⅲ"/>
    <n v="2017"/>
    <s v="Ⅲ"/>
    <n v="2022"/>
    <s v="Ⅰ"/>
    <x v="2"/>
    <x v="0"/>
    <m/>
    <m/>
    <n v="2027"/>
    <s v="修繕"/>
    <m/>
    <s v="修繕"/>
    <m/>
    <m/>
    <m/>
    <m/>
    <m/>
    <m/>
    <m/>
    <m/>
    <m/>
    <m/>
    <m/>
    <s v="補助"/>
    <n v="1"/>
    <m/>
    <m/>
    <m/>
    <m/>
    <m/>
    <m/>
    <s v=""/>
    <m/>
    <s v="修繕"/>
    <s v="支承モルタル・防護柵"/>
    <n v="2020"/>
    <s v="2021.01"/>
    <n v="2021"/>
    <s v="2021.12"/>
    <s v=""/>
    <s v=""/>
    <m/>
    <s v=""/>
    <m/>
    <s v=""/>
    <m/>
    <m/>
    <m/>
    <m/>
    <m/>
    <m/>
    <m/>
    <m/>
    <m/>
    <m/>
    <m/>
    <m/>
    <m/>
    <m/>
    <n v="5"/>
  </r>
  <r>
    <x v="4953"/>
    <x v="8"/>
    <x v="3966"/>
    <s v="尾田豊頃停車場線"/>
    <n v="1978"/>
    <n v="17"/>
    <n v="2016"/>
    <s v="Ⅰ"/>
    <n v="2020"/>
    <s v="Ⅰ"/>
    <n v="2020"/>
    <s v="Ⅰ"/>
    <x v="1"/>
    <x v="0"/>
    <m/>
    <m/>
    <n v="2025"/>
    <s v=""/>
    <s v=""/>
    <s v="修繕"/>
    <m/>
    <s v=""/>
    <s v=""/>
    <m/>
    <m/>
    <m/>
    <m/>
    <m/>
    <m/>
    <m/>
    <m/>
    <m/>
    <m/>
    <m/>
    <m/>
    <m/>
    <m/>
    <m/>
    <m/>
    <m/>
    <m/>
    <m/>
    <m/>
    <m/>
    <m/>
    <m/>
    <m/>
    <s v=""/>
    <s v=""/>
    <m/>
    <s v=""/>
    <m/>
    <s v=""/>
    <m/>
    <m/>
    <m/>
    <m/>
    <m/>
    <m/>
    <m/>
    <m/>
    <m/>
    <m/>
    <m/>
    <m/>
    <m/>
    <m/>
    <m/>
  </r>
  <r>
    <x v="4954"/>
    <x v="8"/>
    <x v="3967"/>
    <s v="川西芽室音更線"/>
    <n v="1992"/>
    <n v="9"/>
    <n v="2017"/>
    <s v="Ⅰ"/>
    <n v="2017"/>
    <s v="Ⅰ"/>
    <n v="2022"/>
    <s v="Ⅰ"/>
    <x v="2"/>
    <x v="0"/>
    <m/>
    <m/>
    <n v="2027"/>
    <s v=""/>
    <s v=""/>
    <s v="修繕"/>
    <m/>
    <s v=""/>
    <s v=""/>
    <m/>
    <m/>
    <m/>
    <m/>
    <m/>
    <m/>
    <m/>
    <m/>
    <m/>
    <m/>
    <m/>
    <m/>
    <m/>
    <m/>
    <m/>
    <m/>
    <m/>
    <m/>
    <m/>
    <m/>
    <m/>
    <m/>
    <m/>
    <m/>
    <s v=""/>
    <s v=""/>
    <m/>
    <s v=""/>
    <m/>
    <s v=""/>
    <m/>
    <m/>
    <m/>
    <m/>
    <m/>
    <m/>
    <m/>
    <m/>
    <m/>
    <m/>
    <m/>
    <m/>
    <m/>
    <m/>
    <m/>
  </r>
  <r>
    <x v="4955"/>
    <x v="8"/>
    <x v="2429"/>
    <s v="川西芽室音更線"/>
    <n v="1992"/>
    <n v="62.9"/>
    <n v="2017"/>
    <s v="Ⅰ"/>
    <n v="2021"/>
    <s v="Ⅰ"/>
    <n v="2021"/>
    <s v="Ⅰ"/>
    <x v="5"/>
    <x v="0"/>
    <m/>
    <m/>
    <n v="2026"/>
    <s v=""/>
    <s v=""/>
    <s v="修繕"/>
    <m/>
    <s v=""/>
    <s v=""/>
    <m/>
    <m/>
    <m/>
    <m/>
    <m/>
    <m/>
    <m/>
    <m/>
    <m/>
    <m/>
    <m/>
    <m/>
    <m/>
    <m/>
    <m/>
    <m/>
    <s v=""/>
    <m/>
    <m/>
    <m/>
    <m/>
    <m/>
    <m/>
    <m/>
    <s v=""/>
    <s v=""/>
    <m/>
    <s v=""/>
    <m/>
    <s v=""/>
    <m/>
    <m/>
    <m/>
    <m/>
    <m/>
    <m/>
    <m/>
    <m/>
    <m/>
    <m/>
    <m/>
    <m/>
    <m/>
    <m/>
    <m/>
  </r>
  <r>
    <x v="4956"/>
    <x v="8"/>
    <x v="3968"/>
    <s v="川西芽室音更線"/>
    <n v="1984"/>
    <n v="12.5"/>
    <n v="2015"/>
    <s v="Ⅰ"/>
    <n v="2019"/>
    <s v="Ⅰ"/>
    <n v="2019"/>
    <s v="Ⅰ"/>
    <x v="0"/>
    <x v="0"/>
    <m/>
    <m/>
    <n v="2024"/>
    <s v=""/>
    <s v=""/>
    <s v="修繕"/>
    <m/>
    <s v=""/>
    <s v=""/>
    <m/>
    <m/>
    <m/>
    <m/>
    <m/>
    <m/>
    <m/>
    <m/>
    <m/>
    <m/>
    <m/>
    <m/>
    <m/>
    <m/>
    <m/>
    <m/>
    <m/>
    <m/>
    <m/>
    <m/>
    <m/>
    <m/>
    <m/>
    <m/>
    <s v=""/>
    <s v=""/>
    <m/>
    <s v=""/>
    <m/>
    <s v=""/>
    <m/>
    <m/>
    <m/>
    <m/>
    <m/>
    <m/>
    <m/>
    <m/>
    <m/>
    <m/>
    <m/>
    <m/>
    <m/>
    <m/>
    <m/>
  </r>
  <r>
    <x v="4957"/>
    <x v="8"/>
    <x v="932"/>
    <s v="川西芽室音更線"/>
    <n v="1975"/>
    <n v="89.7"/>
    <n v="2017"/>
    <s v="Ⅰ"/>
    <n v="2017"/>
    <s v="Ⅰ"/>
    <n v="2022"/>
    <s v="Ⅰ"/>
    <x v="2"/>
    <x v="0"/>
    <m/>
    <m/>
    <n v="2027"/>
    <s v=""/>
    <s v=""/>
    <s v="修繕"/>
    <m/>
    <s v=""/>
    <s v=""/>
    <m/>
    <m/>
    <m/>
    <m/>
    <m/>
    <m/>
    <m/>
    <m/>
    <m/>
    <m/>
    <m/>
    <m/>
    <m/>
    <m/>
    <m/>
    <m/>
    <m/>
    <m/>
    <m/>
    <m/>
    <m/>
    <m/>
    <m/>
    <m/>
    <s v=""/>
    <s v=""/>
    <m/>
    <s v=""/>
    <m/>
    <s v=""/>
    <m/>
    <m/>
    <m/>
    <m/>
    <m/>
    <m/>
    <m/>
    <m/>
    <m/>
    <m/>
    <m/>
    <m/>
    <m/>
    <m/>
    <m/>
  </r>
  <r>
    <x v="4958"/>
    <x v="8"/>
    <x v="130"/>
    <s v="川西芽室音更線"/>
    <n v="1981"/>
    <n v="13"/>
    <n v="2015"/>
    <s v="Ⅰ"/>
    <n v="2019"/>
    <s v="Ⅱ"/>
    <n v="2019"/>
    <s v="Ⅱ"/>
    <x v="0"/>
    <x v="2"/>
    <m/>
    <m/>
    <n v="2024"/>
    <s v=""/>
    <s v=""/>
    <s v="修繕"/>
    <m/>
    <s v=""/>
    <s v=""/>
    <m/>
    <m/>
    <m/>
    <m/>
    <m/>
    <m/>
    <m/>
    <m/>
    <m/>
    <m/>
    <m/>
    <m/>
    <m/>
    <m/>
    <m/>
    <m/>
    <m/>
    <m/>
    <m/>
    <m/>
    <m/>
    <m/>
    <m/>
    <m/>
    <m/>
    <s v=""/>
    <m/>
    <s v=""/>
    <m/>
    <s v=""/>
    <m/>
    <m/>
    <m/>
    <m/>
    <m/>
    <m/>
    <m/>
    <m/>
    <m/>
    <m/>
    <m/>
    <m/>
    <m/>
    <m/>
    <s v=""/>
  </r>
  <r>
    <x v="4959"/>
    <x v="8"/>
    <x v="1405"/>
    <s v="川西芽室音更線"/>
    <n v="1969"/>
    <n v="129.69999999999999"/>
    <n v="2018"/>
    <s v="Ⅱ"/>
    <n v="2018"/>
    <s v="Ⅱ"/>
    <n v="2022"/>
    <s v="Ⅱ"/>
    <x v="2"/>
    <x v="2"/>
    <m/>
    <m/>
    <n v="2027"/>
    <s v=""/>
    <s v=""/>
    <s v="修繕"/>
    <m/>
    <s v=""/>
    <s v=""/>
    <m/>
    <m/>
    <m/>
    <m/>
    <m/>
    <m/>
    <m/>
    <m/>
    <m/>
    <m/>
    <m/>
    <m/>
    <m/>
    <m/>
    <m/>
    <m/>
    <s v=""/>
    <m/>
    <m/>
    <m/>
    <m/>
    <m/>
    <m/>
    <m/>
    <s v=""/>
    <s v=""/>
    <m/>
    <s v=""/>
    <m/>
    <s v=""/>
    <m/>
    <m/>
    <m/>
    <m/>
    <m/>
    <m/>
    <m/>
    <m/>
    <m/>
    <m/>
    <m/>
    <m/>
    <m/>
    <m/>
    <s v=""/>
  </r>
  <r>
    <x v="4960"/>
    <x v="8"/>
    <x v="1259"/>
    <s v="川西芽室音更線"/>
    <n v="1977"/>
    <n v="35.1"/>
    <n v="2017"/>
    <s v="Ⅱ"/>
    <n v="2021"/>
    <s v="Ⅱ"/>
    <n v="2021"/>
    <s v="Ⅱ"/>
    <x v="5"/>
    <x v="2"/>
    <m/>
    <m/>
    <n v="2026"/>
    <s v=""/>
    <s v=""/>
    <s v="修繕"/>
    <m/>
    <s v=""/>
    <s v=""/>
    <m/>
    <m/>
    <m/>
    <m/>
    <m/>
    <m/>
    <m/>
    <m/>
    <m/>
    <m/>
    <m/>
    <m/>
    <m/>
    <m/>
    <m/>
    <m/>
    <m/>
    <m/>
    <m/>
    <m/>
    <m/>
    <m/>
    <m/>
    <m/>
    <m/>
    <s v=""/>
    <m/>
    <s v=""/>
    <m/>
    <s v=""/>
    <m/>
    <m/>
    <m/>
    <m/>
    <m/>
    <m/>
    <m/>
    <m/>
    <m/>
    <m/>
    <m/>
    <m/>
    <m/>
    <m/>
    <s v=""/>
  </r>
  <r>
    <x v="4961"/>
    <x v="8"/>
    <x v="286"/>
    <s v="川西芽室音更線"/>
    <n v="1995"/>
    <n v="15"/>
    <n v="2018"/>
    <s v="Ⅱ"/>
    <n v="2018"/>
    <s v="Ⅱ"/>
    <n v="2022"/>
    <s v="Ⅰ"/>
    <x v="2"/>
    <x v="0"/>
    <m/>
    <m/>
    <n v="2027"/>
    <s v=""/>
    <s v=""/>
    <s v="修繕"/>
    <m/>
    <s v=""/>
    <s v=""/>
    <m/>
    <m/>
    <m/>
    <m/>
    <m/>
    <m/>
    <m/>
    <m/>
    <m/>
    <m/>
    <m/>
    <m/>
    <m/>
    <m/>
    <m/>
    <m/>
    <m/>
    <m/>
    <m/>
    <m/>
    <m/>
    <m/>
    <m/>
    <m/>
    <s v=""/>
    <s v=""/>
    <m/>
    <s v=""/>
    <m/>
    <s v=""/>
    <m/>
    <m/>
    <m/>
    <m/>
    <m/>
    <m/>
    <m/>
    <m/>
    <m/>
    <m/>
    <m/>
    <m/>
    <m/>
    <m/>
    <s v=""/>
  </r>
  <r>
    <x v="4962"/>
    <x v="8"/>
    <x v="3793"/>
    <s v="川西芽室音更線"/>
    <n v="1979"/>
    <n v="492"/>
    <n v="2018"/>
    <s v="Ⅱ"/>
    <n v="2021"/>
    <s v="Ⅰ"/>
    <n v="2021"/>
    <s v="Ⅰ"/>
    <x v="5"/>
    <x v="0"/>
    <m/>
    <m/>
    <n v="2026"/>
    <s v=""/>
    <s v=""/>
    <s v="更新"/>
    <m/>
    <s v=""/>
    <s v=""/>
    <m/>
    <m/>
    <m/>
    <m/>
    <s v="補助"/>
    <n v="612.78700000000003"/>
    <s v="補助"/>
    <n v="450"/>
    <s v="補助"/>
    <n v="40"/>
    <s v="補助"/>
    <n v="390"/>
    <s v="補助"/>
    <n v="14.55"/>
    <m/>
    <m/>
    <s v=""/>
    <m/>
    <m/>
    <m/>
    <m/>
    <m/>
    <m/>
    <m/>
    <s v=""/>
    <s v=""/>
    <m/>
    <s v=""/>
    <m/>
    <s v=""/>
    <m/>
    <m/>
    <m/>
    <m/>
    <m/>
    <m/>
    <m/>
    <m/>
    <m/>
    <m/>
    <m/>
    <m/>
    <m/>
    <m/>
    <m/>
  </r>
  <r>
    <x v="4963"/>
    <x v="8"/>
    <x v="3969"/>
    <s v="川西芽室音更線"/>
    <n v="1970"/>
    <n v="96"/>
    <n v="2018"/>
    <s v="Ⅲ"/>
    <n v="2018"/>
    <s v="Ⅲ"/>
    <n v="2022"/>
    <s v="Ⅲ"/>
    <x v="2"/>
    <x v="1"/>
    <m/>
    <m/>
    <n v="2027"/>
    <s v="修繕"/>
    <s v="修繕"/>
    <s v="修繕"/>
    <s v="修繕"/>
    <n v="2023"/>
    <n v="2025"/>
    <m/>
    <m/>
    <m/>
    <m/>
    <s v="補助"/>
    <n v="9.4049999999999994"/>
    <m/>
    <m/>
    <m/>
    <m/>
    <m/>
    <m/>
    <m/>
    <m/>
    <m/>
    <m/>
    <s v=""/>
    <m/>
    <s v="修繕"/>
    <s v="支承工（ﾓﾙﾀﾙ打替え）伸縮装置取替"/>
    <n v="2019"/>
    <s v="2019.11"/>
    <n v="2020"/>
    <s v="2021.03"/>
    <s v=""/>
    <s v=""/>
    <m/>
    <s v=""/>
    <m/>
    <s v=""/>
    <m/>
    <m/>
    <m/>
    <m/>
    <m/>
    <m/>
    <m/>
    <m/>
    <s v="修繕"/>
    <n v="2024"/>
    <n v="2025"/>
    <s v="修繕"/>
    <n v="2023"/>
    <n v="2025"/>
    <n v="32"/>
  </r>
  <r>
    <x v="4964"/>
    <x v="8"/>
    <x v="3970"/>
    <s v="川西芽室音更線"/>
    <n v="1970"/>
    <n v="34"/>
    <n v="2018"/>
    <s v="Ⅱ"/>
    <n v="2018"/>
    <s v="Ⅱ"/>
    <n v="2022"/>
    <s v="Ⅱ"/>
    <x v="2"/>
    <x v="2"/>
    <m/>
    <m/>
    <n v="2027"/>
    <s v=""/>
    <s v=""/>
    <s v="修繕"/>
    <m/>
    <s v=""/>
    <s v=""/>
    <m/>
    <m/>
    <m/>
    <m/>
    <m/>
    <m/>
    <m/>
    <m/>
    <m/>
    <m/>
    <m/>
    <m/>
    <m/>
    <m/>
    <m/>
    <m/>
    <m/>
    <m/>
    <m/>
    <m/>
    <m/>
    <m/>
    <m/>
    <m/>
    <s v=""/>
    <s v=""/>
    <m/>
    <s v=""/>
    <m/>
    <s v=""/>
    <m/>
    <m/>
    <m/>
    <m/>
    <m/>
    <m/>
    <m/>
    <m/>
    <m/>
    <m/>
    <m/>
    <m/>
    <m/>
    <m/>
    <s v=""/>
  </r>
  <r>
    <x v="4965"/>
    <x v="8"/>
    <x v="193"/>
    <s v="川西芽室音更線"/>
    <n v="1992"/>
    <n v="16"/>
    <n v="2018"/>
    <s v="Ⅱ"/>
    <n v="2018"/>
    <s v="Ⅱ"/>
    <n v="2022"/>
    <s v="Ⅰ"/>
    <x v="2"/>
    <x v="0"/>
    <m/>
    <m/>
    <n v="2027"/>
    <s v=""/>
    <s v=""/>
    <s v="修繕"/>
    <m/>
    <s v=""/>
    <s v=""/>
    <m/>
    <m/>
    <m/>
    <m/>
    <m/>
    <m/>
    <m/>
    <m/>
    <m/>
    <m/>
    <m/>
    <m/>
    <m/>
    <m/>
    <m/>
    <m/>
    <m/>
    <m/>
    <m/>
    <m/>
    <m/>
    <m/>
    <m/>
    <m/>
    <s v=""/>
    <s v=""/>
    <m/>
    <s v=""/>
    <m/>
    <s v=""/>
    <m/>
    <m/>
    <m/>
    <m/>
    <m/>
    <m/>
    <m/>
    <m/>
    <m/>
    <m/>
    <m/>
    <m/>
    <m/>
    <m/>
    <s v=""/>
  </r>
  <r>
    <x v="4966"/>
    <x v="8"/>
    <x v="773"/>
    <s v="川西芽室音更線"/>
    <n v="1992"/>
    <n v="33"/>
    <n v="2015"/>
    <s v="Ⅰ"/>
    <n v="2019"/>
    <s v="Ⅰ"/>
    <n v="2019"/>
    <s v="Ⅰ"/>
    <x v="0"/>
    <x v="0"/>
    <m/>
    <m/>
    <n v="2024"/>
    <s v=""/>
    <s v=""/>
    <s v="修繕"/>
    <m/>
    <s v=""/>
    <s v=""/>
    <m/>
    <m/>
    <m/>
    <m/>
    <m/>
    <m/>
    <m/>
    <m/>
    <m/>
    <m/>
    <m/>
    <m/>
    <m/>
    <m/>
    <m/>
    <m/>
    <m/>
    <m/>
    <m/>
    <m/>
    <m/>
    <m/>
    <m/>
    <m/>
    <s v=""/>
    <s v=""/>
    <m/>
    <s v=""/>
    <m/>
    <s v=""/>
    <m/>
    <m/>
    <m/>
    <m/>
    <m/>
    <m/>
    <m/>
    <m/>
    <m/>
    <m/>
    <m/>
    <m/>
    <m/>
    <m/>
    <m/>
  </r>
  <r>
    <x v="4967"/>
    <x v="8"/>
    <x v="3793"/>
    <s v="川西芽室音更線"/>
    <n v="2019"/>
    <n v="499.1"/>
    <s v=""/>
    <s v=""/>
    <s v="点検対象外"/>
    <s v="点検対象外"/>
    <n v="2021"/>
    <s v="Ⅰ"/>
    <x v="5"/>
    <x v="0"/>
    <m/>
    <m/>
    <n v="2026"/>
    <s v=""/>
    <s v=""/>
    <m/>
    <m/>
    <s v=""/>
    <s v=""/>
    <m/>
    <m/>
    <m/>
    <m/>
    <m/>
    <m/>
    <m/>
    <m/>
    <m/>
    <m/>
    <m/>
    <m/>
    <m/>
    <m/>
    <m/>
    <m/>
    <m/>
    <m/>
    <m/>
    <m/>
    <m/>
    <m/>
    <m/>
    <m/>
    <s v=""/>
    <s v=""/>
    <m/>
    <s v=""/>
    <m/>
    <s v=""/>
    <m/>
    <m/>
    <m/>
    <m/>
    <m/>
    <m/>
    <m/>
    <m/>
    <m/>
    <m/>
    <m/>
    <m/>
    <m/>
    <m/>
    <m/>
  </r>
  <r>
    <x v="4968"/>
    <x v="8"/>
    <x v="3971"/>
    <s v="川西芽室音更線"/>
    <n v="2004"/>
    <n v="135"/>
    <m/>
    <m/>
    <m/>
    <m/>
    <n v="2022"/>
    <s v="Ⅱ"/>
    <x v="2"/>
    <x v="2"/>
    <m/>
    <m/>
    <n v="2027"/>
    <m/>
    <s v=""/>
    <m/>
    <m/>
    <s v=""/>
    <s v=""/>
    <m/>
    <m/>
    <m/>
    <m/>
    <m/>
    <m/>
    <m/>
    <m/>
    <m/>
    <m/>
    <m/>
    <m/>
    <m/>
    <m/>
    <m/>
    <m/>
    <m/>
    <m/>
    <m/>
    <m/>
    <m/>
    <m/>
    <m/>
    <m/>
    <s v=""/>
    <s v=""/>
    <m/>
    <s v=""/>
    <m/>
    <s v=""/>
    <m/>
    <m/>
    <m/>
    <m/>
    <m/>
    <m/>
    <m/>
    <m/>
    <m/>
    <m/>
    <m/>
    <m/>
    <m/>
    <m/>
    <m/>
  </r>
  <r>
    <x v="4969"/>
    <x v="8"/>
    <x v="3972"/>
    <s v="川西芽室音更線"/>
    <n v="2004"/>
    <n v="135"/>
    <m/>
    <m/>
    <m/>
    <m/>
    <n v="2022"/>
    <s v="Ⅰ"/>
    <x v="2"/>
    <x v="0"/>
    <m/>
    <m/>
    <n v="2027"/>
    <m/>
    <s v=""/>
    <m/>
    <m/>
    <s v=""/>
    <s v=""/>
    <m/>
    <m/>
    <m/>
    <m/>
    <m/>
    <m/>
    <m/>
    <m/>
    <m/>
    <m/>
    <m/>
    <m/>
    <m/>
    <m/>
    <m/>
    <m/>
    <m/>
    <m/>
    <m/>
    <m/>
    <m/>
    <m/>
    <m/>
    <m/>
    <s v=""/>
    <s v=""/>
    <m/>
    <s v=""/>
    <m/>
    <s v=""/>
    <m/>
    <m/>
    <m/>
    <m/>
    <m/>
    <m/>
    <m/>
    <m/>
    <m/>
    <m/>
    <m/>
    <m/>
    <m/>
    <m/>
    <m/>
  </r>
  <r>
    <x v="4970"/>
    <x v="8"/>
    <x v="3973"/>
    <s v="八千代帯広線"/>
    <n v="2003"/>
    <n v="21"/>
    <n v="2017"/>
    <s v="Ⅰ"/>
    <n v="2017"/>
    <s v="Ⅰ"/>
    <n v="2022"/>
    <s v="Ⅰ"/>
    <x v="2"/>
    <x v="0"/>
    <m/>
    <m/>
    <n v="2027"/>
    <s v=""/>
    <s v=""/>
    <s v="修繕"/>
    <m/>
    <s v=""/>
    <s v=""/>
    <m/>
    <m/>
    <m/>
    <m/>
    <m/>
    <m/>
    <m/>
    <m/>
    <m/>
    <m/>
    <m/>
    <m/>
    <m/>
    <m/>
    <m/>
    <m/>
    <m/>
    <m/>
    <m/>
    <m/>
    <m/>
    <m/>
    <m/>
    <m/>
    <s v=""/>
    <s v=""/>
    <m/>
    <s v=""/>
    <m/>
    <s v=""/>
    <m/>
    <m/>
    <m/>
    <m/>
    <m/>
    <m/>
    <m/>
    <m/>
    <m/>
    <m/>
    <m/>
    <m/>
    <m/>
    <m/>
    <m/>
  </r>
  <r>
    <x v="4971"/>
    <x v="8"/>
    <x v="2901"/>
    <s v="八千代帯広線"/>
    <n v="1980"/>
    <n v="23"/>
    <n v="2015"/>
    <s v="Ⅱ"/>
    <n v="2019"/>
    <s v="Ⅲ"/>
    <n v="2019"/>
    <s v="Ⅲ"/>
    <x v="0"/>
    <x v="1"/>
    <m/>
    <m/>
    <n v="2024"/>
    <s v="修繕"/>
    <s v="修繕"/>
    <s v="修繕"/>
    <s v="修繕"/>
    <n v="2020"/>
    <n v="2021"/>
    <m/>
    <m/>
    <m/>
    <m/>
    <m/>
    <m/>
    <s v="補助"/>
    <n v="20"/>
    <s v="補助"/>
    <n v="20"/>
    <m/>
    <m/>
    <m/>
    <m/>
    <m/>
    <m/>
    <s v=""/>
    <m/>
    <s v="修繕"/>
    <s v="支承工（ﾓﾙﾀﾙ打替え）伸縮装置取替"/>
    <n v="2020"/>
    <s v="2020.11"/>
    <n v="2021"/>
    <s v="2022.03"/>
    <s v="修繕"/>
    <s v="修繕（支承工（ﾓﾙﾀﾙ打替え）伸縮装置取替）"/>
    <n v="2020"/>
    <n v="2020.11"/>
    <n v="2021"/>
    <n v="2022.03"/>
    <m/>
    <m/>
    <m/>
    <m/>
    <m/>
    <m/>
    <m/>
    <m/>
    <m/>
    <m/>
    <m/>
    <m/>
    <m/>
    <m/>
    <n v="70"/>
  </r>
  <r>
    <x v="4972"/>
    <x v="8"/>
    <x v="3974"/>
    <s v="八千代帯広線"/>
    <n v="1991"/>
    <n v="22.6"/>
    <n v="2017"/>
    <s v="Ⅰ"/>
    <n v="2017"/>
    <s v="Ⅰ"/>
    <n v="2022"/>
    <s v="Ⅰ"/>
    <x v="2"/>
    <x v="0"/>
    <m/>
    <m/>
    <n v="2027"/>
    <s v=""/>
    <s v=""/>
    <s v="修繕"/>
    <m/>
    <s v=""/>
    <s v=""/>
    <m/>
    <m/>
    <m/>
    <m/>
    <m/>
    <m/>
    <m/>
    <m/>
    <m/>
    <m/>
    <m/>
    <m/>
    <m/>
    <m/>
    <m/>
    <m/>
    <m/>
    <m/>
    <m/>
    <m/>
    <m/>
    <m/>
    <m/>
    <m/>
    <s v=""/>
    <s v=""/>
    <m/>
    <s v=""/>
    <m/>
    <s v=""/>
    <m/>
    <m/>
    <m/>
    <m/>
    <m/>
    <m/>
    <m/>
    <m/>
    <m/>
    <m/>
    <m/>
    <m/>
    <m/>
    <m/>
    <m/>
  </r>
  <r>
    <x v="4973"/>
    <x v="8"/>
    <x v="3975"/>
    <s v="八千代帯広線"/>
    <n v="2003"/>
    <n v="22.6"/>
    <n v="2017"/>
    <s v="Ⅰ"/>
    <n v="2017"/>
    <s v="Ⅰ"/>
    <n v="2022"/>
    <s v="Ⅰ"/>
    <x v="2"/>
    <x v="0"/>
    <m/>
    <m/>
    <n v="2027"/>
    <s v=""/>
    <s v=""/>
    <s v="修繕"/>
    <m/>
    <s v=""/>
    <s v=""/>
    <m/>
    <m/>
    <m/>
    <m/>
    <m/>
    <m/>
    <m/>
    <m/>
    <m/>
    <m/>
    <m/>
    <m/>
    <m/>
    <m/>
    <m/>
    <m/>
    <m/>
    <m/>
    <m/>
    <m/>
    <m/>
    <m/>
    <m/>
    <m/>
    <s v=""/>
    <s v=""/>
    <m/>
    <s v=""/>
    <m/>
    <s v=""/>
    <m/>
    <m/>
    <m/>
    <m/>
    <m/>
    <m/>
    <m/>
    <m/>
    <m/>
    <m/>
    <m/>
    <m/>
    <m/>
    <m/>
    <m/>
  </r>
  <r>
    <x v="4974"/>
    <x v="8"/>
    <x v="3976"/>
    <s v="八千代帯広線"/>
    <n v="1980"/>
    <n v="7"/>
    <n v="2017"/>
    <s v="Ⅰ"/>
    <n v="2017"/>
    <s v="Ⅰ"/>
    <n v="2022"/>
    <s v="Ⅰ"/>
    <x v="2"/>
    <x v="0"/>
    <m/>
    <m/>
    <n v="2027"/>
    <s v=""/>
    <s v=""/>
    <s v="修繕"/>
    <m/>
    <s v=""/>
    <s v=""/>
    <m/>
    <m/>
    <m/>
    <m/>
    <m/>
    <m/>
    <m/>
    <m/>
    <m/>
    <m/>
    <m/>
    <m/>
    <m/>
    <m/>
    <m/>
    <m/>
    <m/>
    <m/>
    <m/>
    <m/>
    <m/>
    <m/>
    <m/>
    <m/>
    <s v=""/>
    <s v=""/>
    <m/>
    <s v=""/>
    <m/>
    <s v=""/>
    <m/>
    <m/>
    <m/>
    <m/>
    <m/>
    <m/>
    <m/>
    <m/>
    <m/>
    <m/>
    <m/>
    <m/>
    <m/>
    <m/>
    <m/>
  </r>
  <r>
    <x v="4975"/>
    <x v="8"/>
    <x v="3977"/>
    <s v="八千代帯広線"/>
    <n v="1972"/>
    <n v="24"/>
    <n v="2015"/>
    <s v="Ⅱ"/>
    <n v="2019"/>
    <s v="Ⅰ"/>
    <n v="2019"/>
    <s v="Ⅰ"/>
    <x v="0"/>
    <x v="0"/>
    <m/>
    <m/>
    <n v="2024"/>
    <s v=""/>
    <s v=""/>
    <s v="修繕"/>
    <m/>
    <s v=""/>
    <s v=""/>
    <m/>
    <m/>
    <m/>
    <m/>
    <m/>
    <m/>
    <m/>
    <m/>
    <m/>
    <m/>
    <m/>
    <m/>
    <m/>
    <m/>
    <m/>
    <m/>
    <s v=""/>
    <m/>
    <m/>
    <m/>
    <m/>
    <m/>
    <m/>
    <m/>
    <s v=""/>
    <s v=""/>
    <m/>
    <s v=""/>
    <m/>
    <s v=""/>
    <m/>
    <m/>
    <m/>
    <m/>
    <m/>
    <m/>
    <m/>
    <m/>
    <m/>
    <m/>
    <m/>
    <m/>
    <m/>
    <m/>
    <m/>
  </r>
  <r>
    <x v="4976"/>
    <x v="8"/>
    <x v="3978"/>
    <s v="八千代帯広線"/>
    <n v="2018"/>
    <n v="22"/>
    <s v=""/>
    <s v=""/>
    <s v="点検対象外"/>
    <s v="点検対象外"/>
    <n v="2019"/>
    <s v="Ⅰ"/>
    <x v="0"/>
    <x v="0"/>
    <m/>
    <m/>
    <n v="2024"/>
    <s v=""/>
    <s v=""/>
    <s v="修繕"/>
    <m/>
    <s v=""/>
    <s v=""/>
    <m/>
    <m/>
    <m/>
    <m/>
    <m/>
    <m/>
    <m/>
    <m/>
    <m/>
    <m/>
    <m/>
    <m/>
    <m/>
    <m/>
    <m/>
    <m/>
    <m/>
    <m/>
    <m/>
    <m/>
    <m/>
    <m/>
    <m/>
    <m/>
    <s v=""/>
    <s v=""/>
    <m/>
    <s v=""/>
    <m/>
    <s v=""/>
    <m/>
    <m/>
    <m/>
    <m/>
    <m/>
    <m/>
    <m/>
    <m/>
    <m/>
    <m/>
    <m/>
    <m/>
    <m/>
    <m/>
    <m/>
  </r>
  <r>
    <x v="4977"/>
    <x v="8"/>
    <x v="748"/>
    <s v="勇足池田線"/>
    <n v="1977"/>
    <n v="15"/>
    <n v="2017"/>
    <s v="Ⅱ"/>
    <n v="2017"/>
    <s v="Ⅱ"/>
    <n v="2022"/>
    <s v="Ⅱ"/>
    <x v="2"/>
    <x v="2"/>
    <m/>
    <m/>
    <n v="2027"/>
    <s v=""/>
    <s v=""/>
    <s v="修繕"/>
    <m/>
    <s v=""/>
    <s v=""/>
    <m/>
    <m/>
    <m/>
    <m/>
    <m/>
    <m/>
    <m/>
    <m/>
    <m/>
    <m/>
    <m/>
    <m/>
    <m/>
    <m/>
    <m/>
    <m/>
    <m/>
    <m/>
    <m/>
    <m/>
    <m/>
    <m/>
    <m/>
    <m/>
    <s v=""/>
    <s v=""/>
    <m/>
    <s v=""/>
    <m/>
    <s v=""/>
    <m/>
    <m/>
    <m/>
    <m/>
    <m/>
    <m/>
    <m/>
    <m/>
    <m/>
    <m/>
    <m/>
    <m/>
    <m/>
    <m/>
    <s v=""/>
  </r>
  <r>
    <x v="4978"/>
    <x v="8"/>
    <x v="3819"/>
    <s v="勇足池田線"/>
    <n v="1976"/>
    <n v="45"/>
    <n v="2017"/>
    <s v="Ⅱ"/>
    <n v="2017"/>
    <s v="Ⅱ"/>
    <n v="2022"/>
    <s v="Ⅱ"/>
    <x v="2"/>
    <x v="2"/>
    <m/>
    <m/>
    <n v="2027"/>
    <s v=""/>
    <s v=""/>
    <s v="修繕"/>
    <m/>
    <s v=""/>
    <s v=""/>
    <m/>
    <m/>
    <m/>
    <m/>
    <m/>
    <m/>
    <m/>
    <m/>
    <m/>
    <m/>
    <m/>
    <m/>
    <m/>
    <m/>
    <m/>
    <m/>
    <m/>
    <m/>
    <m/>
    <m/>
    <m/>
    <m/>
    <m/>
    <m/>
    <s v=""/>
    <s v=""/>
    <m/>
    <s v=""/>
    <m/>
    <s v=""/>
    <m/>
    <m/>
    <m/>
    <m/>
    <m/>
    <m/>
    <m/>
    <m/>
    <m/>
    <m/>
    <m/>
    <m/>
    <m/>
    <m/>
    <s v=""/>
  </r>
  <r>
    <x v="4979"/>
    <x v="8"/>
    <x v="1351"/>
    <s v="勇足池田線"/>
    <n v="1978"/>
    <n v="18"/>
    <n v="2018"/>
    <s v="Ⅱ"/>
    <n v="2018"/>
    <s v="Ⅱ"/>
    <n v="2022"/>
    <s v="Ⅱ"/>
    <x v="2"/>
    <x v="2"/>
    <m/>
    <m/>
    <n v="2027"/>
    <s v=""/>
    <s v="修繕"/>
    <s v="修繕"/>
    <s v="修繕"/>
    <n v="2023"/>
    <n v="2025"/>
    <m/>
    <m/>
    <m/>
    <m/>
    <m/>
    <m/>
    <m/>
    <m/>
    <m/>
    <m/>
    <m/>
    <m/>
    <m/>
    <m/>
    <m/>
    <m/>
    <s v=""/>
    <m/>
    <m/>
    <m/>
    <m/>
    <m/>
    <m/>
    <m/>
    <s v=""/>
    <s v=""/>
    <m/>
    <s v=""/>
    <m/>
    <s v=""/>
    <m/>
    <m/>
    <m/>
    <m/>
    <m/>
    <m/>
    <m/>
    <m/>
    <s v="修繕"/>
    <n v="2024"/>
    <n v="2025"/>
    <s v="修繕"/>
    <n v="2023"/>
    <n v="2025"/>
    <n v="50"/>
  </r>
  <r>
    <x v="4980"/>
    <x v="8"/>
    <x v="3979"/>
    <s v="勇足池田線"/>
    <n v="1978"/>
    <n v="33"/>
    <n v="2018"/>
    <s v="Ⅱ"/>
    <n v="2018"/>
    <s v="Ⅱ"/>
    <n v="2022"/>
    <s v="Ⅱ"/>
    <x v="2"/>
    <x v="2"/>
    <m/>
    <m/>
    <n v="2027"/>
    <s v=""/>
    <s v=""/>
    <s v="修繕"/>
    <m/>
    <s v=""/>
    <s v=""/>
    <m/>
    <m/>
    <m/>
    <m/>
    <m/>
    <m/>
    <m/>
    <m/>
    <m/>
    <m/>
    <m/>
    <m/>
    <m/>
    <m/>
    <m/>
    <m/>
    <m/>
    <m/>
    <m/>
    <m/>
    <m/>
    <m/>
    <m/>
    <m/>
    <s v=""/>
    <s v=""/>
    <m/>
    <s v=""/>
    <m/>
    <s v=""/>
    <m/>
    <m/>
    <m/>
    <m/>
    <m/>
    <m/>
    <m/>
    <m/>
    <m/>
    <m/>
    <m/>
    <m/>
    <m/>
    <m/>
    <s v=""/>
  </r>
  <r>
    <x v="4981"/>
    <x v="8"/>
    <x v="3980"/>
    <s v="勇足池田線"/>
    <n v="1977"/>
    <n v="22"/>
    <n v="2018"/>
    <s v="Ⅲ"/>
    <n v="2018"/>
    <s v="Ⅲ"/>
    <n v="2018"/>
    <s v="Ⅲ"/>
    <x v="6"/>
    <x v="1"/>
    <m/>
    <m/>
    <n v="2023"/>
    <s v="修繕"/>
    <s v="修繕"/>
    <s v="修繕"/>
    <s v="修繕"/>
    <n v="2019"/>
    <n v="2022"/>
    <m/>
    <m/>
    <m/>
    <m/>
    <s v="補助"/>
    <n v="8.5500000000000007"/>
    <m/>
    <m/>
    <s v="補助"/>
    <n v="20"/>
    <m/>
    <m/>
    <s v="補助"/>
    <n v="63.05"/>
    <m/>
    <m/>
    <s v=""/>
    <m/>
    <s v="修繕"/>
    <s v="洗堀対策及び支承工（ﾓﾙﾀﾙ打替え）"/>
    <n v="2019"/>
    <s v="2019.11"/>
    <m/>
    <m/>
    <s v="修繕"/>
    <s v="洗堀対策及び支承工（ﾓﾙﾀﾙ打替え）"/>
    <n v="2021"/>
    <n v="2022.1"/>
    <m/>
    <s v=""/>
    <m/>
    <m/>
    <m/>
    <m/>
    <m/>
    <m/>
    <m/>
    <m/>
    <m/>
    <m/>
    <m/>
    <m/>
    <m/>
    <m/>
    <n v="19"/>
  </r>
  <r>
    <x v="4982"/>
    <x v="8"/>
    <x v="3981"/>
    <s v="勇足池田線"/>
    <n v="1976"/>
    <n v="11"/>
    <n v="2017"/>
    <s v="Ⅱ"/>
    <n v="2017"/>
    <s v="Ⅱ"/>
    <n v="2022"/>
    <s v="Ⅱ"/>
    <x v="2"/>
    <x v="2"/>
    <m/>
    <m/>
    <n v="2027"/>
    <s v=""/>
    <s v=""/>
    <s v="修繕"/>
    <m/>
    <s v=""/>
    <s v=""/>
    <m/>
    <m/>
    <m/>
    <m/>
    <m/>
    <m/>
    <m/>
    <m/>
    <m/>
    <m/>
    <m/>
    <m/>
    <m/>
    <m/>
    <m/>
    <m/>
    <m/>
    <m/>
    <m/>
    <m/>
    <m/>
    <m/>
    <m/>
    <m/>
    <s v=""/>
    <s v=""/>
    <m/>
    <s v=""/>
    <m/>
    <s v=""/>
    <m/>
    <m/>
    <m/>
    <m/>
    <m/>
    <m/>
    <m/>
    <m/>
    <m/>
    <m/>
    <m/>
    <m/>
    <m/>
    <m/>
    <s v=""/>
  </r>
  <r>
    <x v="4983"/>
    <x v="8"/>
    <x v="3380"/>
    <s v="勇足池田線"/>
    <n v="1976"/>
    <n v="25"/>
    <n v="2017"/>
    <s v="Ⅱ"/>
    <n v="2017"/>
    <s v="Ⅱ"/>
    <n v="2022"/>
    <s v="Ⅲ"/>
    <x v="2"/>
    <x v="1"/>
    <m/>
    <m/>
    <n v="2027"/>
    <s v=""/>
    <s v="修繕"/>
    <s v="修繕"/>
    <s v="修繕"/>
    <n v="2023"/>
    <n v="2025"/>
    <m/>
    <m/>
    <m/>
    <m/>
    <m/>
    <m/>
    <m/>
    <m/>
    <m/>
    <m/>
    <m/>
    <m/>
    <m/>
    <m/>
    <m/>
    <m/>
    <s v=""/>
    <m/>
    <m/>
    <m/>
    <m/>
    <m/>
    <m/>
    <m/>
    <s v=""/>
    <s v=""/>
    <m/>
    <s v=""/>
    <m/>
    <s v=""/>
    <m/>
    <m/>
    <m/>
    <m/>
    <m/>
    <m/>
    <m/>
    <m/>
    <s v="修繕"/>
    <n v="2024"/>
    <n v="2025"/>
    <s v="修繕"/>
    <n v="2023"/>
    <n v="2025"/>
    <n v="30"/>
  </r>
  <r>
    <x v="4984"/>
    <x v="8"/>
    <x v="1549"/>
    <s v="勇足池田線"/>
    <n v="1984"/>
    <n v="17"/>
    <n v="2018"/>
    <s v="Ⅱ"/>
    <n v="2018"/>
    <s v="Ⅱ"/>
    <n v="2022"/>
    <s v="Ⅰ"/>
    <x v="2"/>
    <x v="0"/>
    <m/>
    <m/>
    <n v="2027"/>
    <s v=""/>
    <s v=""/>
    <s v="修繕"/>
    <m/>
    <s v=""/>
    <s v=""/>
    <m/>
    <m/>
    <m/>
    <m/>
    <m/>
    <m/>
    <m/>
    <m/>
    <m/>
    <m/>
    <m/>
    <m/>
    <m/>
    <m/>
    <m/>
    <m/>
    <m/>
    <m/>
    <m/>
    <m/>
    <m/>
    <m/>
    <m/>
    <m/>
    <s v=""/>
    <s v=""/>
    <m/>
    <s v=""/>
    <m/>
    <s v=""/>
    <m/>
    <m/>
    <m/>
    <m/>
    <m/>
    <m/>
    <m/>
    <m/>
    <m/>
    <m/>
    <m/>
    <m/>
    <m/>
    <m/>
    <s v=""/>
  </r>
  <r>
    <x v="4985"/>
    <x v="8"/>
    <x v="2850"/>
    <s v="勇足池田線"/>
    <n v="1964"/>
    <n v="52"/>
    <n v="2016"/>
    <s v="Ⅱ"/>
    <n v="2021"/>
    <s v="Ⅱ"/>
    <n v="2021"/>
    <s v="Ⅱ"/>
    <x v="5"/>
    <x v="2"/>
    <m/>
    <m/>
    <n v="2026"/>
    <s v=""/>
    <s v=""/>
    <s v="修繕"/>
    <m/>
    <s v=""/>
    <s v=""/>
    <m/>
    <m/>
    <m/>
    <m/>
    <m/>
    <m/>
    <m/>
    <m/>
    <m/>
    <m/>
    <m/>
    <m/>
    <m/>
    <m/>
    <m/>
    <m/>
    <m/>
    <m/>
    <m/>
    <m/>
    <m/>
    <m/>
    <m/>
    <m/>
    <m/>
    <s v=""/>
    <m/>
    <s v=""/>
    <m/>
    <s v=""/>
    <m/>
    <m/>
    <m/>
    <m/>
    <m/>
    <m/>
    <m/>
    <m/>
    <m/>
    <m/>
    <m/>
    <m/>
    <m/>
    <m/>
    <s v=""/>
  </r>
  <r>
    <x v="4986"/>
    <x v="8"/>
    <x v="3982"/>
    <s v="池田停車場高島線"/>
    <n v="1994"/>
    <n v="13"/>
    <n v="2018"/>
    <s v="Ⅱ"/>
    <n v="2018"/>
    <s v="Ⅱ"/>
    <n v="2022"/>
    <s v="Ⅰ"/>
    <x v="2"/>
    <x v="0"/>
    <m/>
    <m/>
    <n v="2027"/>
    <s v=""/>
    <s v=""/>
    <s v="修繕"/>
    <m/>
    <s v=""/>
    <s v=""/>
    <m/>
    <m/>
    <m/>
    <m/>
    <m/>
    <m/>
    <m/>
    <m/>
    <m/>
    <m/>
    <m/>
    <m/>
    <m/>
    <m/>
    <m/>
    <m/>
    <m/>
    <m/>
    <m/>
    <m/>
    <m/>
    <m/>
    <m/>
    <m/>
    <s v=""/>
    <s v=""/>
    <m/>
    <s v=""/>
    <m/>
    <s v=""/>
    <m/>
    <m/>
    <m/>
    <m/>
    <m/>
    <m/>
    <m/>
    <m/>
    <m/>
    <m/>
    <m/>
    <m/>
    <m/>
    <m/>
    <s v=""/>
  </r>
  <r>
    <x v="4987"/>
    <x v="8"/>
    <x v="3983"/>
    <s v="池田停車場高島線"/>
    <n v="1973"/>
    <n v="11"/>
    <n v="2017"/>
    <s v="Ⅱ"/>
    <n v="2017"/>
    <s v="Ⅱ"/>
    <n v="2022"/>
    <s v="Ⅱ"/>
    <x v="2"/>
    <x v="2"/>
    <m/>
    <m/>
    <n v="2027"/>
    <s v=""/>
    <s v=""/>
    <s v="修繕"/>
    <m/>
    <s v=""/>
    <s v=""/>
    <m/>
    <m/>
    <m/>
    <m/>
    <m/>
    <m/>
    <m/>
    <m/>
    <m/>
    <m/>
    <m/>
    <m/>
    <m/>
    <m/>
    <m/>
    <m/>
    <m/>
    <m/>
    <m/>
    <m/>
    <m/>
    <m/>
    <m/>
    <m/>
    <s v=""/>
    <s v=""/>
    <m/>
    <s v=""/>
    <m/>
    <s v=""/>
    <m/>
    <m/>
    <m/>
    <m/>
    <m/>
    <m/>
    <m/>
    <m/>
    <m/>
    <m/>
    <m/>
    <m/>
    <m/>
    <m/>
    <s v=""/>
  </r>
  <r>
    <x v="4988"/>
    <x v="8"/>
    <x v="337"/>
    <s v="池田停車場高島線"/>
    <n v="1994"/>
    <n v="9"/>
    <n v="2018"/>
    <s v="Ⅱ"/>
    <n v="2018"/>
    <s v="Ⅱ"/>
    <n v="2022"/>
    <s v="Ⅰ"/>
    <x v="2"/>
    <x v="0"/>
    <m/>
    <m/>
    <n v="2027"/>
    <s v=""/>
    <s v=""/>
    <s v="修繕"/>
    <m/>
    <s v=""/>
    <s v=""/>
    <m/>
    <m/>
    <m/>
    <m/>
    <m/>
    <m/>
    <m/>
    <m/>
    <m/>
    <m/>
    <m/>
    <m/>
    <m/>
    <m/>
    <m/>
    <m/>
    <m/>
    <m/>
    <m/>
    <m/>
    <m/>
    <m/>
    <m/>
    <m/>
    <s v=""/>
    <s v=""/>
    <m/>
    <s v=""/>
    <m/>
    <s v=""/>
    <m/>
    <m/>
    <m/>
    <m/>
    <m/>
    <m/>
    <m/>
    <m/>
    <m/>
    <m/>
    <m/>
    <m/>
    <m/>
    <m/>
    <s v=""/>
  </r>
  <r>
    <x v="4989"/>
    <x v="8"/>
    <x v="3984"/>
    <s v="池田停車場高島線"/>
    <n v="1987"/>
    <n v="9"/>
    <n v="2018"/>
    <s v="Ⅱ"/>
    <n v="2018"/>
    <s v="Ⅱ"/>
    <n v="2022"/>
    <s v="Ⅰ"/>
    <x v="2"/>
    <x v="0"/>
    <m/>
    <m/>
    <n v="2027"/>
    <s v=""/>
    <s v=""/>
    <s v="修繕"/>
    <m/>
    <s v=""/>
    <s v=""/>
    <m/>
    <m/>
    <m/>
    <m/>
    <m/>
    <m/>
    <m/>
    <m/>
    <m/>
    <m/>
    <m/>
    <m/>
    <m/>
    <m/>
    <m/>
    <m/>
    <s v=""/>
    <m/>
    <m/>
    <m/>
    <m/>
    <m/>
    <m/>
    <m/>
    <s v=""/>
    <s v=""/>
    <m/>
    <s v=""/>
    <m/>
    <s v=""/>
    <m/>
    <m/>
    <m/>
    <m/>
    <m/>
    <m/>
    <m/>
    <m/>
    <m/>
    <m/>
    <m/>
    <m/>
    <m/>
    <m/>
    <s v=""/>
  </r>
  <r>
    <x v="4990"/>
    <x v="8"/>
    <x v="3985"/>
    <s v="池田停車場高島線"/>
    <n v="1979"/>
    <n v="15"/>
    <n v="2018"/>
    <s v="Ⅲ"/>
    <n v="2018"/>
    <s v="Ⅲ"/>
    <n v="2022"/>
    <s v="Ⅱ"/>
    <x v="2"/>
    <x v="2"/>
    <m/>
    <m/>
    <n v="2027"/>
    <s v="修繕"/>
    <m/>
    <s v="修繕"/>
    <m/>
    <m/>
    <m/>
    <m/>
    <m/>
    <m/>
    <m/>
    <s v="補助"/>
    <n v="25.65"/>
    <m/>
    <m/>
    <m/>
    <m/>
    <m/>
    <m/>
    <m/>
    <m/>
    <m/>
    <m/>
    <s v=""/>
    <m/>
    <s v="修繕"/>
    <s v="上部工断面補修"/>
    <n v="2020"/>
    <s v="2020.06"/>
    <n v="2021"/>
    <s v="2021.09"/>
    <s v=""/>
    <s v=""/>
    <m/>
    <s v=""/>
    <m/>
    <s v=""/>
    <m/>
    <m/>
    <m/>
    <m/>
    <m/>
    <m/>
    <m/>
    <m/>
    <m/>
    <m/>
    <m/>
    <m/>
    <m/>
    <m/>
    <n v="31"/>
  </r>
  <r>
    <x v="4991"/>
    <x v="8"/>
    <x v="3986"/>
    <s v="池田停車場高島線"/>
    <n v="1982"/>
    <n v="156"/>
    <n v="2015"/>
    <s v="Ⅰ"/>
    <n v="2020"/>
    <s v="Ⅰ"/>
    <n v="2020"/>
    <s v="Ⅰ"/>
    <x v="1"/>
    <x v="0"/>
    <m/>
    <m/>
    <n v="2025"/>
    <s v=""/>
    <s v=""/>
    <s v="修繕"/>
    <m/>
    <s v=""/>
    <s v=""/>
    <m/>
    <m/>
    <m/>
    <m/>
    <m/>
    <m/>
    <m/>
    <m/>
    <m/>
    <m/>
    <m/>
    <m/>
    <m/>
    <m/>
    <m/>
    <m/>
    <m/>
    <m/>
    <m/>
    <m/>
    <m/>
    <m/>
    <m/>
    <m/>
    <s v=""/>
    <s v=""/>
    <m/>
    <s v=""/>
    <m/>
    <s v=""/>
    <m/>
    <m/>
    <m/>
    <m/>
    <m/>
    <m/>
    <m/>
    <m/>
    <m/>
    <m/>
    <m/>
    <m/>
    <m/>
    <m/>
    <m/>
  </r>
  <r>
    <x v="4992"/>
    <x v="8"/>
    <x v="3987"/>
    <s v="更別幕別線"/>
    <n v="1999"/>
    <n v="79"/>
    <n v="2015"/>
    <s v="Ⅱ"/>
    <n v="2020"/>
    <s v="Ⅰ"/>
    <n v="2020"/>
    <s v="Ⅰ"/>
    <x v="1"/>
    <x v="0"/>
    <m/>
    <m/>
    <n v="2025"/>
    <s v=""/>
    <s v=""/>
    <s v="修繕"/>
    <m/>
    <s v=""/>
    <s v=""/>
    <m/>
    <m/>
    <m/>
    <m/>
    <m/>
    <m/>
    <m/>
    <m/>
    <m/>
    <m/>
    <m/>
    <m/>
    <m/>
    <m/>
    <m/>
    <m/>
    <s v=""/>
    <m/>
    <m/>
    <s v="上下部（断面補修）、伸縮装置、橋面防水"/>
    <m/>
    <s v="2015.09"/>
    <m/>
    <s v="2017.09"/>
    <s v=""/>
    <s v=""/>
    <m/>
    <s v=""/>
    <m/>
    <s v=""/>
    <m/>
    <m/>
    <m/>
    <m/>
    <m/>
    <m/>
    <m/>
    <m/>
    <m/>
    <m/>
    <m/>
    <m/>
    <m/>
    <m/>
    <m/>
  </r>
  <r>
    <x v="4993"/>
    <x v="8"/>
    <x v="3255"/>
    <s v="更別幕別線"/>
    <n v="1973"/>
    <n v="14"/>
    <n v="2017"/>
    <s v="Ⅱ"/>
    <n v="2017"/>
    <s v="Ⅱ"/>
    <n v="2022"/>
    <s v="Ⅱ"/>
    <x v="2"/>
    <x v="2"/>
    <m/>
    <m/>
    <n v="2027"/>
    <s v=""/>
    <s v=""/>
    <s v="修繕"/>
    <m/>
    <s v=""/>
    <s v=""/>
    <m/>
    <m/>
    <m/>
    <m/>
    <m/>
    <m/>
    <m/>
    <m/>
    <m/>
    <m/>
    <m/>
    <m/>
    <m/>
    <m/>
    <m/>
    <m/>
    <m/>
    <m/>
    <m/>
    <m/>
    <m/>
    <m/>
    <m/>
    <m/>
    <s v=""/>
    <s v=""/>
    <m/>
    <s v=""/>
    <m/>
    <s v=""/>
    <m/>
    <m/>
    <m/>
    <m/>
    <m/>
    <m/>
    <m/>
    <m/>
    <m/>
    <m/>
    <m/>
    <m/>
    <m/>
    <m/>
    <s v=""/>
  </r>
  <r>
    <x v="4994"/>
    <x v="8"/>
    <x v="3988"/>
    <s v="更別幕別線"/>
    <n v="1983"/>
    <n v="19"/>
    <n v="2018"/>
    <s v="Ⅱ"/>
    <n v="2018"/>
    <s v="Ⅱ"/>
    <n v="2018"/>
    <s v="Ⅱ"/>
    <x v="6"/>
    <x v="2"/>
    <m/>
    <m/>
    <n v="2023"/>
    <s v=""/>
    <s v=""/>
    <s v="修繕"/>
    <m/>
    <s v=""/>
    <s v=""/>
    <m/>
    <m/>
    <m/>
    <m/>
    <m/>
    <m/>
    <m/>
    <m/>
    <m/>
    <m/>
    <m/>
    <m/>
    <m/>
    <m/>
    <m/>
    <m/>
    <m/>
    <m/>
    <m/>
    <m/>
    <m/>
    <m/>
    <m/>
    <m/>
    <m/>
    <s v=""/>
    <m/>
    <s v=""/>
    <m/>
    <s v=""/>
    <m/>
    <m/>
    <m/>
    <m/>
    <m/>
    <m/>
    <m/>
    <m/>
    <m/>
    <m/>
    <m/>
    <m/>
    <m/>
    <m/>
    <s v=""/>
  </r>
  <r>
    <x v="4995"/>
    <x v="8"/>
    <x v="2024"/>
    <s v="更別幕別線"/>
    <n v="1987"/>
    <n v="9"/>
    <n v="2017"/>
    <s v="Ⅰ"/>
    <n v="2017"/>
    <s v="Ⅰ"/>
    <n v="2022"/>
    <s v="Ⅰ"/>
    <x v="2"/>
    <x v="0"/>
    <m/>
    <m/>
    <n v="2027"/>
    <s v=""/>
    <s v=""/>
    <s v="修繕"/>
    <m/>
    <s v=""/>
    <s v=""/>
    <m/>
    <m/>
    <m/>
    <m/>
    <m/>
    <m/>
    <m/>
    <m/>
    <m/>
    <m/>
    <m/>
    <m/>
    <m/>
    <m/>
    <m/>
    <m/>
    <m/>
    <m/>
    <m/>
    <m/>
    <m/>
    <m/>
    <m/>
    <m/>
    <s v=""/>
    <s v=""/>
    <m/>
    <s v=""/>
    <m/>
    <s v=""/>
    <m/>
    <m/>
    <m/>
    <m/>
    <m/>
    <m/>
    <m/>
    <m/>
    <m/>
    <m/>
    <m/>
    <m/>
    <m/>
    <m/>
    <m/>
  </r>
  <r>
    <x v="4996"/>
    <x v="8"/>
    <x v="3989"/>
    <s v="更別幕別線"/>
    <n v="1971"/>
    <n v="42"/>
    <n v="2017"/>
    <s v="Ⅰ"/>
    <n v="2017"/>
    <s v="Ⅰ"/>
    <n v="2022"/>
    <s v="Ⅰ"/>
    <x v="2"/>
    <x v="0"/>
    <m/>
    <m/>
    <n v="2027"/>
    <s v=""/>
    <s v=""/>
    <s v="修繕"/>
    <m/>
    <s v=""/>
    <s v=""/>
    <m/>
    <m/>
    <m/>
    <m/>
    <m/>
    <m/>
    <m/>
    <m/>
    <m/>
    <m/>
    <m/>
    <m/>
    <m/>
    <m/>
    <m/>
    <m/>
    <s v=""/>
    <m/>
    <m/>
    <s v="伸縮継手補修"/>
    <m/>
    <m/>
    <m/>
    <m/>
    <s v=""/>
    <s v=""/>
    <m/>
    <s v=""/>
    <m/>
    <s v=""/>
    <m/>
    <m/>
    <m/>
    <m/>
    <m/>
    <m/>
    <m/>
    <m/>
    <m/>
    <m/>
    <m/>
    <m/>
    <m/>
    <m/>
    <m/>
  </r>
  <r>
    <x v="4997"/>
    <x v="8"/>
    <x v="3990"/>
    <s v="更別幕別線"/>
    <n v="1983"/>
    <n v="9"/>
    <n v="2017"/>
    <s v="Ⅰ"/>
    <n v="2017"/>
    <s v="Ⅰ"/>
    <n v="2022"/>
    <s v="Ⅰ"/>
    <x v="2"/>
    <x v="0"/>
    <m/>
    <m/>
    <n v="2027"/>
    <s v=""/>
    <s v=""/>
    <s v="修繕"/>
    <m/>
    <s v=""/>
    <s v=""/>
    <m/>
    <m/>
    <m/>
    <m/>
    <m/>
    <m/>
    <m/>
    <m/>
    <m/>
    <m/>
    <m/>
    <m/>
    <m/>
    <m/>
    <m/>
    <m/>
    <m/>
    <m/>
    <m/>
    <m/>
    <m/>
    <m/>
    <m/>
    <m/>
    <s v=""/>
    <s v=""/>
    <m/>
    <s v=""/>
    <m/>
    <s v=""/>
    <m/>
    <m/>
    <m/>
    <m/>
    <m/>
    <m/>
    <m/>
    <m/>
    <m/>
    <m/>
    <m/>
    <m/>
    <m/>
    <m/>
    <m/>
  </r>
  <r>
    <x v="4998"/>
    <x v="8"/>
    <x v="1098"/>
    <s v="更別幕別線"/>
    <n v="1976"/>
    <n v="33"/>
    <n v="2018"/>
    <s v="Ⅱ"/>
    <n v="2018"/>
    <s v="Ⅱ"/>
    <n v="2018"/>
    <s v="Ⅱ"/>
    <x v="6"/>
    <x v="2"/>
    <m/>
    <m/>
    <n v="2023"/>
    <s v=""/>
    <s v="修繕"/>
    <s v="修繕"/>
    <s v="修繕"/>
    <n v="2023"/>
    <n v="2025"/>
    <m/>
    <m/>
    <m/>
    <m/>
    <m/>
    <m/>
    <m/>
    <m/>
    <m/>
    <m/>
    <m/>
    <m/>
    <m/>
    <m/>
    <m/>
    <m/>
    <s v=""/>
    <m/>
    <m/>
    <m/>
    <m/>
    <m/>
    <m/>
    <m/>
    <m/>
    <s v=""/>
    <m/>
    <s v=""/>
    <m/>
    <s v=""/>
    <m/>
    <m/>
    <m/>
    <m/>
    <m/>
    <m/>
    <m/>
    <m/>
    <s v="修繕"/>
    <n v="2024"/>
    <n v="2025"/>
    <s v="修繕"/>
    <n v="2023"/>
    <n v="2025"/>
    <n v="57"/>
  </r>
  <r>
    <x v="4999"/>
    <x v="8"/>
    <x v="3991"/>
    <s v="更別幕別線"/>
    <n v="1987"/>
    <n v="8"/>
    <n v="2018"/>
    <s v="Ⅱ"/>
    <n v="2018"/>
    <s v="Ⅱ"/>
    <n v="2022"/>
    <s v="Ⅰ"/>
    <x v="2"/>
    <x v="0"/>
    <m/>
    <m/>
    <n v="2027"/>
    <s v=""/>
    <s v=""/>
    <s v="修繕"/>
    <m/>
    <s v=""/>
    <s v=""/>
    <m/>
    <m/>
    <m/>
    <m/>
    <m/>
    <m/>
    <m/>
    <m/>
    <m/>
    <m/>
    <m/>
    <m/>
    <m/>
    <m/>
    <m/>
    <m/>
    <m/>
    <m/>
    <m/>
    <m/>
    <m/>
    <m/>
    <m/>
    <m/>
    <s v=""/>
    <s v=""/>
    <m/>
    <s v=""/>
    <m/>
    <s v=""/>
    <m/>
    <m/>
    <m/>
    <m/>
    <m/>
    <m/>
    <m/>
    <m/>
    <m/>
    <m/>
    <m/>
    <m/>
    <m/>
    <m/>
    <s v=""/>
  </r>
  <r>
    <x v="5000"/>
    <x v="8"/>
    <x v="3992"/>
    <s v="更別幕別線"/>
    <n v="1971"/>
    <n v="62"/>
    <n v="2017"/>
    <s v="Ⅰ"/>
    <n v="2017"/>
    <s v="Ⅰ"/>
    <n v="2022"/>
    <s v="Ⅱ"/>
    <x v="2"/>
    <x v="2"/>
    <m/>
    <m/>
    <n v="2027"/>
    <s v=""/>
    <s v=""/>
    <s v="修繕"/>
    <m/>
    <s v=""/>
    <s v=""/>
    <m/>
    <m/>
    <m/>
    <m/>
    <m/>
    <m/>
    <m/>
    <m/>
    <m/>
    <m/>
    <m/>
    <m/>
    <m/>
    <m/>
    <m/>
    <m/>
    <m/>
    <m/>
    <m/>
    <m/>
    <m/>
    <m/>
    <m/>
    <m/>
    <s v=""/>
    <s v=""/>
    <m/>
    <s v=""/>
    <m/>
    <s v=""/>
    <m/>
    <m/>
    <m/>
    <m/>
    <m/>
    <m/>
    <m/>
    <m/>
    <m/>
    <m/>
    <m/>
    <m/>
    <m/>
    <m/>
    <m/>
  </r>
  <r>
    <x v="5001"/>
    <x v="8"/>
    <x v="3993"/>
    <s v="更別幕別線"/>
    <n v="1987"/>
    <n v="25.8"/>
    <n v="2018"/>
    <s v="Ⅰ"/>
    <n v="2018"/>
    <s v="Ⅰ"/>
    <n v="2022"/>
    <s v="Ⅰ"/>
    <x v="2"/>
    <x v="0"/>
    <m/>
    <m/>
    <n v="2027"/>
    <s v=""/>
    <s v=""/>
    <s v="修繕"/>
    <m/>
    <s v=""/>
    <s v=""/>
    <m/>
    <m/>
    <m/>
    <m/>
    <m/>
    <m/>
    <m/>
    <m/>
    <m/>
    <m/>
    <m/>
    <m/>
    <m/>
    <m/>
    <m/>
    <m/>
    <m/>
    <m/>
    <m/>
    <m/>
    <m/>
    <m/>
    <m/>
    <m/>
    <s v=""/>
    <s v=""/>
    <m/>
    <s v=""/>
    <m/>
    <s v=""/>
    <m/>
    <m/>
    <m/>
    <m/>
    <m/>
    <m/>
    <m/>
    <m/>
    <m/>
    <m/>
    <m/>
    <m/>
    <m/>
    <m/>
    <m/>
  </r>
  <r>
    <x v="5002"/>
    <x v="8"/>
    <x v="3994"/>
    <s v="更別幕別線"/>
    <n v="2003"/>
    <n v="24"/>
    <n v="2018"/>
    <s v="Ⅰ"/>
    <n v="2018"/>
    <s v="Ⅰ"/>
    <n v="2022"/>
    <s v="Ⅰ"/>
    <x v="2"/>
    <x v="0"/>
    <m/>
    <m/>
    <n v="2027"/>
    <s v=""/>
    <s v=""/>
    <s v="修繕"/>
    <m/>
    <s v=""/>
    <s v=""/>
    <m/>
    <m/>
    <m/>
    <m/>
    <m/>
    <m/>
    <m/>
    <m/>
    <m/>
    <m/>
    <m/>
    <m/>
    <m/>
    <m/>
    <m/>
    <m/>
    <m/>
    <m/>
    <m/>
    <m/>
    <m/>
    <m/>
    <m/>
    <m/>
    <s v=""/>
    <s v=""/>
    <m/>
    <s v=""/>
    <m/>
    <s v=""/>
    <m/>
    <m/>
    <m/>
    <m/>
    <m/>
    <m/>
    <m/>
    <m/>
    <m/>
    <m/>
    <m/>
    <m/>
    <m/>
    <m/>
    <m/>
  </r>
  <r>
    <x v="5003"/>
    <x v="8"/>
    <x v="3995"/>
    <s v="更別幕別線"/>
    <n v="1993"/>
    <n v="8.4"/>
    <n v="2016"/>
    <s v="Ⅰ"/>
    <n v="2020"/>
    <s v="Ⅰ"/>
    <n v="2020"/>
    <s v="Ⅰ"/>
    <x v="1"/>
    <x v="0"/>
    <m/>
    <m/>
    <n v="2025"/>
    <s v=""/>
    <s v=""/>
    <s v="修繕"/>
    <m/>
    <s v=""/>
    <s v=""/>
    <m/>
    <m/>
    <m/>
    <m/>
    <m/>
    <m/>
    <m/>
    <m/>
    <m/>
    <m/>
    <m/>
    <m/>
    <m/>
    <m/>
    <m/>
    <m/>
    <m/>
    <m/>
    <m/>
    <m/>
    <m/>
    <m/>
    <m/>
    <m/>
    <s v=""/>
    <s v=""/>
    <m/>
    <s v=""/>
    <m/>
    <s v=""/>
    <m/>
    <m/>
    <m/>
    <m/>
    <m/>
    <m/>
    <m/>
    <m/>
    <m/>
    <m/>
    <m/>
    <m/>
    <m/>
    <m/>
    <m/>
  </r>
  <r>
    <x v="5004"/>
    <x v="8"/>
    <x v="3996"/>
    <s v="更別幕別線"/>
    <n v="1990"/>
    <n v="28.7"/>
    <n v="2018"/>
    <s v="Ⅱ"/>
    <n v="2018"/>
    <s v="Ⅱ"/>
    <n v="2022"/>
    <s v="Ⅱ"/>
    <x v="2"/>
    <x v="2"/>
    <m/>
    <m/>
    <n v="2027"/>
    <s v=""/>
    <s v=""/>
    <s v="修繕"/>
    <m/>
    <s v=""/>
    <s v=""/>
    <m/>
    <m/>
    <m/>
    <m/>
    <m/>
    <m/>
    <m/>
    <m/>
    <m/>
    <m/>
    <m/>
    <m/>
    <m/>
    <m/>
    <m/>
    <m/>
    <m/>
    <m/>
    <m/>
    <m/>
    <m/>
    <m/>
    <m/>
    <m/>
    <s v=""/>
    <s v=""/>
    <m/>
    <s v=""/>
    <m/>
    <s v=""/>
    <m/>
    <m/>
    <m/>
    <m/>
    <m/>
    <m/>
    <m/>
    <m/>
    <m/>
    <m/>
    <m/>
    <m/>
    <m/>
    <m/>
    <s v=""/>
  </r>
  <r>
    <x v="5005"/>
    <x v="8"/>
    <x v="3997"/>
    <s v="更別幕別線"/>
    <n v="1975"/>
    <n v="11"/>
    <n v="2018"/>
    <s v="Ⅰ"/>
    <n v="2018"/>
    <s v="Ⅰ"/>
    <n v="2022"/>
    <s v="Ⅰ"/>
    <x v="2"/>
    <x v="0"/>
    <m/>
    <m/>
    <n v="2027"/>
    <s v=""/>
    <s v=""/>
    <s v="修繕"/>
    <m/>
    <s v=""/>
    <s v=""/>
    <m/>
    <m/>
    <m/>
    <m/>
    <m/>
    <m/>
    <m/>
    <m/>
    <m/>
    <m/>
    <m/>
    <m/>
    <m/>
    <m/>
    <m/>
    <m/>
    <m/>
    <m/>
    <m/>
    <m/>
    <m/>
    <m/>
    <m/>
    <m/>
    <s v=""/>
    <s v=""/>
    <m/>
    <s v=""/>
    <m/>
    <s v=""/>
    <m/>
    <m/>
    <m/>
    <m/>
    <m/>
    <m/>
    <m/>
    <m/>
    <m/>
    <m/>
    <m/>
    <m/>
    <m/>
    <m/>
    <m/>
  </r>
  <r>
    <x v="5006"/>
    <x v="8"/>
    <x v="3998"/>
    <s v="更別幕別線"/>
    <n v="1990"/>
    <n v="8.8000000000000007"/>
    <n v="2016"/>
    <s v="Ⅰ"/>
    <n v="2020"/>
    <s v="Ⅰ"/>
    <n v="2020"/>
    <s v="Ⅰ"/>
    <x v="1"/>
    <x v="0"/>
    <m/>
    <m/>
    <n v="2025"/>
    <s v=""/>
    <s v=""/>
    <s v="修繕"/>
    <m/>
    <s v=""/>
    <s v=""/>
    <m/>
    <m/>
    <m/>
    <m/>
    <m/>
    <m/>
    <m/>
    <m/>
    <m/>
    <m/>
    <m/>
    <m/>
    <m/>
    <m/>
    <m/>
    <m/>
    <m/>
    <m/>
    <m/>
    <m/>
    <m/>
    <m/>
    <m/>
    <m/>
    <s v=""/>
    <s v=""/>
    <m/>
    <s v=""/>
    <m/>
    <s v=""/>
    <m/>
    <m/>
    <m/>
    <m/>
    <m/>
    <m/>
    <m/>
    <m/>
    <m/>
    <m/>
    <m/>
    <m/>
    <m/>
    <m/>
    <m/>
  </r>
  <r>
    <x v="5007"/>
    <x v="8"/>
    <x v="3999"/>
    <s v="更別幕別線"/>
    <n v="1982"/>
    <n v="14.9"/>
    <n v="2018"/>
    <s v="Ⅱ"/>
    <n v="2018"/>
    <s v="Ⅱ"/>
    <n v="2022"/>
    <s v="Ⅱ"/>
    <x v="2"/>
    <x v="2"/>
    <m/>
    <m/>
    <n v="2027"/>
    <s v=""/>
    <s v=""/>
    <s v="修繕"/>
    <m/>
    <s v=""/>
    <s v=""/>
    <m/>
    <m/>
    <m/>
    <m/>
    <m/>
    <m/>
    <m/>
    <m/>
    <m/>
    <m/>
    <m/>
    <m/>
    <m/>
    <m/>
    <m/>
    <m/>
    <m/>
    <m/>
    <m/>
    <m/>
    <m/>
    <m/>
    <m/>
    <m/>
    <s v=""/>
    <s v=""/>
    <m/>
    <s v=""/>
    <m/>
    <s v=""/>
    <m/>
    <m/>
    <m/>
    <m/>
    <m/>
    <m/>
    <m/>
    <m/>
    <m/>
    <m/>
    <m/>
    <m/>
    <m/>
    <m/>
    <s v=""/>
  </r>
  <r>
    <x v="5008"/>
    <x v="8"/>
    <x v="4000"/>
    <s v="更別幕別線"/>
    <n v="1985"/>
    <n v="51"/>
    <n v="2018"/>
    <s v="Ⅰ"/>
    <n v="2018"/>
    <s v="Ⅰ"/>
    <n v="2022"/>
    <s v="Ⅰ"/>
    <x v="2"/>
    <x v="0"/>
    <m/>
    <m/>
    <n v="2027"/>
    <s v=""/>
    <s v=""/>
    <s v="修繕"/>
    <m/>
    <s v=""/>
    <s v=""/>
    <m/>
    <m/>
    <m/>
    <m/>
    <m/>
    <m/>
    <m/>
    <m/>
    <m/>
    <m/>
    <m/>
    <m/>
    <m/>
    <m/>
    <m/>
    <m/>
    <m/>
    <m/>
    <m/>
    <m/>
    <m/>
    <m/>
    <m/>
    <m/>
    <s v=""/>
    <s v=""/>
    <m/>
    <s v=""/>
    <m/>
    <s v=""/>
    <m/>
    <m/>
    <m/>
    <m/>
    <m/>
    <m/>
    <m/>
    <m/>
    <m/>
    <m/>
    <m/>
    <m/>
    <m/>
    <m/>
    <m/>
  </r>
  <r>
    <x v="5009"/>
    <x v="8"/>
    <x v="4001"/>
    <s v="更別幕別線"/>
    <n v="1988"/>
    <n v="28.3"/>
    <n v="2018"/>
    <s v="Ⅰ"/>
    <n v="2018"/>
    <s v="Ⅰ"/>
    <n v="2022"/>
    <s v="Ⅰ"/>
    <x v="2"/>
    <x v="0"/>
    <m/>
    <m/>
    <n v="2027"/>
    <s v=""/>
    <s v=""/>
    <s v="修繕"/>
    <m/>
    <s v=""/>
    <s v=""/>
    <m/>
    <m/>
    <m/>
    <m/>
    <m/>
    <m/>
    <m/>
    <m/>
    <m/>
    <m/>
    <m/>
    <m/>
    <m/>
    <m/>
    <m/>
    <m/>
    <m/>
    <m/>
    <m/>
    <m/>
    <m/>
    <m/>
    <m/>
    <m/>
    <s v=""/>
    <s v=""/>
    <m/>
    <s v=""/>
    <m/>
    <s v=""/>
    <m/>
    <m/>
    <m/>
    <m/>
    <m/>
    <m/>
    <m/>
    <m/>
    <m/>
    <m/>
    <m/>
    <m/>
    <m/>
    <m/>
    <m/>
  </r>
  <r>
    <x v="5010"/>
    <x v="8"/>
    <x v="4002"/>
    <s v="更別幕別線"/>
    <n v="1978"/>
    <n v="8"/>
    <s v=""/>
    <s v=""/>
    <n v="2020"/>
    <s v="Ⅰ"/>
    <n v="2020"/>
    <s v="Ⅰ"/>
    <x v="1"/>
    <x v="0"/>
    <m/>
    <m/>
    <n v="2025"/>
    <s v=""/>
    <s v=""/>
    <m/>
    <m/>
    <s v=""/>
    <s v=""/>
    <m/>
    <m/>
    <m/>
    <m/>
    <m/>
    <m/>
    <m/>
    <m/>
    <m/>
    <m/>
    <m/>
    <m/>
    <m/>
    <m/>
    <m/>
    <m/>
    <m/>
    <m/>
    <m/>
    <m/>
    <m/>
    <m/>
    <m/>
    <m/>
    <s v=""/>
    <s v=""/>
    <m/>
    <s v=""/>
    <m/>
    <s v=""/>
    <m/>
    <m/>
    <m/>
    <m/>
    <m/>
    <m/>
    <m/>
    <m/>
    <m/>
    <m/>
    <m/>
    <m/>
    <m/>
    <m/>
    <m/>
  </r>
  <r>
    <x v="5011"/>
    <x v="8"/>
    <x v="3880"/>
    <s v="熊牛音更線"/>
    <n v="2005"/>
    <n v="7"/>
    <n v="2017"/>
    <s v="Ⅰ"/>
    <n v="2021"/>
    <s v="Ⅰ"/>
    <n v="2021"/>
    <s v="Ⅰ"/>
    <x v="5"/>
    <x v="0"/>
    <m/>
    <m/>
    <n v="2026"/>
    <s v=""/>
    <s v=""/>
    <s v="修繕"/>
    <m/>
    <s v=""/>
    <s v=""/>
    <m/>
    <m/>
    <m/>
    <m/>
    <m/>
    <m/>
    <m/>
    <m/>
    <m/>
    <m/>
    <m/>
    <m/>
    <m/>
    <m/>
    <m/>
    <m/>
    <m/>
    <m/>
    <m/>
    <m/>
    <m/>
    <m/>
    <m/>
    <m/>
    <s v=""/>
    <s v=""/>
    <m/>
    <s v=""/>
    <m/>
    <s v=""/>
    <m/>
    <m/>
    <m/>
    <m/>
    <m/>
    <m/>
    <m/>
    <m/>
    <m/>
    <m/>
    <m/>
    <m/>
    <m/>
    <m/>
    <m/>
  </r>
  <r>
    <x v="5012"/>
    <x v="8"/>
    <x v="4003"/>
    <s v="熊牛音更線"/>
    <n v="2004"/>
    <n v="8"/>
    <n v="2017"/>
    <s v="Ⅰ"/>
    <n v="2021"/>
    <s v="Ⅰ"/>
    <n v="2021"/>
    <s v="Ⅰ"/>
    <x v="5"/>
    <x v="0"/>
    <m/>
    <m/>
    <n v="2026"/>
    <s v=""/>
    <s v=""/>
    <s v="修繕"/>
    <m/>
    <s v=""/>
    <s v=""/>
    <m/>
    <m/>
    <m/>
    <m/>
    <m/>
    <m/>
    <m/>
    <m/>
    <m/>
    <m/>
    <m/>
    <m/>
    <m/>
    <m/>
    <m/>
    <m/>
    <m/>
    <m/>
    <m/>
    <m/>
    <m/>
    <m/>
    <m/>
    <m/>
    <s v=""/>
    <s v=""/>
    <m/>
    <s v=""/>
    <m/>
    <s v=""/>
    <m/>
    <m/>
    <m/>
    <m/>
    <m/>
    <m/>
    <m/>
    <m/>
    <m/>
    <m/>
    <m/>
    <m/>
    <m/>
    <m/>
    <m/>
  </r>
  <r>
    <x v="5013"/>
    <x v="8"/>
    <x v="4004"/>
    <s v="熊牛音更線"/>
    <n v="1984"/>
    <n v="30"/>
    <n v="2018"/>
    <s v="Ⅱ"/>
    <n v="2018"/>
    <s v="Ⅱ"/>
    <n v="2018"/>
    <s v="Ⅱ"/>
    <x v="6"/>
    <x v="2"/>
    <m/>
    <m/>
    <n v="2023"/>
    <s v="修繕"/>
    <s v="修繕"/>
    <s v="修繕"/>
    <s v="修繕"/>
    <n v="2022"/>
    <n v="2022"/>
    <s v="防災安全交付金"/>
    <n v="36.363999999999997"/>
    <s v="防災安全交付金"/>
    <n v="3"/>
    <m/>
    <m/>
    <m/>
    <m/>
    <m/>
    <m/>
    <s v="補助"/>
    <n v="5"/>
    <s v="補助"/>
    <n v="3.55"/>
    <m/>
    <m/>
    <s v=""/>
    <m/>
    <s v="修繕"/>
    <s v="床版、護岸補修"/>
    <m/>
    <m/>
    <m/>
    <m/>
    <s v="修繕"/>
    <s v="床版、護岸補修"/>
    <n v="2022"/>
    <n v="2022.05"/>
    <m/>
    <s v=""/>
    <m/>
    <m/>
    <m/>
    <m/>
    <m/>
    <m/>
    <m/>
    <m/>
    <m/>
    <m/>
    <m/>
    <m/>
    <m/>
    <m/>
    <s v=""/>
  </r>
  <r>
    <x v="5014"/>
    <x v="8"/>
    <x v="1327"/>
    <s v="熊牛音更線"/>
    <n v="1975"/>
    <n v="219"/>
    <n v="2018"/>
    <s v="Ⅲ"/>
    <n v="2018"/>
    <s v="Ⅲ"/>
    <n v="2018"/>
    <s v="Ⅲ"/>
    <x v="6"/>
    <x v="1"/>
    <m/>
    <m/>
    <n v="2023"/>
    <s v="修繕"/>
    <s v="修繕"/>
    <s v="修繕"/>
    <s v="修繕"/>
    <n v="2020"/>
    <n v="2023"/>
    <s v="補助"/>
    <n v="130"/>
    <s v="補助"/>
    <n v="38.799999999999997"/>
    <s v="補助"/>
    <n v="17.100000000000001"/>
    <s v="補助"/>
    <n v="25"/>
    <s v="補助"/>
    <n v="15"/>
    <s v="補助"/>
    <n v="130"/>
    <s v="補助"/>
    <n v="38.799999999999997"/>
    <s v="補助"/>
    <n v="5"/>
    <s v="補助"/>
    <n v="9.6"/>
    <s v="修繕"/>
    <s v="ひび割れ補修"/>
    <n v="2020"/>
    <s v="2020.06"/>
    <m/>
    <m/>
    <s v="修繕"/>
    <s v="ひび割れ補修"/>
    <n v="2020"/>
    <n v="2020.06"/>
    <m/>
    <s v=""/>
    <s v="修繕"/>
    <n v="2020"/>
    <n v="2023"/>
    <s v="修繕"/>
    <n v="2020"/>
    <n v="2023"/>
    <s v="修繕"/>
    <n v="9.6"/>
    <m/>
    <m/>
    <m/>
    <m/>
    <m/>
    <m/>
    <n v="250"/>
  </r>
  <r>
    <x v="5015"/>
    <x v="8"/>
    <x v="4005"/>
    <s v="熊牛音更線"/>
    <n v="1983"/>
    <n v="35"/>
    <n v="2017"/>
    <s v="Ⅰ"/>
    <n v="2021"/>
    <s v="Ⅰ"/>
    <n v="2021"/>
    <s v="Ⅰ"/>
    <x v="5"/>
    <x v="0"/>
    <m/>
    <m/>
    <n v="2026"/>
    <s v=""/>
    <s v=""/>
    <s v="修繕"/>
    <m/>
    <s v=""/>
    <s v=""/>
    <m/>
    <m/>
    <m/>
    <m/>
    <m/>
    <m/>
    <m/>
    <m/>
    <m/>
    <m/>
    <m/>
    <m/>
    <m/>
    <m/>
    <m/>
    <m/>
    <m/>
    <m/>
    <m/>
    <m/>
    <m/>
    <m/>
    <m/>
    <m/>
    <s v=""/>
    <s v=""/>
    <m/>
    <s v=""/>
    <m/>
    <s v=""/>
    <m/>
    <m/>
    <m/>
    <m/>
    <m/>
    <m/>
    <m/>
    <m/>
    <m/>
    <m/>
    <m/>
    <m/>
    <m/>
    <m/>
    <m/>
  </r>
  <r>
    <x v="5016"/>
    <x v="8"/>
    <x v="4006"/>
    <s v="熊牛音更線"/>
    <n v="1987"/>
    <n v="8"/>
    <n v="2017"/>
    <s v="Ⅰ"/>
    <n v="2017"/>
    <s v="Ⅰ"/>
    <n v="2022"/>
    <s v="Ⅰ"/>
    <x v="2"/>
    <x v="0"/>
    <m/>
    <m/>
    <n v="2027"/>
    <s v=""/>
    <s v=""/>
    <s v="修繕"/>
    <m/>
    <s v=""/>
    <s v=""/>
    <m/>
    <m/>
    <m/>
    <m/>
    <m/>
    <m/>
    <m/>
    <m/>
    <m/>
    <m/>
    <m/>
    <m/>
    <m/>
    <m/>
    <m/>
    <m/>
    <m/>
    <m/>
    <m/>
    <m/>
    <m/>
    <m/>
    <m/>
    <m/>
    <s v=""/>
    <s v=""/>
    <m/>
    <s v=""/>
    <m/>
    <s v=""/>
    <m/>
    <m/>
    <m/>
    <m/>
    <m/>
    <m/>
    <m/>
    <m/>
    <m/>
    <m/>
    <m/>
    <m/>
    <m/>
    <m/>
    <m/>
  </r>
  <r>
    <x v="5017"/>
    <x v="8"/>
    <x v="3775"/>
    <s v="熊牛音更線"/>
    <n v="1982"/>
    <n v="29"/>
    <n v="2017"/>
    <s v="Ⅰ"/>
    <n v="2017"/>
    <s v="Ⅰ"/>
    <n v="2022"/>
    <s v="Ⅱ"/>
    <x v="2"/>
    <x v="2"/>
    <m/>
    <m/>
    <n v="2027"/>
    <s v=""/>
    <s v=""/>
    <s v="修繕"/>
    <m/>
    <s v=""/>
    <s v=""/>
    <m/>
    <m/>
    <m/>
    <m/>
    <m/>
    <m/>
    <m/>
    <m/>
    <m/>
    <m/>
    <m/>
    <m/>
    <m/>
    <m/>
    <m/>
    <m/>
    <m/>
    <m/>
    <m/>
    <s v="橋面防水、伸縮装置補修"/>
    <m/>
    <m/>
    <m/>
    <m/>
    <s v=""/>
    <s v=""/>
    <m/>
    <s v=""/>
    <m/>
    <s v=""/>
    <m/>
    <m/>
    <m/>
    <m/>
    <m/>
    <m/>
    <m/>
    <m/>
    <m/>
    <m/>
    <m/>
    <m/>
    <m/>
    <m/>
    <m/>
  </r>
  <r>
    <x v="5018"/>
    <x v="8"/>
    <x v="4007"/>
    <s v="熊牛音更線"/>
    <n v="1973"/>
    <n v="6"/>
    <n v="2017"/>
    <s v="Ⅰ"/>
    <n v="2021"/>
    <s v="Ⅲ"/>
    <n v="2021"/>
    <s v="Ⅲ"/>
    <x v="5"/>
    <x v="1"/>
    <m/>
    <m/>
    <n v="2026"/>
    <s v="修繕"/>
    <s v="修繕"/>
    <s v="修繕"/>
    <s v="修繕"/>
    <n v="2023"/>
    <n v="2024"/>
    <m/>
    <m/>
    <m/>
    <m/>
    <m/>
    <m/>
    <m/>
    <m/>
    <m/>
    <m/>
    <m/>
    <m/>
    <m/>
    <m/>
    <m/>
    <m/>
    <s v="補助"/>
    <n v="9.6"/>
    <m/>
    <m/>
    <m/>
    <m/>
    <m/>
    <m/>
    <s v="修繕"/>
    <s v="修繕（断面修復、伸縮装置取替、橋面防水）"/>
    <m/>
    <s v=""/>
    <m/>
    <s v=""/>
    <s v="修繕"/>
    <n v="2023"/>
    <n v="2024"/>
    <s v="修繕"/>
    <n v="2023"/>
    <n v="2024"/>
    <s v="修繕"/>
    <n v="9.6"/>
    <s v="修繕"/>
    <n v="2023"/>
    <n v="2024"/>
    <s v="修繕"/>
    <n v="2023"/>
    <n v="2024"/>
    <n v="29.6"/>
  </r>
  <r>
    <x v="5019"/>
    <x v="8"/>
    <x v="4008"/>
    <s v="熊牛音更線"/>
    <n v="1987"/>
    <n v="9"/>
    <n v="2017"/>
    <s v="Ⅱ"/>
    <n v="2017"/>
    <s v="Ⅱ"/>
    <n v="2022"/>
    <s v="Ⅱ"/>
    <x v="2"/>
    <x v="2"/>
    <m/>
    <m/>
    <n v="2027"/>
    <s v=""/>
    <s v=""/>
    <s v="修繕"/>
    <m/>
    <s v=""/>
    <s v=""/>
    <m/>
    <m/>
    <m/>
    <m/>
    <m/>
    <m/>
    <m/>
    <m/>
    <m/>
    <m/>
    <m/>
    <m/>
    <m/>
    <m/>
    <m/>
    <m/>
    <m/>
    <m/>
    <m/>
    <m/>
    <m/>
    <m/>
    <m/>
    <m/>
    <s v=""/>
    <s v=""/>
    <m/>
    <s v=""/>
    <m/>
    <s v=""/>
    <m/>
    <m/>
    <m/>
    <m/>
    <m/>
    <m/>
    <m/>
    <m/>
    <m/>
    <m/>
    <m/>
    <m/>
    <m/>
    <m/>
    <s v=""/>
  </r>
  <r>
    <x v="5020"/>
    <x v="8"/>
    <x v="4009"/>
    <s v="上札内帯広線"/>
    <n v="1963"/>
    <n v="40.9"/>
    <n v="2016"/>
    <s v="Ⅰ"/>
    <n v="2021"/>
    <s v="Ⅲ"/>
    <n v="2021"/>
    <s v="Ⅲ"/>
    <x v="5"/>
    <x v="1"/>
    <m/>
    <m/>
    <n v="2026"/>
    <s v="修繕"/>
    <s v="修繕"/>
    <s v="修繕"/>
    <s v="修繕"/>
    <n v="2023"/>
    <n v="2024"/>
    <m/>
    <m/>
    <m/>
    <m/>
    <m/>
    <m/>
    <m/>
    <m/>
    <m/>
    <m/>
    <m/>
    <m/>
    <m/>
    <m/>
    <m/>
    <m/>
    <s v="補助"/>
    <n v="9.6"/>
    <s v="修繕"/>
    <s v="法面コンクリート吹付"/>
    <m/>
    <m/>
    <m/>
    <m/>
    <s v="修繕"/>
    <s v="修繕（断面修復、伸縮装置取替、橋面防水）"/>
    <m/>
    <s v=""/>
    <m/>
    <s v=""/>
    <s v="修繕"/>
    <n v="2023"/>
    <n v="2024"/>
    <s v="修繕"/>
    <n v="2023"/>
    <n v="2024"/>
    <s v="修繕"/>
    <n v="9.6"/>
    <s v="修繕"/>
    <n v="2023"/>
    <n v="2024"/>
    <s v="修繕"/>
    <n v="2023"/>
    <n v="2024"/>
    <n v="54.6"/>
  </r>
  <r>
    <x v="5021"/>
    <x v="8"/>
    <x v="4010"/>
    <s v="上札内帯広線"/>
    <n v="1977"/>
    <n v="14"/>
    <n v="2017"/>
    <s v="Ⅱ"/>
    <n v="2017"/>
    <s v="Ⅱ"/>
    <n v="2022"/>
    <s v="Ⅱ"/>
    <x v="2"/>
    <x v="2"/>
    <m/>
    <m/>
    <n v="2027"/>
    <s v=""/>
    <s v=""/>
    <s v="修繕"/>
    <m/>
    <s v=""/>
    <s v=""/>
    <m/>
    <m/>
    <m/>
    <m/>
    <m/>
    <m/>
    <m/>
    <m/>
    <m/>
    <m/>
    <m/>
    <m/>
    <m/>
    <m/>
    <m/>
    <m/>
    <m/>
    <m/>
    <m/>
    <m/>
    <m/>
    <m/>
    <m/>
    <m/>
    <s v=""/>
    <s v=""/>
    <m/>
    <s v=""/>
    <m/>
    <s v=""/>
    <m/>
    <m/>
    <m/>
    <m/>
    <m/>
    <m/>
    <m/>
    <m/>
    <m/>
    <m/>
    <m/>
    <m/>
    <m/>
    <m/>
    <s v=""/>
  </r>
  <r>
    <x v="5022"/>
    <x v="8"/>
    <x v="4011"/>
    <s v="上札内帯広線"/>
    <n v="1970"/>
    <n v="104"/>
    <n v="2018"/>
    <s v="Ⅲ"/>
    <n v="2018"/>
    <s v="Ⅲ"/>
    <n v="2018"/>
    <s v="Ⅲ"/>
    <x v="6"/>
    <x v="1"/>
    <m/>
    <m/>
    <n v="2023"/>
    <s v="修繕"/>
    <s v="修繕"/>
    <s v="修繕"/>
    <s v="修繕"/>
    <n v="2020"/>
    <n v="2020"/>
    <m/>
    <m/>
    <m/>
    <m/>
    <s v="補助"/>
    <n v="34.200000000000003"/>
    <m/>
    <m/>
    <m/>
    <m/>
    <m/>
    <m/>
    <m/>
    <m/>
    <m/>
    <m/>
    <s v=""/>
    <m/>
    <s v="修繕"/>
    <s v="主桁ひびわれ補修"/>
    <n v="2020"/>
    <s v="2020.06"/>
    <n v="2020"/>
    <s v="2021.03"/>
    <s v="修繕"/>
    <s v="主桁ひびわれ補修"/>
    <n v="2020"/>
    <n v="2020.06"/>
    <n v="2020"/>
    <n v="2021.03"/>
    <m/>
    <m/>
    <m/>
    <m/>
    <m/>
    <m/>
    <m/>
    <m/>
    <m/>
    <m/>
    <m/>
    <m/>
    <m/>
    <m/>
    <s v=""/>
  </r>
  <r>
    <x v="5023"/>
    <x v="8"/>
    <x v="4012"/>
    <s v="上札内帯広線"/>
    <n v="1965"/>
    <n v="393"/>
    <n v="2017"/>
    <s v="Ⅲ"/>
    <n v="2017"/>
    <s v="Ⅲ"/>
    <n v="2022"/>
    <s v="Ⅲ"/>
    <x v="2"/>
    <x v="1"/>
    <m/>
    <m/>
    <n v="2027"/>
    <s v="更新"/>
    <s v="更新"/>
    <s v="更新"/>
    <s v="更新"/>
    <n v="2017"/>
    <n v="2029"/>
    <s v="補助"/>
    <n v="280"/>
    <s v="補助"/>
    <n v="112.39700000000001"/>
    <s v="補助"/>
    <n v="190"/>
    <s v="補助"/>
    <n v="180"/>
    <s v="補助"/>
    <n v="60"/>
    <s v="補助"/>
    <n v="280"/>
    <s v="補助"/>
    <n v="436.5"/>
    <s v="補助"/>
    <n v="758.68"/>
    <s v="補助"/>
    <n v="144"/>
    <s v="更新"/>
    <s v="架替"/>
    <n v="2015"/>
    <s v="2015.09"/>
    <m/>
    <m/>
    <s v=""/>
    <s v=""/>
    <m/>
    <s v=""/>
    <m/>
    <s v=""/>
    <s v="更新"/>
    <n v="2017"/>
    <n v="2026"/>
    <s v="更新"/>
    <n v="2017"/>
    <n v="2026"/>
    <s v="更新"/>
    <n v="144"/>
    <s v="更新"/>
    <n v="2017"/>
    <n v="2027"/>
    <s v="更新"/>
    <n v="2017"/>
    <n v="2029"/>
    <n v="2700"/>
  </r>
  <r>
    <x v="5024"/>
    <x v="8"/>
    <x v="4013"/>
    <s v="上札内帯広線"/>
    <n v="1988"/>
    <n v="8"/>
    <n v="2016"/>
    <s v="Ⅰ"/>
    <n v="2021"/>
    <s v="Ⅰ"/>
    <n v="2021"/>
    <s v="Ⅰ"/>
    <x v="5"/>
    <x v="0"/>
    <m/>
    <m/>
    <n v="2026"/>
    <s v=""/>
    <s v=""/>
    <s v="修繕"/>
    <m/>
    <s v=""/>
    <s v=""/>
    <m/>
    <m/>
    <m/>
    <m/>
    <m/>
    <m/>
    <m/>
    <m/>
    <m/>
    <m/>
    <m/>
    <m/>
    <m/>
    <m/>
    <m/>
    <m/>
    <m/>
    <m/>
    <m/>
    <m/>
    <m/>
    <m/>
    <m/>
    <m/>
    <s v=""/>
    <s v=""/>
    <m/>
    <s v=""/>
    <m/>
    <s v=""/>
    <m/>
    <m/>
    <m/>
    <m/>
    <m/>
    <m/>
    <m/>
    <m/>
    <m/>
    <m/>
    <m/>
    <m/>
    <m/>
    <m/>
    <m/>
  </r>
  <r>
    <x v="5025"/>
    <x v="8"/>
    <x v="4014"/>
    <s v="上札内帯広線"/>
    <n v="1987"/>
    <n v="69"/>
    <n v="2017"/>
    <s v="Ⅰ"/>
    <n v="2017"/>
    <s v="Ⅰ"/>
    <n v="2022"/>
    <s v="Ⅰ"/>
    <x v="2"/>
    <x v="0"/>
    <m/>
    <m/>
    <n v="2027"/>
    <s v=""/>
    <s v=""/>
    <s v="修繕"/>
    <m/>
    <s v=""/>
    <s v=""/>
    <m/>
    <m/>
    <m/>
    <m/>
    <m/>
    <m/>
    <m/>
    <m/>
    <m/>
    <m/>
    <m/>
    <m/>
    <m/>
    <m/>
    <m/>
    <m/>
    <m/>
    <m/>
    <m/>
    <m/>
    <m/>
    <m/>
    <m/>
    <m/>
    <s v=""/>
    <s v=""/>
    <m/>
    <s v=""/>
    <m/>
    <s v=""/>
    <m/>
    <m/>
    <m/>
    <m/>
    <m/>
    <m/>
    <m/>
    <m/>
    <m/>
    <m/>
    <m/>
    <m/>
    <m/>
    <m/>
    <m/>
  </r>
  <r>
    <x v="5026"/>
    <x v="8"/>
    <x v="849"/>
    <s v="上札内帯広線"/>
    <n v="1958"/>
    <n v="13"/>
    <n v="2016"/>
    <s v="Ⅲ"/>
    <n v="2021"/>
    <s v="Ⅰ"/>
    <n v="2021"/>
    <s v="Ⅰ"/>
    <x v="5"/>
    <x v="0"/>
    <m/>
    <m/>
    <n v="2026"/>
    <s v=""/>
    <s v=""/>
    <s v="更新"/>
    <m/>
    <s v=""/>
    <s v=""/>
    <m/>
    <m/>
    <m/>
    <m/>
    <m/>
    <m/>
    <m/>
    <m/>
    <m/>
    <m/>
    <m/>
    <m/>
    <m/>
    <m/>
    <m/>
    <m/>
    <m/>
    <m/>
    <m/>
    <s v="架替"/>
    <m/>
    <s v="2018.08"/>
    <m/>
    <m/>
    <s v=""/>
    <s v=""/>
    <m/>
    <s v=""/>
    <m/>
    <s v=""/>
    <m/>
    <m/>
    <m/>
    <m/>
    <m/>
    <m/>
    <m/>
    <m/>
    <m/>
    <m/>
    <m/>
    <m/>
    <m/>
    <m/>
    <m/>
  </r>
  <r>
    <x v="5027"/>
    <x v="8"/>
    <x v="245"/>
    <s v="上札内帯広線"/>
    <n v="1987"/>
    <n v="4"/>
    <n v="2016"/>
    <s v="Ⅱ"/>
    <n v="2021"/>
    <s v="Ⅲ"/>
    <n v="2021"/>
    <s v="Ⅰ"/>
    <x v="5"/>
    <x v="1"/>
    <m/>
    <m/>
    <n v="2026"/>
    <s v=""/>
    <s v=""/>
    <s v="修繕"/>
    <m/>
    <s v=""/>
    <s v=""/>
    <m/>
    <m/>
    <m/>
    <m/>
    <m/>
    <m/>
    <m/>
    <m/>
    <m/>
    <m/>
    <m/>
    <m/>
    <m/>
    <m/>
    <m/>
    <m/>
    <m/>
    <m/>
    <m/>
    <m/>
    <m/>
    <m/>
    <m/>
    <m/>
    <s v=""/>
    <s v=""/>
    <m/>
    <s v=""/>
    <m/>
    <s v=""/>
    <m/>
    <m/>
    <m/>
    <m/>
    <m/>
    <m/>
    <m/>
    <m/>
    <m/>
    <m/>
    <m/>
    <m/>
    <m/>
    <m/>
    <s v=""/>
  </r>
  <r>
    <x v="5028"/>
    <x v="8"/>
    <x v="4015"/>
    <s v="上札内帯広線"/>
    <n v="1988"/>
    <n v="8"/>
    <n v="2016"/>
    <s v="Ⅰ"/>
    <n v="2021"/>
    <s v="Ⅰ"/>
    <n v="2021"/>
    <s v="Ⅰ"/>
    <x v="5"/>
    <x v="0"/>
    <m/>
    <m/>
    <n v="2026"/>
    <s v=""/>
    <s v=""/>
    <s v="修繕"/>
    <m/>
    <s v=""/>
    <s v=""/>
    <m/>
    <m/>
    <m/>
    <m/>
    <m/>
    <m/>
    <m/>
    <m/>
    <m/>
    <m/>
    <m/>
    <m/>
    <m/>
    <m/>
    <m/>
    <m/>
    <m/>
    <m/>
    <m/>
    <m/>
    <m/>
    <m/>
    <m/>
    <m/>
    <s v=""/>
    <s v=""/>
    <m/>
    <s v=""/>
    <m/>
    <s v=""/>
    <m/>
    <m/>
    <m/>
    <m/>
    <m/>
    <m/>
    <m/>
    <m/>
    <m/>
    <m/>
    <m/>
    <m/>
    <m/>
    <m/>
    <m/>
  </r>
  <r>
    <x v="5029"/>
    <x v="8"/>
    <x v="4016"/>
    <s v="上札内帯広線"/>
    <n v="1987"/>
    <n v="10"/>
    <n v="2017"/>
    <s v="Ⅰ"/>
    <n v="2017"/>
    <s v="Ⅰ"/>
    <n v="2022"/>
    <s v="Ⅰ"/>
    <x v="2"/>
    <x v="0"/>
    <m/>
    <m/>
    <n v="2027"/>
    <s v=""/>
    <s v=""/>
    <s v="修繕"/>
    <m/>
    <s v=""/>
    <s v=""/>
    <m/>
    <m/>
    <m/>
    <m/>
    <m/>
    <m/>
    <m/>
    <m/>
    <m/>
    <m/>
    <m/>
    <m/>
    <m/>
    <m/>
    <m/>
    <m/>
    <m/>
    <m/>
    <m/>
    <m/>
    <m/>
    <m/>
    <m/>
    <m/>
    <s v=""/>
    <s v=""/>
    <m/>
    <s v=""/>
    <m/>
    <s v=""/>
    <m/>
    <m/>
    <m/>
    <m/>
    <m/>
    <m/>
    <m/>
    <m/>
    <m/>
    <m/>
    <m/>
    <m/>
    <m/>
    <m/>
    <m/>
  </r>
  <r>
    <x v="5030"/>
    <x v="8"/>
    <x v="4017"/>
    <s v="上札内帯広線"/>
    <n v="2003"/>
    <n v="12"/>
    <n v="2017"/>
    <s v="Ⅰ"/>
    <n v="2017"/>
    <s v="Ⅰ"/>
    <n v="2022"/>
    <s v="Ⅰ"/>
    <x v="2"/>
    <x v="0"/>
    <m/>
    <m/>
    <n v="2027"/>
    <s v=""/>
    <s v=""/>
    <s v="修繕"/>
    <m/>
    <s v=""/>
    <s v=""/>
    <m/>
    <m/>
    <m/>
    <m/>
    <m/>
    <m/>
    <m/>
    <m/>
    <m/>
    <m/>
    <m/>
    <m/>
    <m/>
    <m/>
    <m/>
    <m/>
    <m/>
    <m/>
    <m/>
    <m/>
    <m/>
    <m/>
    <m/>
    <m/>
    <s v=""/>
    <s v=""/>
    <m/>
    <s v=""/>
    <m/>
    <s v=""/>
    <m/>
    <m/>
    <m/>
    <m/>
    <m/>
    <m/>
    <m/>
    <m/>
    <m/>
    <m/>
    <m/>
    <m/>
    <m/>
    <m/>
    <m/>
  </r>
  <r>
    <x v="5031"/>
    <x v="8"/>
    <x v="4018"/>
    <s v="上札内帯広線"/>
    <n v="1999"/>
    <n v="69"/>
    <n v="2017"/>
    <s v="Ⅲ"/>
    <n v="2017"/>
    <s v="Ⅲ"/>
    <n v="2022"/>
    <s v="Ⅰ"/>
    <x v="2"/>
    <x v="0"/>
    <m/>
    <m/>
    <n v="2027"/>
    <s v="修繕"/>
    <m/>
    <s v="修繕"/>
    <m/>
    <m/>
    <m/>
    <m/>
    <m/>
    <m/>
    <m/>
    <s v="補助"/>
    <n v="10"/>
    <m/>
    <m/>
    <m/>
    <m/>
    <m/>
    <m/>
    <m/>
    <m/>
    <m/>
    <m/>
    <s v=""/>
    <m/>
    <s v="修繕"/>
    <s v="伸縮装置取替、沓座補修、ジョイントプロテクター補修"/>
    <n v="2017"/>
    <s v="2017.09"/>
    <n v="2020"/>
    <s v="2021.03"/>
    <s v=""/>
    <s v=""/>
    <m/>
    <s v=""/>
    <m/>
    <s v=""/>
    <m/>
    <m/>
    <m/>
    <m/>
    <m/>
    <m/>
    <m/>
    <m/>
    <m/>
    <m/>
    <m/>
    <m/>
    <m/>
    <m/>
    <n v="80"/>
  </r>
  <r>
    <x v="5032"/>
    <x v="8"/>
    <x v="3188"/>
    <s v="上札内帯広線"/>
    <n v="1989"/>
    <n v="13"/>
    <n v="2017"/>
    <s v="Ⅰ"/>
    <n v="2017"/>
    <s v="Ⅰ"/>
    <n v="2022"/>
    <s v="Ⅰ"/>
    <x v="2"/>
    <x v="0"/>
    <m/>
    <m/>
    <n v="2027"/>
    <s v=""/>
    <s v=""/>
    <s v="修繕"/>
    <m/>
    <s v=""/>
    <s v=""/>
    <m/>
    <m/>
    <m/>
    <m/>
    <m/>
    <m/>
    <m/>
    <m/>
    <m/>
    <m/>
    <m/>
    <m/>
    <m/>
    <m/>
    <m/>
    <m/>
    <m/>
    <m/>
    <m/>
    <m/>
    <m/>
    <m/>
    <m/>
    <m/>
    <s v=""/>
    <s v=""/>
    <m/>
    <s v=""/>
    <m/>
    <s v=""/>
    <m/>
    <m/>
    <m/>
    <m/>
    <m/>
    <m/>
    <m/>
    <m/>
    <m/>
    <m/>
    <m/>
    <m/>
    <m/>
    <m/>
    <m/>
  </r>
  <r>
    <x v="5033"/>
    <x v="8"/>
    <x v="4019"/>
    <s v="上札内帯広線"/>
    <n v="1987"/>
    <n v="8"/>
    <n v="2017"/>
    <s v="Ⅱ"/>
    <n v="2021"/>
    <s v="Ⅲ"/>
    <n v="2021"/>
    <s v="Ⅲ"/>
    <x v="5"/>
    <x v="1"/>
    <m/>
    <m/>
    <n v="2026"/>
    <s v=""/>
    <s v="修繕"/>
    <s v="修繕"/>
    <s v="修繕"/>
    <n v="2023"/>
    <n v="2025"/>
    <m/>
    <m/>
    <m/>
    <m/>
    <m/>
    <m/>
    <m/>
    <m/>
    <m/>
    <m/>
    <m/>
    <m/>
    <m/>
    <m/>
    <m/>
    <m/>
    <s v=""/>
    <m/>
    <m/>
    <m/>
    <m/>
    <m/>
    <m/>
    <m/>
    <s v="修繕"/>
    <s v="護岸補修"/>
    <m/>
    <s v=""/>
    <m/>
    <s v=""/>
    <m/>
    <m/>
    <m/>
    <m/>
    <m/>
    <m/>
    <m/>
    <m/>
    <s v="修繕"/>
    <n v="2024"/>
    <n v="2025"/>
    <s v="修繕"/>
    <n v="2023"/>
    <n v="2025"/>
    <n v="24"/>
  </r>
  <r>
    <x v="5034"/>
    <x v="8"/>
    <x v="4020"/>
    <s v="上士幌音更線"/>
    <n v="1980"/>
    <n v="115"/>
    <n v="2018"/>
    <s v="Ⅲ"/>
    <n v="2018"/>
    <s v="Ⅲ"/>
    <n v="2022"/>
    <s v="Ⅱ"/>
    <x v="2"/>
    <x v="2"/>
    <m/>
    <m/>
    <n v="2027"/>
    <s v="修繕"/>
    <m/>
    <s v="修繕"/>
    <m/>
    <m/>
    <m/>
    <m/>
    <m/>
    <m/>
    <m/>
    <s v="補助"/>
    <n v="12.824999999999999"/>
    <s v="補助"/>
    <n v="5"/>
    <s v="補助"/>
    <n v="1"/>
    <m/>
    <m/>
    <m/>
    <m/>
    <m/>
    <m/>
    <s v=""/>
    <m/>
    <s v="修繕"/>
    <s v="ひび割れ補修"/>
    <n v="2020"/>
    <s v="2020.07"/>
    <n v="2021"/>
    <s v="2022.03"/>
    <s v=""/>
    <s v=""/>
    <m/>
    <s v=""/>
    <m/>
    <s v=""/>
    <m/>
    <m/>
    <m/>
    <m/>
    <m/>
    <m/>
    <m/>
    <m/>
    <m/>
    <m/>
    <m/>
    <m/>
    <m/>
    <m/>
    <n v="3"/>
  </r>
  <r>
    <x v="5035"/>
    <x v="8"/>
    <x v="4021"/>
    <s v="上士幌音更線"/>
    <n v="1977"/>
    <n v="8"/>
    <n v="2018"/>
    <s v="Ⅱ"/>
    <n v="2018"/>
    <s v="Ⅱ"/>
    <n v="2022"/>
    <s v="Ⅰ"/>
    <x v="2"/>
    <x v="0"/>
    <m/>
    <m/>
    <n v="2027"/>
    <s v=""/>
    <s v=""/>
    <s v="修繕"/>
    <m/>
    <s v=""/>
    <s v=""/>
    <m/>
    <m/>
    <m/>
    <m/>
    <m/>
    <m/>
    <m/>
    <m/>
    <m/>
    <m/>
    <m/>
    <m/>
    <m/>
    <m/>
    <m/>
    <m/>
    <m/>
    <m/>
    <m/>
    <m/>
    <m/>
    <m/>
    <m/>
    <m/>
    <s v=""/>
    <s v=""/>
    <m/>
    <s v=""/>
    <m/>
    <s v=""/>
    <m/>
    <m/>
    <m/>
    <m/>
    <m/>
    <m/>
    <m/>
    <m/>
    <m/>
    <m/>
    <m/>
    <m/>
    <m/>
    <m/>
    <s v=""/>
  </r>
  <r>
    <x v="5036"/>
    <x v="8"/>
    <x v="4022"/>
    <s v="上士幌音更線"/>
    <n v="1979"/>
    <n v="77.2"/>
    <n v="2017"/>
    <s v="Ⅱ"/>
    <n v="2017"/>
    <s v="Ⅱ"/>
    <n v="2022"/>
    <s v="Ⅱ"/>
    <x v="2"/>
    <x v="2"/>
    <m/>
    <m/>
    <n v="2027"/>
    <s v=""/>
    <s v=""/>
    <s v="修繕"/>
    <m/>
    <s v=""/>
    <s v=""/>
    <m/>
    <m/>
    <m/>
    <m/>
    <m/>
    <m/>
    <m/>
    <m/>
    <m/>
    <m/>
    <m/>
    <m/>
    <m/>
    <m/>
    <m/>
    <m/>
    <s v=""/>
    <m/>
    <m/>
    <m/>
    <m/>
    <m/>
    <m/>
    <m/>
    <s v=""/>
    <s v=""/>
    <m/>
    <s v=""/>
    <m/>
    <s v=""/>
    <m/>
    <m/>
    <m/>
    <m/>
    <m/>
    <m/>
    <m/>
    <m/>
    <m/>
    <m/>
    <m/>
    <m/>
    <m/>
    <m/>
    <s v=""/>
  </r>
  <r>
    <x v="5037"/>
    <x v="8"/>
    <x v="4023"/>
    <s v="上士幌音更線"/>
    <n v="1983"/>
    <n v="14"/>
    <n v="2018"/>
    <s v="Ⅱ"/>
    <n v="2018"/>
    <s v="Ⅱ"/>
    <n v="2022"/>
    <s v="Ⅰ"/>
    <x v="2"/>
    <x v="0"/>
    <m/>
    <m/>
    <n v="2027"/>
    <s v=""/>
    <s v=""/>
    <s v="修繕"/>
    <m/>
    <s v=""/>
    <s v=""/>
    <m/>
    <m/>
    <m/>
    <m/>
    <m/>
    <m/>
    <m/>
    <m/>
    <m/>
    <m/>
    <m/>
    <m/>
    <m/>
    <m/>
    <m/>
    <m/>
    <m/>
    <m/>
    <m/>
    <m/>
    <m/>
    <m/>
    <m/>
    <m/>
    <s v=""/>
    <s v=""/>
    <m/>
    <s v=""/>
    <m/>
    <s v=""/>
    <m/>
    <m/>
    <m/>
    <m/>
    <m/>
    <m/>
    <m/>
    <m/>
    <m/>
    <m/>
    <m/>
    <m/>
    <m/>
    <m/>
    <s v=""/>
  </r>
  <r>
    <x v="5038"/>
    <x v="8"/>
    <x v="4024"/>
    <s v="上士幌音更線"/>
    <n v="1984"/>
    <n v="12"/>
    <n v="2018"/>
    <s v="Ⅱ"/>
    <n v="2018"/>
    <s v="Ⅱ"/>
    <n v="2022"/>
    <s v="Ⅰ"/>
    <x v="2"/>
    <x v="0"/>
    <m/>
    <m/>
    <n v="2027"/>
    <s v=""/>
    <s v=""/>
    <s v="修繕"/>
    <m/>
    <s v=""/>
    <s v=""/>
    <m/>
    <m/>
    <m/>
    <m/>
    <m/>
    <m/>
    <m/>
    <m/>
    <m/>
    <m/>
    <m/>
    <m/>
    <m/>
    <m/>
    <m/>
    <m/>
    <m/>
    <m/>
    <m/>
    <m/>
    <m/>
    <m/>
    <m/>
    <m/>
    <s v=""/>
    <s v=""/>
    <m/>
    <s v=""/>
    <m/>
    <s v=""/>
    <m/>
    <m/>
    <m/>
    <m/>
    <m/>
    <m/>
    <m/>
    <m/>
    <m/>
    <m/>
    <m/>
    <m/>
    <m/>
    <m/>
    <s v=""/>
  </r>
  <r>
    <x v="5039"/>
    <x v="8"/>
    <x v="4025"/>
    <s v="上士幌音更線"/>
    <n v="1984"/>
    <n v="9"/>
    <n v="2018"/>
    <s v="Ⅱ"/>
    <n v="2018"/>
    <s v="Ⅱ"/>
    <n v="2022"/>
    <s v="Ⅰ"/>
    <x v="2"/>
    <x v="0"/>
    <m/>
    <m/>
    <n v="2027"/>
    <s v=""/>
    <s v=""/>
    <s v="修繕"/>
    <m/>
    <s v=""/>
    <s v=""/>
    <m/>
    <m/>
    <m/>
    <m/>
    <m/>
    <m/>
    <m/>
    <m/>
    <m/>
    <m/>
    <m/>
    <m/>
    <m/>
    <m/>
    <m/>
    <m/>
    <m/>
    <m/>
    <m/>
    <m/>
    <m/>
    <m/>
    <m/>
    <m/>
    <s v=""/>
    <s v=""/>
    <m/>
    <s v=""/>
    <m/>
    <s v=""/>
    <m/>
    <m/>
    <m/>
    <m/>
    <m/>
    <m/>
    <m/>
    <m/>
    <m/>
    <m/>
    <m/>
    <m/>
    <m/>
    <m/>
    <s v=""/>
  </r>
  <r>
    <x v="5040"/>
    <x v="8"/>
    <x v="4026"/>
    <s v="湧洞豊頃停車場線"/>
    <n v="1978"/>
    <n v="55.9"/>
    <n v="2018"/>
    <s v="Ⅰ"/>
    <n v="2018"/>
    <s v="Ⅰ"/>
    <n v="2022"/>
    <s v="Ⅱ"/>
    <x v="2"/>
    <x v="2"/>
    <m/>
    <m/>
    <n v="2027"/>
    <s v=""/>
    <s v=""/>
    <s v="修繕"/>
    <m/>
    <s v=""/>
    <s v=""/>
    <m/>
    <m/>
    <m/>
    <m/>
    <m/>
    <m/>
    <m/>
    <m/>
    <m/>
    <m/>
    <m/>
    <m/>
    <m/>
    <m/>
    <m/>
    <m/>
    <m/>
    <m/>
    <m/>
    <m/>
    <m/>
    <m/>
    <m/>
    <m/>
    <s v=""/>
    <s v=""/>
    <m/>
    <s v=""/>
    <m/>
    <s v=""/>
    <m/>
    <m/>
    <m/>
    <m/>
    <m/>
    <m/>
    <m/>
    <m/>
    <m/>
    <m/>
    <m/>
    <m/>
    <m/>
    <m/>
    <m/>
  </r>
  <r>
    <x v="5041"/>
    <x v="8"/>
    <x v="4027"/>
    <s v="湧洞豊頃停車場線"/>
    <n v="1966"/>
    <n v="40.700000000000003"/>
    <n v="2018"/>
    <s v="Ⅱ"/>
    <n v="2018"/>
    <s v="Ⅱ"/>
    <n v="2022"/>
    <s v="Ⅱ"/>
    <x v="2"/>
    <x v="2"/>
    <m/>
    <m/>
    <n v="2027"/>
    <s v=""/>
    <s v=""/>
    <s v="修繕"/>
    <m/>
    <s v=""/>
    <s v=""/>
    <m/>
    <m/>
    <m/>
    <m/>
    <m/>
    <m/>
    <m/>
    <m/>
    <m/>
    <m/>
    <m/>
    <m/>
    <m/>
    <m/>
    <m/>
    <m/>
    <m/>
    <m/>
    <m/>
    <m/>
    <m/>
    <m/>
    <m/>
    <m/>
    <s v=""/>
    <s v=""/>
    <m/>
    <s v=""/>
    <m/>
    <s v=""/>
    <m/>
    <m/>
    <m/>
    <m/>
    <m/>
    <m/>
    <m/>
    <m/>
    <m/>
    <m/>
    <m/>
    <m/>
    <m/>
    <m/>
    <s v=""/>
  </r>
  <r>
    <x v="5042"/>
    <x v="8"/>
    <x v="4028"/>
    <s v="湧洞豊頃停車場線"/>
    <n v="1988"/>
    <n v="13.5"/>
    <n v="2018"/>
    <s v="Ⅰ"/>
    <n v="2018"/>
    <s v="Ⅰ"/>
    <n v="2022"/>
    <s v="Ⅰ"/>
    <x v="2"/>
    <x v="0"/>
    <m/>
    <m/>
    <n v="2027"/>
    <s v=""/>
    <s v=""/>
    <s v="修繕"/>
    <m/>
    <s v=""/>
    <s v=""/>
    <m/>
    <m/>
    <m/>
    <m/>
    <m/>
    <m/>
    <m/>
    <m/>
    <m/>
    <m/>
    <m/>
    <m/>
    <m/>
    <m/>
    <m/>
    <m/>
    <m/>
    <m/>
    <m/>
    <m/>
    <m/>
    <m/>
    <m/>
    <m/>
    <s v=""/>
    <s v=""/>
    <m/>
    <s v=""/>
    <m/>
    <s v=""/>
    <m/>
    <m/>
    <m/>
    <m/>
    <m/>
    <m/>
    <m/>
    <m/>
    <m/>
    <m/>
    <m/>
    <m/>
    <m/>
    <m/>
    <m/>
  </r>
  <r>
    <x v="5043"/>
    <x v="8"/>
    <x v="905"/>
    <s v="湧洞豊頃停車場線"/>
    <n v="1976"/>
    <n v="27"/>
    <n v="2018"/>
    <s v="Ⅲ"/>
    <n v="2018"/>
    <s v="Ⅲ"/>
    <n v="2022"/>
    <s v="Ⅰ"/>
    <x v="2"/>
    <x v="0"/>
    <m/>
    <m/>
    <n v="2027"/>
    <s v="修繕"/>
    <m/>
    <s v="修繕"/>
    <m/>
    <m/>
    <m/>
    <m/>
    <m/>
    <m/>
    <m/>
    <m/>
    <m/>
    <m/>
    <m/>
    <s v="補助"/>
    <n v="1"/>
    <m/>
    <m/>
    <m/>
    <m/>
    <m/>
    <m/>
    <s v=""/>
    <m/>
    <s v="修繕"/>
    <s v="支承モルタル・防護柵"/>
    <n v="2020"/>
    <s v="2021.01"/>
    <n v="2021"/>
    <s v="2021.12"/>
    <s v=""/>
    <s v=""/>
    <m/>
    <s v=""/>
    <m/>
    <s v=""/>
    <m/>
    <m/>
    <m/>
    <m/>
    <m/>
    <m/>
    <m/>
    <m/>
    <m/>
    <m/>
    <m/>
    <m/>
    <m/>
    <m/>
    <n v="4"/>
  </r>
  <r>
    <x v="5044"/>
    <x v="8"/>
    <x v="754"/>
    <s v="湧洞豊頃停車場線"/>
    <n v="1992"/>
    <n v="18.600000000000001"/>
    <n v="2018"/>
    <s v="Ⅰ"/>
    <n v="2018"/>
    <s v="Ⅰ"/>
    <n v="2022"/>
    <s v="Ⅰ"/>
    <x v="2"/>
    <x v="0"/>
    <m/>
    <m/>
    <n v="2027"/>
    <s v=""/>
    <s v=""/>
    <s v="修繕"/>
    <m/>
    <s v=""/>
    <s v=""/>
    <m/>
    <m/>
    <m/>
    <m/>
    <m/>
    <m/>
    <m/>
    <m/>
    <m/>
    <m/>
    <m/>
    <m/>
    <m/>
    <m/>
    <m/>
    <m/>
    <m/>
    <m/>
    <m/>
    <m/>
    <m/>
    <m/>
    <m/>
    <m/>
    <s v=""/>
    <s v=""/>
    <m/>
    <s v=""/>
    <m/>
    <s v=""/>
    <m/>
    <m/>
    <m/>
    <m/>
    <m/>
    <m/>
    <m/>
    <m/>
    <m/>
    <m/>
    <m/>
    <m/>
    <m/>
    <m/>
    <m/>
  </r>
  <r>
    <x v="5045"/>
    <x v="8"/>
    <x v="4029"/>
    <s v="湧洞豊頃停車場線"/>
    <n v="1987"/>
    <n v="14.6"/>
    <n v="2018"/>
    <s v="Ⅰ"/>
    <n v="2018"/>
    <s v="Ⅰ"/>
    <n v="2022"/>
    <s v="Ⅰ"/>
    <x v="2"/>
    <x v="0"/>
    <m/>
    <m/>
    <n v="2027"/>
    <s v=""/>
    <s v=""/>
    <s v="修繕"/>
    <m/>
    <s v=""/>
    <s v=""/>
    <m/>
    <m/>
    <m/>
    <m/>
    <m/>
    <m/>
    <m/>
    <m/>
    <m/>
    <m/>
    <m/>
    <m/>
    <m/>
    <m/>
    <m/>
    <m/>
    <m/>
    <m/>
    <m/>
    <m/>
    <m/>
    <m/>
    <m/>
    <m/>
    <s v=""/>
    <s v=""/>
    <m/>
    <s v=""/>
    <m/>
    <s v=""/>
    <m/>
    <m/>
    <m/>
    <m/>
    <m/>
    <m/>
    <m/>
    <m/>
    <m/>
    <m/>
    <m/>
    <m/>
    <m/>
    <m/>
    <m/>
  </r>
  <r>
    <x v="5046"/>
    <x v="8"/>
    <x v="4030"/>
    <s v="湧洞豊頃停車場線"/>
    <n v="1978"/>
    <n v="7.3"/>
    <n v="2018"/>
    <s v="Ⅱ"/>
    <n v="2018"/>
    <s v="Ⅱ"/>
    <n v="2022"/>
    <s v="Ⅱ"/>
    <x v="2"/>
    <x v="2"/>
    <m/>
    <m/>
    <n v="2027"/>
    <s v=""/>
    <s v=""/>
    <s v="修繕"/>
    <m/>
    <s v=""/>
    <s v=""/>
    <m/>
    <m/>
    <m/>
    <m/>
    <m/>
    <m/>
    <m/>
    <m/>
    <m/>
    <m/>
    <m/>
    <m/>
    <m/>
    <m/>
    <m/>
    <m/>
    <m/>
    <m/>
    <m/>
    <m/>
    <m/>
    <m/>
    <m/>
    <m/>
    <s v=""/>
    <s v=""/>
    <m/>
    <s v=""/>
    <m/>
    <s v=""/>
    <m/>
    <m/>
    <m/>
    <m/>
    <m/>
    <m/>
    <m/>
    <m/>
    <m/>
    <m/>
    <m/>
    <m/>
    <m/>
    <m/>
    <s v=""/>
  </r>
  <r>
    <x v="5047"/>
    <x v="8"/>
    <x v="3212"/>
    <s v="湧洞豊頃停車場線"/>
    <n v="1994"/>
    <n v="35"/>
    <n v="2018"/>
    <s v="Ⅰ"/>
    <n v="2018"/>
    <s v="Ⅰ"/>
    <n v="2022"/>
    <s v="Ⅰ"/>
    <x v="2"/>
    <x v="0"/>
    <m/>
    <m/>
    <n v="2027"/>
    <s v=""/>
    <s v=""/>
    <s v="修繕"/>
    <m/>
    <s v=""/>
    <s v=""/>
    <m/>
    <m/>
    <m/>
    <m/>
    <m/>
    <m/>
    <m/>
    <m/>
    <m/>
    <m/>
    <m/>
    <m/>
    <m/>
    <m/>
    <m/>
    <m/>
    <m/>
    <m/>
    <m/>
    <m/>
    <m/>
    <m/>
    <m/>
    <m/>
    <s v=""/>
    <s v=""/>
    <m/>
    <s v=""/>
    <m/>
    <s v=""/>
    <m/>
    <m/>
    <m/>
    <m/>
    <m/>
    <m/>
    <m/>
    <m/>
    <m/>
    <m/>
    <m/>
    <m/>
    <m/>
    <m/>
    <m/>
  </r>
  <r>
    <x v="5048"/>
    <x v="8"/>
    <x v="4031"/>
    <s v="湧洞豊頃停車場線"/>
    <n v="1976"/>
    <n v="75.400000000000006"/>
    <n v="2018"/>
    <s v="Ⅰ"/>
    <n v="2018"/>
    <s v="Ⅰ"/>
    <n v="2022"/>
    <s v="Ⅰ"/>
    <x v="2"/>
    <x v="0"/>
    <m/>
    <m/>
    <n v="2027"/>
    <s v=""/>
    <s v=""/>
    <s v="修繕"/>
    <m/>
    <s v=""/>
    <s v=""/>
    <m/>
    <m/>
    <m/>
    <m/>
    <m/>
    <m/>
    <m/>
    <m/>
    <m/>
    <m/>
    <m/>
    <m/>
    <m/>
    <m/>
    <m/>
    <m/>
    <s v=""/>
    <m/>
    <m/>
    <m/>
    <m/>
    <m/>
    <m/>
    <m/>
    <s v=""/>
    <s v=""/>
    <m/>
    <s v=""/>
    <m/>
    <s v=""/>
    <m/>
    <m/>
    <m/>
    <m/>
    <m/>
    <m/>
    <m/>
    <m/>
    <m/>
    <m/>
    <m/>
    <m/>
    <m/>
    <m/>
    <m/>
  </r>
  <r>
    <x v="5049"/>
    <x v="8"/>
    <x v="4032"/>
    <s v="湧洞豊頃停車場線"/>
    <n v="1977"/>
    <n v="8.4"/>
    <n v="2018"/>
    <s v="Ⅰ"/>
    <n v="2018"/>
    <s v="Ⅰ"/>
    <n v="2022"/>
    <s v="Ⅱ"/>
    <x v="2"/>
    <x v="2"/>
    <m/>
    <m/>
    <n v="2027"/>
    <s v=""/>
    <s v=""/>
    <s v="修繕"/>
    <m/>
    <s v=""/>
    <s v=""/>
    <m/>
    <m/>
    <m/>
    <m/>
    <m/>
    <m/>
    <m/>
    <m/>
    <m/>
    <m/>
    <m/>
    <m/>
    <m/>
    <m/>
    <m/>
    <m/>
    <m/>
    <m/>
    <m/>
    <m/>
    <m/>
    <m/>
    <m/>
    <m/>
    <s v=""/>
    <s v=""/>
    <m/>
    <s v=""/>
    <m/>
    <s v=""/>
    <m/>
    <m/>
    <m/>
    <m/>
    <m/>
    <m/>
    <m/>
    <m/>
    <m/>
    <m/>
    <m/>
    <m/>
    <m/>
    <m/>
    <m/>
  </r>
  <r>
    <x v="5050"/>
    <x v="8"/>
    <x v="4033"/>
    <s v="湧洞豊頃停車場線"/>
    <n v="1973"/>
    <n v="36"/>
    <n v="2018"/>
    <s v="Ⅲ"/>
    <n v="2018"/>
    <s v="Ⅲ"/>
    <n v="2022"/>
    <s v="Ⅰ"/>
    <x v="2"/>
    <x v="0"/>
    <m/>
    <m/>
    <n v="2027"/>
    <s v="修繕"/>
    <m/>
    <s v="修繕"/>
    <m/>
    <m/>
    <m/>
    <m/>
    <m/>
    <m/>
    <m/>
    <m/>
    <m/>
    <m/>
    <m/>
    <s v="補助"/>
    <n v="1"/>
    <m/>
    <m/>
    <m/>
    <m/>
    <m/>
    <m/>
    <s v=""/>
    <m/>
    <s v="修繕"/>
    <s v="支承モルタル・排水管"/>
    <n v="2020"/>
    <s v="2021.01"/>
    <n v="2021"/>
    <s v="2021.12"/>
    <s v=""/>
    <s v=""/>
    <m/>
    <s v=""/>
    <m/>
    <s v=""/>
    <m/>
    <m/>
    <m/>
    <m/>
    <m/>
    <m/>
    <m/>
    <m/>
    <m/>
    <m/>
    <m/>
    <m/>
    <m/>
    <m/>
    <n v="3"/>
  </r>
  <r>
    <x v="5051"/>
    <x v="8"/>
    <x v="1147"/>
    <s v="湧洞豊頃停車場線"/>
    <n v="2000"/>
    <n v="88.3"/>
    <n v="2018"/>
    <s v="Ⅰ"/>
    <n v="2018"/>
    <s v="Ⅰ"/>
    <n v="2022"/>
    <s v="Ⅰ"/>
    <x v="2"/>
    <x v="0"/>
    <m/>
    <m/>
    <n v="2027"/>
    <s v=""/>
    <s v=""/>
    <s v="修繕"/>
    <m/>
    <s v=""/>
    <s v=""/>
    <m/>
    <m/>
    <m/>
    <m/>
    <m/>
    <m/>
    <m/>
    <m/>
    <m/>
    <m/>
    <m/>
    <m/>
    <m/>
    <m/>
    <m/>
    <m/>
    <m/>
    <m/>
    <m/>
    <m/>
    <m/>
    <m/>
    <m/>
    <m/>
    <s v=""/>
    <s v=""/>
    <m/>
    <s v=""/>
    <m/>
    <s v=""/>
    <m/>
    <m/>
    <m/>
    <m/>
    <m/>
    <m/>
    <m/>
    <m/>
    <m/>
    <m/>
    <m/>
    <m/>
    <m/>
    <m/>
    <m/>
  </r>
  <r>
    <x v="5052"/>
    <x v="8"/>
    <x v="4034"/>
    <s v="湧洞豊頃停車場線"/>
    <n v="1991"/>
    <n v="4.5999999999999996"/>
    <n v="2018"/>
    <s v="Ⅰ"/>
    <n v="2018"/>
    <s v="Ⅰ"/>
    <n v="2022"/>
    <s v="Ⅰ"/>
    <x v="2"/>
    <x v="0"/>
    <m/>
    <m/>
    <n v="2027"/>
    <s v=""/>
    <s v=""/>
    <s v="修繕"/>
    <m/>
    <s v=""/>
    <s v=""/>
    <m/>
    <m/>
    <m/>
    <m/>
    <m/>
    <m/>
    <m/>
    <m/>
    <m/>
    <m/>
    <m/>
    <m/>
    <m/>
    <m/>
    <m/>
    <m/>
    <m/>
    <m/>
    <m/>
    <m/>
    <m/>
    <m/>
    <m/>
    <m/>
    <s v=""/>
    <s v=""/>
    <m/>
    <s v=""/>
    <m/>
    <s v=""/>
    <m/>
    <m/>
    <m/>
    <m/>
    <m/>
    <m/>
    <m/>
    <m/>
    <m/>
    <m/>
    <m/>
    <m/>
    <m/>
    <m/>
    <m/>
  </r>
  <r>
    <x v="5053"/>
    <x v="8"/>
    <x v="1584"/>
    <s v="湧洞豊頃停車場線"/>
    <n v="1999"/>
    <n v="13.3"/>
    <n v="2018"/>
    <s v="Ⅰ"/>
    <n v="2018"/>
    <s v="Ⅰ"/>
    <n v="2022"/>
    <s v="Ⅰ"/>
    <x v="2"/>
    <x v="0"/>
    <m/>
    <m/>
    <n v="2027"/>
    <s v=""/>
    <s v=""/>
    <s v="修繕"/>
    <m/>
    <s v=""/>
    <s v=""/>
    <m/>
    <m/>
    <m/>
    <m/>
    <m/>
    <m/>
    <m/>
    <m/>
    <m/>
    <m/>
    <m/>
    <m/>
    <m/>
    <m/>
    <m/>
    <m/>
    <m/>
    <m/>
    <m/>
    <m/>
    <m/>
    <m/>
    <m/>
    <m/>
    <s v=""/>
    <s v=""/>
    <m/>
    <s v=""/>
    <m/>
    <s v=""/>
    <m/>
    <m/>
    <m/>
    <m/>
    <m/>
    <m/>
    <m/>
    <m/>
    <m/>
    <m/>
    <m/>
    <m/>
    <m/>
    <m/>
    <m/>
  </r>
  <r>
    <x v="5054"/>
    <x v="8"/>
    <x v="2663"/>
    <s v="湧洞豊頃停車場線"/>
    <n v="1977"/>
    <n v="3.8"/>
    <n v="2018"/>
    <s v="Ⅰ"/>
    <n v="2018"/>
    <s v="Ⅰ"/>
    <n v="2022"/>
    <s v="Ⅰ"/>
    <x v="2"/>
    <x v="0"/>
    <m/>
    <m/>
    <n v="2027"/>
    <s v=""/>
    <s v=""/>
    <s v="修繕"/>
    <m/>
    <s v=""/>
    <s v=""/>
    <m/>
    <m/>
    <m/>
    <m/>
    <m/>
    <m/>
    <m/>
    <m/>
    <m/>
    <m/>
    <m/>
    <m/>
    <m/>
    <m/>
    <m/>
    <m/>
    <m/>
    <m/>
    <m/>
    <m/>
    <m/>
    <m/>
    <m/>
    <m/>
    <s v=""/>
    <s v=""/>
    <m/>
    <s v=""/>
    <m/>
    <s v=""/>
    <m/>
    <m/>
    <m/>
    <m/>
    <m/>
    <m/>
    <m/>
    <m/>
    <m/>
    <m/>
    <m/>
    <m/>
    <m/>
    <m/>
    <m/>
  </r>
  <r>
    <x v="5055"/>
    <x v="8"/>
    <x v="4035"/>
    <s v="湧洞豊頃停車場線"/>
    <n v="1978"/>
    <n v="3.8"/>
    <m/>
    <m/>
    <m/>
    <m/>
    <n v="2022"/>
    <s v="Ⅰ"/>
    <x v="2"/>
    <x v="0"/>
    <m/>
    <m/>
    <n v="2027"/>
    <m/>
    <s v=""/>
    <m/>
    <m/>
    <s v=""/>
    <s v=""/>
    <m/>
    <m/>
    <m/>
    <m/>
    <m/>
    <m/>
    <m/>
    <m/>
    <m/>
    <m/>
    <m/>
    <m/>
    <m/>
    <m/>
    <m/>
    <m/>
    <m/>
    <m/>
    <m/>
    <m/>
    <m/>
    <m/>
    <m/>
    <m/>
    <s v=""/>
    <s v=""/>
    <m/>
    <s v=""/>
    <m/>
    <s v=""/>
    <m/>
    <m/>
    <m/>
    <m/>
    <m/>
    <m/>
    <m/>
    <m/>
    <m/>
    <m/>
    <m/>
    <m/>
    <m/>
    <m/>
    <m/>
  </r>
  <r>
    <x v="5056"/>
    <x v="8"/>
    <x v="757"/>
    <s v="生花大樹線"/>
    <n v="2008"/>
    <n v="43.2"/>
    <n v="2015"/>
    <s v="Ⅰ"/>
    <n v="2019"/>
    <s v="Ⅰ"/>
    <n v="2019"/>
    <s v="Ⅰ"/>
    <x v="0"/>
    <x v="0"/>
    <m/>
    <m/>
    <n v="2024"/>
    <s v=""/>
    <s v=""/>
    <s v="修繕"/>
    <m/>
    <s v=""/>
    <s v=""/>
    <m/>
    <m/>
    <m/>
    <m/>
    <m/>
    <m/>
    <m/>
    <m/>
    <m/>
    <m/>
    <m/>
    <m/>
    <m/>
    <m/>
    <m/>
    <m/>
    <m/>
    <m/>
    <m/>
    <m/>
    <m/>
    <m/>
    <m/>
    <m/>
    <s v=""/>
    <s v=""/>
    <m/>
    <s v=""/>
    <m/>
    <s v=""/>
    <m/>
    <m/>
    <m/>
    <m/>
    <m/>
    <m/>
    <m/>
    <m/>
    <m/>
    <m/>
    <m/>
    <m/>
    <m/>
    <m/>
    <m/>
  </r>
  <r>
    <x v="5057"/>
    <x v="8"/>
    <x v="4036"/>
    <s v="生花大樹線"/>
    <n v="2000"/>
    <n v="9.9"/>
    <n v="2015"/>
    <s v="Ⅱ"/>
    <n v="2019"/>
    <s v="Ⅰ"/>
    <n v="2019"/>
    <s v="Ⅰ"/>
    <x v="0"/>
    <x v="0"/>
    <m/>
    <m/>
    <n v="2024"/>
    <s v=""/>
    <s v=""/>
    <s v="修繕"/>
    <m/>
    <s v=""/>
    <s v=""/>
    <m/>
    <m/>
    <m/>
    <m/>
    <m/>
    <m/>
    <m/>
    <m/>
    <m/>
    <m/>
    <m/>
    <m/>
    <m/>
    <m/>
    <m/>
    <m/>
    <m/>
    <m/>
    <m/>
    <m/>
    <m/>
    <m/>
    <m/>
    <m/>
    <s v=""/>
    <s v=""/>
    <m/>
    <s v=""/>
    <m/>
    <s v=""/>
    <m/>
    <m/>
    <m/>
    <m/>
    <m/>
    <m/>
    <m/>
    <m/>
    <m/>
    <m/>
    <m/>
    <m/>
    <m/>
    <m/>
    <m/>
  </r>
  <r>
    <x v="5058"/>
    <x v="8"/>
    <x v="365"/>
    <s v="生花大樹線"/>
    <n v="1974"/>
    <n v="20"/>
    <n v="2015"/>
    <s v="Ⅱ"/>
    <n v="2019"/>
    <s v="Ⅱ"/>
    <n v="2019"/>
    <s v="Ⅱ"/>
    <x v="0"/>
    <x v="2"/>
    <m/>
    <m/>
    <n v="2024"/>
    <s v=""/>
    <s v=""/>
    <s v="修繕"/>
    <m/>
    <s v=""/>
    <s v=""/>
    <m/>
    <m/>
    <m/>
    <m/>
    <m/>
    <m/>
    <m/>
    <m/>
    <m/>
    <m/>
    <m/>
    <m/>
    <m/>
    <m/>
    <m/>
    <m/>
    <m/>
    <m/>
    <m/>
    <m/>
    <m/>
    <m/>
    <m/>
    <m/>
    <m/>
    <s v=""/>
    <m/>
    <s v=""/>
    <m/>
    <s v=""/>
    <m/>
    <m/>
    <m/>
    <m/>
    <m/>
    <m/>
    <m/>
    <m/>
    <m/>
    <m/>
    <m/>
    <m/>
    <m/>
    <m/>
    <s v=""/>
  </r>
  <r>
    <x v="5059"/>
    <x v="8"/>
    <x v="2500"/>
    <s v="生花大樹線"/>
    <n v="1974"/>
    <n v="25"/>
    <n v="2015"/>
    <s v="Ⅱ"/>
    <n v="2019"/>
    <s v="Ⅱ"/>
    <n v="2019"/>
    <s v="Ⅱ"/>
    <x v="0"/>
    <x v="2"/>
    <m/>
    <m/>
    <n v="2024"/>
    <s v=""/>
    <s v=""/>
    <s v="修繕"/>
    <m/>
    <s v=""/>
    <s v=""/>
    <m/>
    <m/>
    <m/>
    <m/>
    <m/>
    <m/>
    <m/>
    <m/>
    <m/>
    <m/>
    <m/>
    <m/>
    <m/>
    <m/>
    <m/>
    <m/>
    <m/>
    <m/>
    <m/>
    <m/>
    <m/>
    <m/>
    <m/>
    <m/>
    <m/>
    <s v=""/>
    <m/>
    <s v=""/>
    <m/>
    <s v=""/>
    <m/>
    <m/>
    <m/>
    <m/>
    <m/>
    <m/>
    <m/>
    <m/>
    <m/>
    <m/>
    <m/>
    <m/>
    <m/>
    <m/>
    <s v=""/>
  </r>
  <r>
    <x v="5060"/>
    <x v="8"/>
    <x v="1136"/>
    <s v="生花大樹線"/>
    <n v="1972"/>
    <n v="20"/>
    <n v="2015"/>
    <s v="Ⅰ"/>
    <n v="2019"/>
    <s v="Ⅱ"/>
    <n v="2019"/>
    <s v="Ⅱ"/>
    <x v="0"/>
    <x v="2"/>
    <m/>
    <m/>
    <n v="2024"/>
    <s v=""/>
    <s v=""/>
    <s v="修繕"/>
    <m/>
    <s v=""/>
    <s v=""/>
    <m/>
    <m/>
    <m/>
    <m/>
    <m/>
    <m/>
    <m/>
    <m/>
    <m/>
    <m/>
    <m/>
    <m/>
    <m/>
    <m/>
    <m/>
    <m/>
    <m/>
    <m/>
    <m/>
    <m/>
    <m/>
    <m/>
    <m/>
    <m/>
    <m/>
    <s v=""/>
    <m/>
    <s v=""/>
    <m/>
    <s v=""/>
    <m/>
    <m/>
    <m/>
    <m/>
    <m/>
    <m/>
    <m/>
    <m/>
    <m/>
    <m/>
    <m/>
    <m/>
    <m/>
    <m/>
    <s v=""/>
  </r>
  <r>
    <x v="5061"/>
    <x v="8"/>
    <x v="3961"/>
    <s v="生花大樹線"/>
    <n v="1979"/>
    <n v="6.4"/>
    <n v="2015"/>
    <s v="Ⅱ"/>
    <n v="2019"/>
    <s v="Ⅱ"/>
    <n v="2019"/>
    <s v="Ⅱ"/>
    <x v="0"/>
    <x v="2"/>
    <m/>
    <m/>
    <n v="2024"/>
    <s v=""/>
    <s v=""/>
    <s v="修繕"/>
    <m/>
    <s v=""/>
    <s v=""/>
    <m/>
    <m/>
    <m/>
    <m/>
    <m/>
    <m/>
    <m/>
    <m/>
    <m/>
    <m/>
    <m/>
    <m/>
    <m/>
    <m/>
    <m/>
    <m/>
    <m/>
    <m/>
    <m/>
    <m/>
    <m/>
    <m/>
    <m/>
    <m/>
    <m/>
    <s v=""/>
    <m/>
    <s v=""/>
    <m/>
    <s v=""/>
    <m/>
    <m/>
    <m/>
    <m/>
    <m/>
    <m/>
    <m/>
    <m/>
    <m/>
    <m/>
    <m/>
    <m/>
    <m/>
    <m/>
    <s v=""/>
  </r>
  <r>
    <x v="5062"/>
    <x v="8"/>
    <x v="339"/>
    <s v="生花大樹線"/>
    <n v="1973"/>
    <n v="20"/>
    <n v="2015"/>
    <s v="Ⅱ"/>
    <n v="2019"/>
    <s v="Ⅱ"/>
    <n v="2019"/>
    <s v="Ⅱ"/>
    <x v="0"/>
    <x v="2"/>
    <m/>
    <m/>
    <n v="2024"/>
    <s v=""/>
    <s v=""/>
    <s v="修繕"/>
    <m/>
    <s v=""/>
    <s v=""/>
    <m/>
    <m/>
    <m/>
    <m/>
    <m/>
    <m/>
    <m/>
    <m/>
    <m/>
    <m/>
    <m/>
    <m/>
    <m/>
    <m/>
    <m/>
    <m/>
    <m/>
    <m/>
    <m/>
    <m/>
    <m/>
    <m/>
    <m/>
    <m/>
    <m/>
    <s v=""/>
    <m/>
    <s v=""/>
    <m/>
    <s v=""/>
    <m/>
    <m/>
    <m/>
    <m/>
    <m/>
    <m/>
    <m/>
    <m/>
    <m/>
    <m/>
    <m/>
    <m/>
    <m/>
    <m/>
    <s v=""/>
  </r>
  <r>
    <x v="5063"/>
    <x v="8"/>
    <x v="810"/>
    <s v="生花大樹線"/>
    <n v="1970"/>
    <n v="5.7"/>
    <n v="2015"/>
    <s v="Ⅱ"/>
    <n v="2019"/>
    <s v="Ⅰ"/>
    <n v="2019"/>
    <s v="Ⅰ"/>
    <x v="0"/>
    <x v="0"/>
    <m/>
    <m/>
    <n v="2024"/>
    <s v=""/>
    <s v=""/>
    <s v="修繕"/>
    <m/>
    <s v=""/>
    <s v=""/>
    <m/>
    <m/>
    <m/>
    <m/>
    <m/>
    <m/>
    <m/>
    <m/>
    <m/>
    <m/>
    <m/>
    <m/>
    <m/>
    <m/>
    <m/>
    <m/>
    <s v=""/>
    <m/>
    <m/>
    <m/>
    <m/>
    <m/>
    <m/>
    <m/>
    <s v=""/>
    <s v=""/>
    <m/>
    <s v=""/>
    <m/>
    <s v=""/>
    <m/>
    <m/>
    <m/>
    <m/>
    <m/>
    <m/>
    <m/>
    <m/>
    <m/>
    <m/>
    <m/>
    <m/>
    <m/>
    <m/>
    <m/>
  </r>
  <r>
    <x v="5064"/>
    <x v="8"/>
    <x v="4037"/>
    <s v="生花大樹線"/>
    <n v="1971"/>
    <n v="25"/>
    <n v="2015"/>
    <s v="Ⅱ"/>
    <n v="2019"/>
    <s v="Ⅱ"/>
    <n v="2019"/>
    <s v="Ⅱ"/>
    <x v="0"/>
    <x v="2"/>
    <m/>
    <m/>
    <n v="2024"/>
    <s v=""/>
    <s v=""/>
    <s v="修繕"/>
    <m/>
    <s v=""/>
    <s v=""/>
    <m/>
    <m/>
    <m/>
    <m/>
    <m/>
    <m/>
    <m/>
    <m/>
    <m/>
    <m/>
    <m/>
    <m/>
    <m/>
    <m/>
    <m/>
    <m/>
    <m/>
    <m/>
    <m/>
    <m/>
    <m/>
    <m/>
    <m/>
    <m/>
    <m/>
    <s v=""/>
    <m/>
    <s v=""/>
    <m/>
    <s v=""/>
    <m/>
    <m/>
    <m/>
    <m/>
    <m/>
    <m/>
    <m/>
    <m/>
    <m/>
    <m/>
    <m/>
    <m/>
    <m/>
    <m/>
    <s v=""/>
  </r>
  <r>
    <x v="5065"/>
    <x v="8"/>
    <x v="4038"/>
    <s v="生花大樹線"/>
    <n v="1977"/>
    <n v="57"/>
    <n v="2015"/>
    <s v="Ⅱ"/>
    <n v="2019"/>
    <s v="Ⅱ"/>
    <n v="2019"/>
    <s v="Ⅱ"/>
    <x v="0"/>
    <x v="2"/>
    <m/>
    <m/>
    <n v="2024"/>
    <s v=""/>
    <s v=""/>
    <s v="修繕"/>
    <m/>
    <s v=""/>
    <s v=""/>
    <m/>
    <m/>
    <m/>
    <m/>
    <m/>
    <m/>
    <m/>
    <m/>
    <m/>
    <m/>
    <m/>
    <m/>
    <m/>
    <m/>
    <m/>
    <m/>
    <m/>
    <m/>
    <m/>
    <m/>
    <m/>
    <m/>
    <m/>
    <m/>
    <m/>
    <s v=""/>
    <m/>
    <s v=""/>
    <m/>
    <s v=""/>
    <m/>
    <m/>
    <m/>
    <m/>
    <m/>
    <m/>
    <m/>
    <m/>
    <m/>
    <m/>
    <m/>
    <m/>
    <m/>
    <m/>
    <s v=""/>
  </r>
  <r>
    <x v="5066"/>
    <x v="8"/>
    <x v="2610"/>
    <s v="生花大樹線"/>
    <n v="1978"/>
    <n v="25.9"/>
    <n v="2015"/>
    <s v="Ⅱ"/>
    <n v="2019"/>
    <s v="Ⅱ"/>
    <n v="2019"/>
    <s v="Ⅱ"/>
    <x v="0"/>
    <x v="2"/>
    <m/>
    <m/>
    <n v="2024"/>
    <s v=""/>
    <s v=""/>
    <s v="修繕"/>
    <m/>
    <s v=""/>
    <s v=""/>
    <m/>
    <m/>
    <m/>
    <m/>
    <m/>
    <m/>
    <m/>
    <m/>
    <m/>
    <m/>
    <m/>
    <m/>
    <m/>
    <m/>
    <m/>
    <m/>
    <m/>
    <m/>
    <m/>
    <m/>
    <m/>
    <m/>
    <m/>
    <m/>
    <m/>
    <s v=""/>
    <m/>
    <s v=""/>
    <m/>
    <s v=""/>
    <m/>
    <m/>
    <m/>
    <m/>
    <m/>
    <m/>
    <m/>
    <m/>
    <m/>
    <m/>
    <m/>
    <m/>
    <m/>
    <m/>
    <s v=""/>
  </r>
  <r>
    <x v="5067"/>
    <x v="8"/>
    <x v="4039"/>
    <s v="生花大樹線"/>
    <n v="1988"/>
    <n v="8"/>
    <n v="2015"/>
    <s v="Ⅱ"/>
    <n v="2019"/>
    <s v="Ⅱ"/>
    <n v="2022"/>
    <s v="Ⅱ"/>
    <x v="2"/>
    <x v="2"/>
    <m/>
    <m/>
    <n v="2027"/>
    <s v=""/>
    <s v="修繕"/>
    <s v="修繕"/>
    <s v="修繕"/>
    <n v="2023"/>
    <n v="2025"/>
    <m/>
    <m/>
    <m/>
    <m/>
    <m/>
    <m/>
    <m/>
    <m/>
    <m/>
    <m/>
    <m/>
    <m/>
    <m/>
    <m/>
    <m/>
    <m/>
    <s v=""/>
    <m/>
    <m/>
    <m/>
    <m/>
    <m/>
    <m/>
    <m/>
    <s v=""/>
    <s v=""/>
    <m/>
    <s v=""/>
    <m/>
    <s v=""/>
    <m/>
    <m/>
    <m/>
    <m/>
    <m/>
    <m/>
    <m/>
    <m/>
    <s v="修繕"/>
    <n v="2024"/>
    <n v="2025"/>
    <s v="修繕"/>
    <n v="2023"/>
    <n v="2025"/>
    <n v="19"/>
  </r>
  <r>
    <x v="5068"/>
    <x v="8"/>
    <x v="4040"/>
    <s v="生花大樹線"/>
    <n v="1966"/>
    <n v="14.4"/>
    <n v="2015"/>
    <s v="Ⅲ"/>
    <n v="2020"/>
    <s v="Ⅰ"/>
    <n v="2020"/>
    <s v="Ⅰ"/>
    <x v="1"/>
    <x v="0"/>
    <m/>
    <m/>
    <n v="2025"/>
    <s v=""/>
    <s v=""/>
    <s v="修繕"/>
    <m/>
    <s v=""/>
    <s v=""/>
    <m/>
    <m/>
    <m/>
    <m/>
    <m/>
    <m/>
    <m/>
    <m/>
    <m/>
    <m/>
    <m/>
    <m/>
    <m/>
    <m/>
    <m/>
    <m/>
    <s v=""/>
    <m/>
    <m/>
    <s v="橋面防水、伸縮交換、鋼桁塗装"/>
    <m/>
    <s v="2014.09"/>
    <m/>
    <s v="2018.12"/>
    <s v=""/>
    <s v=""/>
    <m/>
    <s v=""/>
    <m/>
    <s v=""/>
    <m/>
    <m/>
    <m/>
    <m/>
    <m/>
    <m/>
    <m/>
    <m/>
    <m/>
    <m/>
    <m/>
    <m/>
    <m/>
    <m/>
    <m/>
  </r>
  <r>
    <x v="5069"/>
    <x v="8"/>
    <x v="5"/>
    <s v="生花大樹線"/>
    <n v="1979"/>
    <n v="15.1"/>
    <n v="2015"/>
    <s v="Ⅱ"/>
    <n v="2019"/>
    <s v="Ⅲ"/>
    <n v="2019"/>
    <s v="Ⅲ"/>
    <x v="0"/>
    <x v="1"/>
    <m/>
    <m/>
    <n v="2024"/>
    <s v="修繕"/>
    <s v="修繕"/>
    <s v="修繕"/>
    <s v="修繕"/>
    <n v="2021"/>
    <n v="2022"/>
    <m/>
    <m/>
    <m/>
    <m/>
    <m/>
    <m/>
    <m/>
    <m/>
    <s v="補助"/>
    <n v="20"/>
    <s v="補助"/>
    <n v="10"/>
    <s v="補助"/>
    <n v="14.55"/>
    <m/>
    <m/>
    <s v=""/>
    <m/>
    <m/>
    <m/>
    <m/>
    <m/>
    <m/>
    <m/>
    <s v="修繕"/>
    <s v="修繕(橋面補修・伸縮装置）"/>
    <n v="2021"/>
    <n v="2021.05"/>
    <n v="2022"/>
    <n v="2022.11"/>
    <m/>
    <m/>
    <m/>
    <m/>
    <m/>
    <m/>
    <m/>
    <m/>
    <m/>
    <m/>
    <m/>
    <m/>
    <m/>
    <m/>
    <n v="31"/>
  </r>
  <r>
    <x v="5070"/>
    <x v="8"/>
    <x v="921"/>
    <s v="旅来豊頃停車場線"/>
    <n v="2003"/>
    <n v="17.7"/>
    <n v="2017"/>
    <s v="Ⅰ"/>
    <n v="2017"/>
    <s v="Ⅰ"/>
    <n v="2022"/>
    <s v="Ⅰ"/>
    <x v="2"/>
    <x v="0"/>
    <m/>
    <m/>
    <n v="2027"/>
    <s v=""/>
    <s v=""/>
    <s v="修繕"/>
    <m/>
    <s v=""/>
    <s v=""/>
    <m/>
    <m/>
    <m/>
    <m/>
    <m/>
    <m/>
    <m/>
    <m/>
    <m/>
    <m/>
    <m/>
    <m/>
    <m/>
    <m/>
    <m/>
    <m/>
    <m/>
    <m/>
    <m/>
    <m/>
    <m/>
    <m/>
    <m/>
    <m/>
    <s v=""/>
    <s v=""/>
    <m/>
    <s v=""/>
    <m/>
    <s v=""/>
    <m/>
    <m/>
    <m/>
    <m/>
    <m/>
    <m/>
    <m/>
    <m/>
    <m/>
    <m/>
    <m/>
    <m/>
    <m/>
    <m/>
    <m/>
  </r>
  <r>
    <x v="5071"/>
    <x v="8"/>
    <x v="4041"/>
    <s v="旅来豊頃停車場線"/>
    <n v="1961"/>
    <n v="945.7"/>
    <n v="2015"/>
    <s v="Ⅱ"/>
    <n v="2019"/>
    <s v="Ⅲ"/>
    <n v="2019"/>
    <s v="Ⅲ"/>
    <x v="0"/>
    <x v="1"/>
    <m/>
    <m/>
    <n v="2024"/>
    <s v="修繕"/>
    <s v="修繕"/>
    <s v="修繕"/>
    <s v="修繕"/>
    <n v="2024"/>
    <n v="2026"/>
    <m/>
    <m/>
    <m/>
    <m/>
    <m/>
    <m/>
    <m/>
    <m/>
    <m/>
    <m/>
    <m/>
    <m/>
    <m/>
    <m/>
    <m/>
    <m/>
    <m/>
    <m/>
    <m/>
    <s v="支承補修"/>
    <m/>
    <s v="2018.10"/>
    <m/>
    <s v="2020.03"/>
    <s v="修繕"/>
    <s v="修繕（支承ﾛｰﾗｰ）"/>
    <n v="2019"/>
    <n v="2019.05"/>
    <n v="2019"/>
    <n v="2020.03"/>
    <m/>
    <m/>
    <m/>
    <m/>
    <m/>
    <m/>
    <m/>
    <m/>
    <s v="修繕"/>
    <n v="2024"/>
    <n v="2026"/>
    <s v="修繕"/>
    <n v="2024"/>
    <n v="2026"/>
    <n v="420"/>
  </r>
  <r>
    <x v="5072"/>
    <x v="8"/>
    <x v="4042"/>
    <s v="旅来豊頃停車場線"/>
    <n v="1969"/>
    <n v="945.7"/>
    <n v="2016"/>
    <s v="Ⅱ"/>
    <n v="2019"/>
    <s v="Ⅱ"/>
    <n v="2019"/>
    <s v="Ⅱ"/>
    <x v="0"/>
    <x v="2"/>
    <m/>
    <m/>
    <n v="2024"/>
    <s v=""/>
    <s v=""/>
    <s v="修繕"/>
    <m/>
    <s v=""/>
    <s v=""/>
    <m/>
    <m/>
    <m/>
    <m/>
    <m/>
    <m/>
    <m/>
    <m/>
    <m/>
    <m/>
    <m/>
    <m/>
    <m/>
    <m/>
    <m/>
    <m/>
    <m/>
    <m/>
    <m/>
    <s v="防護柵補修"/>
    <m/>
    <s v="2018.10"/>
    <m/>
    <s v="2020.03"/>
    <m/>
    <s v=""/>
    <m/>
    <s v=""/>
    <m/>
    <s v=""/>
    <m/>
    <m/>
    <m/>
    <m/>
    <m/>
    <m/>
    <m/>
    <m/>
    <m/>
    <m/>
    <m/>
    <m/>
    <m/>
    <m/>
    <s v=""/>
  </r>
  <r>
    <x v="5073"/>
    <x v="8"/>
    <x v="993"/>
    <s v="上士幌士幌音更線"/>
    <n v="1999"/>
    <n v="34"/>
    <n v="2018"/>
    <s v="Ⅱ"/>
    <n v="2018"/>
    <s v="Ⅱ"/>
    <n v="2022"/>
    <s v="Ⅱ"/>
    <x v="2"/>
    <x v="2"/>
    <m/>
    <m/>
    <n v="2027"/>
    <s v=""/>
    <s v=""/>
    <s v="修繕"/>
    <m/>
    <s v=""/>
    <s v=""/>
    <m/>
    <m/>
    <m/>
    <m/>
    <m/>
    <m/>
    <m/>
    <m/>
    <m/>
    <m/>
    <m/>
    <m/>
    <m/>
    <m/>
    <m/>
    <m/>
    <m/>
    <m/>
    <m/>
    <m/>
    <m/>
    <m/>
    <m/>
    <m/>
    <s v=""/>
    <s v=""/>
    <m/>
    <s v=""/>
    <m/>
    <s v=""/>
    <m/>
    <m/>
    <m/>
    <m/>
    <m/>
    <m/>
    <m/>
    <m/>
    <m/>
    <m/>
    <m/>
    <m/>
    <m/>
    <m/>
    <s v=""/>
  </r>
  <r>
    <x v="5074"/>
    <x v="8"/>
    <x v="4043"/>
    <s v="上士幌士幌音更線"/>
    <n v="1997"/>
    <n v="13"/>
    <n v="2018"/>
    <s v="Ⅱ"/>
    <n v="2018"/>
    <s v="Ⅱ"/>
    <n v="2022"/>
    <s v="Ⅱ"/>
    <x v="2"/>
    <x v="2"/>
    <m/>
    <m/>
    <n v="2027"/>
    <s v=""/>
    <s v=""/>
    <s v="修繕"/>
    <m/>
    <s v=""/>
    <s v=""/>
    <m/>
    <m/>
    <m/>
    <m/>
    <m/>
    <m/>
    <m/>
    <m/>
    <m/>
    <m/>
    <m/>
    <m/>
    <m/>
    <m/>
    <m/>
    <m/>
    <m/>
    <m/>
    <m/>
    <m/>
    <m/>
    <m/>
    <m/>
    <m/>
    <s v=""/>
    <s v=""/>
    <m/>
    <s v=""/>
    <m/>
    <s v=""/>
    <m/>
    <m/>
    <m/>
    <m/>
    <m/>
    <m/>
    <m/>
    <m/>
    <m/>
    <m/>
    <m/>
    <m/>
    <m/>
    <m/>
    <s v=""/>
  </r>
  <r>
    <x v="5075"/>
    <x v="8"/>
    <x v="4044"/>
    <s v="上士幌士幌音更線"/>
    <n v="1985"/>
    <n v="199"/>
    <n v="2015"/>
    <s v="Ⅰ"/>
    <n v="2019"/>
    <s v="Ⅰ"/>
    <n v="2019"/>
    <s v="Ⅰ"/>
    <x v="0"/>
    <x v="0"/>
    <m/>
    <m/>
    <n v="2024"/>
    <s v=""/>
    <s v=""/>
    <s v="修繕"/>
    <m/>
    <s v=""/>
    <s v=""/>
    <m/>
    <m/>
    <m/>
    <m/>
    <m/>
    <m/>
    <m/>
    <m/>
    <m/>
    <m/>
    <m/>
    <m/>
    <m/>
    <m/>
    <m/>
    <m/>
    <m/>
    <m/>
    <m/>
    <m/>
    <m/>
    <m/>
    <m/>
    <m/>
    <s v=""/>
    <s v=""/>
    <m/>
    <s v=""/>
    <m/>
    <s v=""/>
    <m/>
    <m/>
    <m/>
    <m/>
    <m/>
    <m/>
    <m/>
    <m/>
    <m/>
    <m/>
    <m/>
    <m/>
    <m/>
    <m/>
    <m/>
  </r>
  <r>
    <x v="5076"/>
    <x v="8"/>
    <x v="4045"/>
    <s v="上士幌士幌音更線"/>
    <n v="1998"/>
    <n v="18"/>
    <n v="2018"/>
    <s v="Ⅱ"/>
    <n v="2018"/>
    <s v="Ⅱ"/>
    <n v="2022"/>
    <s v="Ⅱ"/>
    <x v="2"/>
    <x v="2"/>
    <m/>
    <m/>
    <n v="2027"/>
    <s v=""/>
    <s v=""/>
    <s v="修繕"/>
    <m/>
    <s v=""/>
    <s v=""/>
    <m/>
    <m/>
    <m/>
    <m/>
    <m/>
    <m/>
    <m/>
    <m/>
    <m/>
    <m/>
    <m/>
    <m/>
    <m/>
    <m/>
    <m/>
    <m/>
    <m/>
    <m/>
    <m/>
    <m/>
    <m/>
    <m/>
    <m/>
    <m/>
    <s v=""/>
    <s v=""/>
    <m/>
    <s v=""/>
    <m/>
    <s v=""/>
    <m/>
    <m/>
    <m/>
    <m/>
    <m/>
    <m/>
    <m/>
    <m/>
    <m/>
    <m/>
    <m/>
    <m/>
    <m/>
    <m/>
    <s v=""/>
  </r>
  <r>
    <x v="5077"/>
    <x v="8"/>
    <x v="4046"/>
    <s v="上士幌士幌音更線"/>
    <n v="1996"/>
    <n v="21"/>
    <n v="2018"/>
    <s v="Ⅱ"/>
    <n v="2018"/>
    <s v="Ⅱ"/>
    <n v="2022"/>
    <s v="Ⅱ"/>
    <x v="2"/>
    <x v="2"/>
    <m/>
    <m/>
    <n v="2027"/>
    <s v=""/>
    <s v=""/>
    <s v="修繕"/>
    <m/>
    <s v=""/>
    <s v=""/>
    <m/>
    <m/>
    <m/>
    <m/>
    <m/>
    <m/>
    <m/>
    <m/>
    <m/>
    <m/>
    <m/>
    <m/>
    <m/>
    <m/>
    <m/>
    <m/>
    <m/>
    <m/>
    <m/>
    <m/>
    <m/>
    <m/>
    <m/>
    <m/>
    <s v=""/>
    <s v=""/>
    <m/>
    <s v=""/>
    <m/>
    <s v=""/>
    <m/>
    <m/>
    <m/>
    <m/>
    <m/>
    <m/>
    <m/>
    <m/>
    <m/>
    <m/>
    <m/>
    <m/>
    <m/>
    <m/>
    <s v=""/>
  </r>
  <r>
    <x v="5078"/>
    <x v="8"/>
    <x v="2257"/>
    <s v="上士幌士幌音更線"/>
    <n v="1979"/>
    <n v="26"/>
    <n v="2018"/>
    <s v="Ⅱ"/>
    <n v="2018"/>
    <s v="Ⅱ"/>
    <n v="2022"/>
    <s v="Ⅰ"/>
    <x v="2"/>
    <x v="0"/>
    <m/>
    <m/>
    <n v="2027"/>
    <s v=""/>
    <s v=""/>
    <s v="修繕"/>
    <m/>
    <s v=""/>
    <s v=""/>
    <m/>
    <m/>
    <m/>
    <m/>
    <m/>
    <m/>
    <m/>
    <m/>
    <m/>
    <m/>
    <m/>
    <m/>
    <m/>
    <m/>
    <m/>
    <m/>
    <m/>
    <m/>
    <m/>
    <m/>
    <m/>
    <m/>
    <m/>
    <m/>
    <s v=""/>
    <s v=""/>
    <m/>
    <s v=""/>
    <m/>
    <s v=""/>
    <m/>
    <m/>
    <m/>
    <m/>
    <m/>
    <m/>
    <m/>
    <m/>
    <m/>
    <m/>
    <m/>
    <m/>
    <m/>
    <m/>
    <s v=""/>
  </r>
  <r>
    <x v="5079"/>
    <x v="8"/>
    <x v="4047"/>
    <s v="上士幌士幌音更線"/>
    <n v="1978"/>
    <n v="9"/>
    <n v="2018"/>
    <s v="Ⅱ"/>
    <n v="2018"/>
    <s v="Ⅱ"/>
    <n v="2022"/>
    <s v="Ⅱ"/>
    <x v="2"/>
    <x v="2"/>
    <m/>
    <m/>
    <n v="2027"/>
    <s v=""/>
    <s v=""/>
    <s v="修繕"/>
    <m/>
    <s v=""/>
    <s v=""/>
    <m/>
    <m/>
    <m/>
    <m/>
    <m/>
    <m/>
    <m/>
    <m/>
    <m/>
    <m/>
    <m/>
    <m/>
    <m/>
    <m/>
    <m/>
    <m/>
    <m/>
    <m/>
    <m/>
    <m/>
    <m/>
    <m/>
    <m/>
    <m/>
    <s v=""/>
    <s v=""/>
    <m/>
    <s v=""/>
    <m/>
    <s v=""/>
    <m/>
    <m/>
    <m/>
    <m/>
    <m/>
    <m/>
    <m/>
    <m/>
    <m/>
    <m/>
    <m/>
    <m/>
    <m/>
    <m/>
    <s v=""/>
  </r>
  <r>
    <x v="5080"/>
    <x v="8"/>
    <x v="4048"/>
    <s v="上士幌士幌音更線"/>
    <n v="1995"/>
    <n v="11"/>
    <n v="2018"/>
    <s v="Ⅱ"/>
    <n v="2018"/>
    <s v="Ⅱ"/>
    <n v="2022"/>
    <s v="Ⅱ"/>
    <x v="2"/>
    <x v="2"/>
    <m/>
    <m/>
    <n v="2027"/>
    <s v=""/>
    <s v=""/>
    <s v="修繕"/>
    <m/>
    <s v=""/>
    <s v=""/>
    <m/>
    <m/>
    <m/>
    <m/>
    <m/>
    <m/>
    <m/>
    <m/>
    <m/>
    <m/>
    <m/>
    <m/>
    <m/>
    <m/>
    <m/>
    <m/>
    <m/>
    <m/>
    <m/>
    <m/>
    <m/>
    <m/>
    <m/>
    <m/>
    <s v=""/>
    <s v=""/>
    <m/>
    <s v=""/>
    <m/>
    <s v=""/>
    <m/>
    <m/>
    <m/>
    <m/>
    <m/>
    <m/>
    <m/>
    <m/>
    <m/>
    <m/>
    <m/>
    <m/>
    <m/>
    <m/>
    <s v=""/>
  </r>
  <r>
    <x v="5081"/>
    <x v="8"/>
    <x v="4049"/>
    <s v="上士幌士幌音更線"/>
    <n v="1994"/>
    <n v="25"/>
    <n v="2018"/>
    <s v="Ⅱ"/>
    <n v="2018"/>
    <s v="Ⅱ"/>
    <n v="2022"/>
    <s v="Ⅱ"/>
    <x v="2"/>
    <x v="2"/>
    <m/>
    <m/>
    <n v="2027"/>
    <s v=""/>
    <s v=""/>
    <s v="修繕"/>
    <m/>
    <s v=""/>
    <s v=""/>
    <m/>
    <m/>
    <m/>
    <m/>
    <m/>
    <m/>
    <m/>
    <m/>
    <m/>
    <m/>
    <m/>
    <m/>
    <m/>
    <m/>
    <m/>
    <m/>
    <m/>
    <m/>
    <m/>
    <m/>
    <m/>
    <m/>
    <m/>
    <m/>
    <s v=""/>
    <s v=""/>
    <m/>
    <s v=""/>
    <m/>
    <s v=""/>
    <m/>
    <m/>
    <m/>
    <m/>
    <m/>
    <m/>
    <m/>
    <m/>
    <m/>
    <m/>
    <m/>
    <m/>
    <m/>
    <m/>
    <s v=""/>
  </r>
  <r>
    <x v="5082"/>
    <x v="8"/>
    <x v="4050"/>
    <s v="上士幌士幌音更線"/>
    <n v="2014"/>
    <n v="24.8"/>
    <s v=""/>
    <s v=""/>
    <n v="2019"/>
    <s v="Ⅰ"/>
    <n v="2019"/>
    <s v="Ⅰ"/>
    <x v="0"/>
    <x v="0"/>
    <m/>
    <m/>
    <n v="2024"/>
    <s v=""/>
    <s v=""/>
    <m/>
    <m/>
    <s v=""/>
    <s v=""/>
    <m/>
    <m/>
    <m/>
    <m/>
    <m/>
    <m/>
    <m/>
    <m/>
    <m/>
    <m/>
    <m/>
    <m/>
    <m/>
    <m/>
    <m/>
    <m/>
    <m/>
    <m/>
    <m/>
    <m/>
    <m/>
    <m/>
    <m/>
    <m/>
    <s v=""/>
    <s v=""/>
    <m/>
    <s v=""/>
    <m/>
    <s v=""/>
    <m/>
    <m/>
    <m/>
    <m/>
    <m/>
    <m/>
    <m/>
    <m/>
    <m/>
    <m/>
    <m/>
    <m/>
    <m/>
    <m/>
    <m/>
  </r>
  <r>
    <x v="5083"/>
    <x v="8"/>
    <x v="1477"/>
    <s v="士幌停車場線"/>
    <n v="1997"/>
    <n v="3.1"/>
    <n v="2015"/>
    <s v="Ⅰ"/>
    <n v="2020"/>
    <s v="Ⅰ"/>
    <n v="2020"/>
    <s v="Ⅰ"/>
    <x v="1"/>
    <x v="0"/>
    <m/>
    <m/>
    <n v="2025"/>
    <s v=""/>
    <s v=""/>
    <s v="修繕"/>
    <m/>
    <s v=""/>
    <s v=""/>
    <m/>
    <m/>
    <m/>
    <m/>
    <m/>
    <m/>
    <m/>
    <m/>
    <m/>
    <m/>
    <m/>
    <m/>
    <m/>
    <m/>
    <m/>
    <m/>
    <m/>
    <m/>
    <m/>
    <m/>
    <m/>
    <m/>
    <m/>
    <m/>
    <s v=""/>
    <s v=""/>
    <m/>
    <s v=""/>
    <m/>
    <s v=""/>
    <m/>
    <m/>
    <m/>
    <m/>
    <m/>
    <m/>
    <m/>
    <m/>
    <m/>
    <m/>
    <m/>
    <m/>
    <m/>
    <m/>
    <m/>
  </r>
  <r>
    <x v="5084"/>
    <x v="8"/>
    <x v="2080"/>
    <s v="清水谷足寄線"/>
    <n v="1984"/>
    <n v="39"/>
    <n v="2017"/>
    <s v="Ⅰ"/>
    <n v="2021"/>
    <s v="Ⅱ"/>
    <n v="2021"/>
    <s v="Ⅱ"/>
    <x v="5"/>
    <x v="2"/>
    <m/>
    <m/>
    <n v="2026"/>
    <s v=""/>
    <s v=""/>
    <s v="修繕"/>
    <m/>
    <s v=""/>
    <s v=""/>
    <m/>
    <m/>
    <m/>
    <m/>
    <m/>
    <m/>
    <m/>
    <m/>
    <m/>
    <m/>
    <m/>
    <m/>
    <m/>
    <m/>
    <m/>
    <m/>
    <m/>
    <m/>
    <m/>
    <m/>
    <m/>
    <m/>
    <m/>
    <m/>
    <m/>
    <s v=""/>
    <m/>
    <s v=""/>
    <m/>
    <s v=""/>
    <m/>
    <m/>
    <m/>
    <m/>
    <m/>
    <m/>
    <m/>
    <m/>
    <m/>
    <m/>
    <m/>
    <m/>
    <m/>
    <m/>
    <s v=""/>
  </r>
  <r>
    <x v="5085"/>
    <x v="8"/>
    <x v="741"/>
    <s v="清水谷足寄線"/>
    <n v="1984"/>
    <n v="6"/>
    <n v="2016"/>
    <s v="Ⅰ"/>
    <n v="2021"/>
    <s v="Ⅱ"/>
    <n v="2021"/>
    <s v="Ⅱ"/>
    <x v="5"/>
    <x v="2"/>
    <m/>
    <m/>
    <n v="2026"/>
    <s v=""/>
    <s v=""/>
    <s v="修繕"/>
    <m/>
    <s v=""/>
    <s v=""/>
    <m/>
    <m/>
    <m/>
    <m/>
    <m/>
    <m/>
    <m/>
    <m/>
    <m/>
    <m/>
    <m/>
    <m/>
    <m/>
    <m/>
    <m/>
    <m/>
    <m/>
    <m/>
    <m/>
    <m/>
    <m/>
    <m/>
    <m/>
    <m/>
    <m/>
    <s v=""/>
    <m/>
    <s v=""/>
    <m/>
    <s v=""/>
    <m/>
    <m/>
    <m/>
    <m/>
    <m/>
    <m/>
    <m/>
    <m/>
    <m/>
    <m/>
    <m/>
    <m/>
    <m/>
    <m/>
    <s v=""/>
  </r>
  <r>
    <x v="5086"/>
    <x v="8"/>
    <x v="4051"/>
    <s v="清水谷足寄線"/>
    <n v="1990"/>
    <n v="24"/>
    <n v="2017"/>
    <s v="Ⅰ"/>
    <n v="2021"/>
    <s v="Ⅱ"/>
    <n v="2021"/>
    <s v="Ⅱ"/>
    <x v="5"/>
    <x v="2"/>
    <m/>
    <m/>
    <n v="2026"/>
    <s v=""/>
    <s v=""/>
    <s v="修繕"/>
    <m/>
    <s v=""/>
    <s v=""/>
    <m/>
    <m/>
    <m/>
    <m/>
    <m/>
    <m/>
    <m/>
    <m/>
    <m/>
    <m/>
    <m/>
    <m/>
    <m/>
    <m/>
    <m/>
    <m/>
    <m/>
    <m/>
    <m/>
    <m/>
    <m/>
    <m/>
    <m/>
    <m/>
    <m/>
    <s v=""/>
    <m/>
    <s v=""/>
    <m/>
    <s v=""/>
    <m/>
    <m/>
    <m/>
    <m/>
    <m/>
    <m/>
    <m/>
    <m/>
    <m/>
    <m/>
    <m/>
    <m/>
    <m/>
    <m/>
    <s v=""/>
  </r>
  <r>
    <x v="5087"/>
    <x v="8"/>
    <x v="1865"/>
    <s v="清水谷足寄線"/>
    <n v="1979"/>
    <n v="13"/>
    <n v="2017"/>
    <s v="Ⅰ"/>
    <n v="2021"/>
    <s v="Ⅱ"/>
    <n v="2021"/>
    <s v="Ⅱ"/>
    <x v="5"/>
    <x v="2"/>
    <m/>
    <m/>
    <n v="2026"/>
    <s v=""/>
    <s v=""/>
    <s v="修繕"/>
    <m/>
    <s v=""/>
    <s v=""/>
    <m/>
    <m/>
    <m/>
    <m/>
    <m/>
    <m/>
    <m/>
    <m/>
    <m/>
    <m/>
    <m/>
    <m/>
    <m/>
    <m/>
    <m/>
    <m/>
    <m/>
    <m/>
    <m/>
    <m/>
    <m/>
    <m/>
    <m/>
    <m/>
    <m/>
    <s v=""/>
    <m/>
    <s v=""/>
    <m/>
    <s v=""/>
    <m/>
    <m/>
    <m/>
    <m/>
    <m/>
    <m/>
    <m/>
    <m/>
    <m/>
    <m/>
    <m/>
    <m/>
    <m/>
    <m/>
    <s v=""/>
  </r>
  <r>
    <x v="5088"/>
    <x v="8"/>
    <x v="4052"/>
    <s v="清水谷足寄線"/>
    <n v="1986"/>
    <n v="44"/>
    <n v="2017"/>
    <s v="Ⅰ"/>
    <n v="2021"/>
    <s v="Ⅱ"/>
    <n v="2021"/>
    <s v="Ⅱ"/>
    <x v="5"/>
    <x v="2"/>
    <m/>
    <m/>
    <n v="2026"/>
    <s v=""/>
    <s v=""/>
    <s v="修繕"/>
    <m/>
    <s v=""/>
    <s v=""/>
    <m/>
    <m/>
    <m/>
    <m/>
    <m/>
    <m/>
    <m/>
    <m/>
    <m/>
    <m/>
    <m/>
    <m/>
    <m/>
    <m/>
    <m/>
    <m/>
    <m/>
    <m/>
    <m/>
    <m/>
    <m/>
    <m/>
    <m/>
    <m/>
    <m/>
    <s v=""/>
    <m/>
    <s v=""/>
    <m/>
    <s v=""/>
    <m/>
    <m/>
    <m/>
    <m/>
    <m/>
    <m/>
    <m/>
    <m/>
    <m/>
    <m/>
    <m/>
    <m/>
    <m/>
    <m/>
    <s v=""/>
  </r>
  <r>
    <x v="5089"/>
    <x v="8"/>
    <x v="4053"/>
    <s v="清水谷足寄線"/>
    <n v="1976"/>
    <n v="29"/>
    <n v="2017"/>
    <s v="Ⅰ"/>
    <n v="2021"/>
    <s v="Ⅱ"/>
    <n v="2021"/>
    <s v="Ⅱ"/>
    <x v="5"/>
    <x v="2"/>
    <m/>
    <m/>
    <n v="2026"/>
    <s v=""/>
    <s v=""/>
    <s v="修繕"/>
    <m/>
    <s v=""/>
    <s v=""/>
    <m/>
    <m/>
    <m/>
    <m/>
    <m/>
    <m/>
    <m/>
    <m/>
    <m/>
    <m/>
    <m/>
    <m/>
    <m/>
    <m/>
    <m/>
    <m/>
    <m/>
    <m/>
    <m/>
    <m/>
    <m/>
    <m/>
    <m/>
    <m/>
    <m/>
    <s v=""/>
    <m/>
    <s v=""/>
    <m/>
    <s v=""/>
    <m/>
    <m/>
    <m/>
    <m/>
    <m/>
    <m/>
    <m/>
    <m/>
    <m/>
    <m/>
    <m/>
    <m/>
    <m/>
    <m/>
    <s v=""/>
  </r>
  <r>
    <x v="5090"/>
    <x v="8"/>
    <x v="4054"/>
    <s v="清水谷足寄線"/>
    <n v="1966"/>
    <n v="28"/>
    <n v="2017"/>
    <s v="Ⅰ"/>
    <n v="2021"/>
    <s v="Ⅱ"/>
    <n v="2021"/>
    <s v="Ⅱ"/>
    <x v="5"/>
    <x v="2"/>
    <m/>
    <m/>
    <n v="2026"/>
    <s v=""/>
    <s v=""/>
    <s v="修繕"/>
    <m/>
    <s v=""/>
    <s v=""/>
    <m/>
    <m/>
    <m/>
    <m/>
    <m/>
    <m/>
    <m/>
    <m/>
    <m/>
    <m/>
    <m/>
    <m/>
    <m/>
    <m/>
    <m/>
    <m/>
    <m/>
    <m/>
    <m/>
    <m/>
    <m/>
    <m/>
    <m/>
    <m/>
    <m/>
    <s v=""/>
    <m/>
    <s v=""/>
    <m/>
    <s v=""/>
    <m/>
    <m/>
    <m/>
    <m/>
    <m/>
    <m/>
    <m/>
    <m/>
    <m/>
    <m/>
    <m/>
    <m/>
    <m/>
    <m/>
    <s v=""/>
  </r>
  <r>
    <x v="5091"/>
    <x v="8"/>
    <x v="4055"/>
    <s v="清水谷足寄線"/>
    <n v="1965"/>
    <n v="28"/>
    <n v="2017"/>
    <s v="Ⅱ"/>
    <n v="2021"/>
    <s v="Ⅲ"/>
    <n v="2021"/>
    <s v="Ⅲ"/>
    <x v="5"/>
    <x v="1"/>
    <m/>
    <m/>
    <n v="2026"/>
    <s v="修繕"/>
    <s v="修繕"/>
    <s v="修繕"/>
    <s v="修繕"/>
    <n v="2022"/>
    <n v="2024"/>
    <m/>
    <m/>
    <m/>
    <m/>
    <m/>
    <m/>
    <m/>
    <m/>
    <m/>
    <m/>
    <m/>
    <m/>
    <m/>
    <m/>
    <s v="補助"/>
    <n v="10"/>
    <s v=""/>
    <m/>
    <m/>
    <m/>
    <m/>
    <m/>
    <m/>
    <m/>
    <s v="修繕"/>
    <s v="床板クラック補修、地覆剥離補修"/>
    <n v="2021"/>
    <n v="2022.03"/>
    <m/>
    <s v=""/>
    <s v="修繕"/>
    <n v="2023"/>
    <n v="2024"/>
    <m/>
    <m/>
    <m/>
    <m/>
    <m/>
    <s v="修繕"/>
    <n v="2022"/>
    <n v="2024"/>
    <s v="修繕"/>
    <n v="2022"/>
    <n v="2024"/>
    <n v="25"/>
  </r>
  <r>
    <x v="5092"/>
    <x v="8"/>
    <x v="4056"/>
    <s v="清水谷足寄線"/>
    <n v="1977"/>
    <n v="2"/>
    <n v="2016"/>
    <s v="Ⅱ"/>
    <n v="2021"/>
    <s v="Ⅱ"/>
    <n v="2021"/>
    <s v="Ⅱ"/>
    <x v="5"/>
    <x v="2"/>
    <m/>
    <m/>
    <n v="2026"/>
    <s v=""/>
    <s v=""/>
    <s v="修繕"/>
    <m/>
    <s v=""/>
    <s v=""/>
    <m/>
    <m/>
    <m/>
    <m/>
    <m/>
    <m/>
    <m/>
    <m/>
    <m/>
    <m/>
    <m/>
    <m/>
    <m/>
    <m/>
    <m/>
    <m/>
    <m/>
    <m/>
    <m/>
    <m/>
    <m/>
    <m/>
    <m/>
    <m/>
    <m/>
    <s v=""/>
    <m/>
    <s v=""/>
    <m/>
    <s v=""/>
    <m/>
    <m/>
    <m/>
    <m/>
    <m/>
    <m/>
    <m/>
    <m/>
    <m/>
    <m/>
    <m/>
    <m/>
    <m/>
    <m/>
    <s v=""/>
  </r>
  <r>
    <x v="5093"/>
    <x v="8"/>
    <x v="4057"/>
    <s v="清水谷足寄線"/>
    <n v="1986"/>
    <n v="38"/>
    <n v="2017"/>
    <s v="Ⅰ"/>
    <n v="2021"/>
    <s v="Ⅰ"/>
    <n v="2021"/>
    <s v="Ⅰ"/>
    <x v="5"/>
    <x v="0"/>
    <m/>
    <m/>
    <n v="2026"/>
    <s v=""/>
    <s v=""/>
    <s v="修繕"/>
    <m/>
    <s v=""/>
    <s v=""/>
    <m/>
    <m/>
    <m/>
    <m/>
    <m/>
    <m/>
    <m/>
    <m/>
    <m/>
    <m/>
    <m/>
    <m/>
    <m/>
    <m/>
    <m/>
    <m/>
    <m/>
    <m/>
    <m/>
    <m/>
    <m/>
    <m/>
    <m/>
    <m/>
    <s v=""/>
    <s v=""/>
    <m/>
    <s v=""/>
    <m/>
    <s v=""/>
    <m/>
    <m/>
    <m/>
    <m/>
    <m/>
    <m/>
    <m/>
    <m/>
    <m/>
    <m/>
    <m/>
    <m/>
    <m/>
    <m/>
    <m/>
  </r>
  <r>
    <x v="5094"/>
    <x v="8"/>
    <x v="4058"/>
    <s v="清水谷足寄線"/>
    <n v="1979"/>
    <n v="21"/>
    <n v="2017"/>
    <s v="Ⅰ"/>
    <n v="2021"/>
    <s v="Ⅱ"/>
    <n v="2021"/>
    <s v="Ⅱ"/>
    <x v="5"/>
    <x v="2"/>
    <m/>
    <m/>
    <n v="2026"/>
    <s v=""/>
    <s v=""/>
    <s v="修繕"/>
    <m/>
    <s v=""/>
    <s v=""/>
    <m/>
    <m/>
    <m/>
    <m/>
    <m/>
    <m/>
    <m/>
    <m/>
    <m/>
    <m/>
    <m/>
    <m/>
    <m/>
    <m/>
    <m/>
    <m/>
    <s v=""/>
    <m/>
    <m/>
    <m/>
    <m/>
    <m/>
    <m/>
    <m/>
    <m/>
    <s v=""/>
    <m/>
    <s v=""/>
    <m/>
    <s v=""/>
    <m/>
    <m/>
    <m/>
    <m/>
    <m/>
    <m/>
    <m/>
    <m/>
    <m/>
    <m/>
    <m/>
    <m/>
    <m/>
    <m/>
    <s v=""/>
  </r>
  <r>
    <x v="5095"/>
    <x v="8"/>
    <x v="245"/>
    <s v="清水谷足寄線"/>
    <n v="1964"/>
    <n v="18"/>
    <n v="2016"/>
    <s v="Ⅱ"/>
    <n v="2021"/>
    <s v="Ⅱ"/>
    <n v="2021"/>
    <s v="Ⅱ"/>
    <x v="5"/>
    <x v="2"/>
    <m/>
    <m/>
    <n v="2026"/>
    <s v=""/>
    <s v="修繕"/>
    <s v="修繕"/>
    <s v="修繕"/>
    <n v="2023"/>
    <n v="2025"/>
    <m/>
    <m/>
    <m/>
    <m/>
    <m/>
    <m/>
    <m/>
    <m/>
    <m/>
    <m/>
    <m/>
    <m/>
    <m/>
    <m/>
    <m/>
    <m/>
    <m/>
    <m/>
    <m/>
    <m/>
    <m/>
    <m/>
    <m/>
    <m/>
    <m/>
    <s v=""/>
    <m/>
    <s v=""/>
    <m/>
    <s v=""/>
    <m/>
    <m/>
    <m/>
    <m/>
    <m/>
    <m/>
    <m/>
    <m/>
    <s v="修繕"/>
    <n v="2023"/>
    <n v="2025"/>
    <s v="修繕"/>
    <n v="2023"/>
    <n v="2025"/>
    <n v="46"/>
  </r>
  <r>
    <x v="5096"/>
    <x v="8"/>
    <x v="4059"/>
    <s v="清水谷足寄線"/>
    <n v="1981"/>
    <n v="21"/>
    <n v="2017"/>
    <s v="Ⅰ"/>
    <n v="2021"/>
    <s v="Ⅰ"/>
    <n v="2021"/>
    <s v="Ⅰ"/>
    <x v="5"/>
    <x v="0"/>
    <m/>
    <m/>
    <n v="2026"/>
    <s v=""/>
    <s v=""/>
    <s v="修繕"/>
    <m/>
    <s v=""/>
    <s v=""/>
    <m/>
    <m/>
    <m/>
    <m/>
    <m/>
    <m/>
    <m/>
    <m/>
    <m/>
    <m/>
    <m/>
    <m/>
    <m/>
    <m/>
    <m/>
    <m/>
    <m/>
    <m/>
    <m/>
    <m/>
    <m/>
    <m/>
    <m/>
    <m/>
    <s v=""/>
    <s v=""/>
    <m/>
    <s v=""/>
    <m/>
    <s v=""/>
    <m/>
    <m/>
    <m/>
    <m/>
    <m/>
    <m/>
    <m/>
    <m/>
    <m/>
    <m/>
    <m/>
    <m/>
    <m/>
    <m/>
    <m/>
  </r>
  <r>
    <x v="5097"/>
    <x v="8"/>
    <x v="4060"/>
    <s v="清水谷足寄線"/>
    <n v="1983"/>
    <n v="16"/>
    <n v="2017"/>
    <s v="Ⅰ"/>
    <n v="2021"/>
    <s v="Ⅰ"/>
    <n v="2021"/>
    <s v="Ⅰ"/>
    <x v="5"/>
    <x v="0"/>
    <m/>
    <m/>
    <n v="2026"/>
    <s v=""/>
    <s v=""/>
    <s v="修繕"/>
    <m/>
    <s v=""/>
    <s v=""/>
    <m/>
    <m/>
    <m/>
    <m/>
    <m/>
    <m/>
    <m/>
    <m/>
    <m/>
    <m/>
    <m/>
    <m/>
    <m/>
    <m/>
    <m/>
    <m/>
    <m/>
    <m/>
    <m/>
    <m/>
    <m/>
    <m/>
    <m/>
    <m/>
    <s v=""/>
    <s v=""/>
    <m/>
    <s v=""/>
    <m/>
    <s v=""/>
    <m/>
    <m/>
    <m/>
    <m/>
    <m/>
    <m/>
    <m/>
    <m/>
    <m/>
    <m/>
    <m/>
    <m/>
    <m/>
    <m/>
    <m/>
  </r>
  <r>
    <x v="5098"/>
    <x v="8"/>
    <x v="4061"/>
    <s v="清水谷足寄線"/>
    <n v="1983"/>
    <n v="13"/>
    <n v="2017"/>
    <s v="Ⅰ"/>
    <n v="2021"/>
    <s v="Ⅱ"/>
    <n v="2021"/>
    <s v="Ⅱ"/>
    <x v="5"/>
    <x v="2"/>
    <m/>
    <m/>
    <n v="2026"/>
    <s v=""/>
    <s v=""/>
    <s v="修繕"/>
    <m/>
    <s v=""/>
    <s v=""/>
    <m/>
    <m/>
    <m/>
    <m/>
    <m/>
    <m/>
    <m/>
    <m/>
    <m/>
    <m/>
    <m/>
    <m/>
    <m/>
    <m/>
    <m/>
    <m/>
    <m/>
    <m/>
    <m/>
    <m/>
    <m/>
    <m/>
    <m/>
    <m/>
    <m/>
    <s v=""/>
    <m/>
    <s v=""/>
    <m/>
    <s v=""/>
    <m/>
    <m/>
    <m/>
    <m/>
    <m/>
    <m/>
    <m/>
    <m/>
    <m/>
    <m/>
    <m/>
    <m/>
    <m/>
    <m/>
    <s v=""/>
  </r>
  <r>
    <x v="5099"/>
    <x v="8"/>
    <x v="4062"/>
    <s v="清水谷足寄線"/>
    <n v="1971"/>
    <n v="31"/>
    <n v="2017"/>
    <s v="Ⅲ"/>
    <n v="2021"/>
    <s v="Ⅱ"/>
    <n v="2021"/>
    <s v="Ⅱ"/>
    <x v="5"/>
    <x v="2"/>
    <m/>
    <m/>
    <n v="2026"/>
    <s v=""/>
    <s v=""/>
    <s v="修繕"/>
    <m/>
    <s v=""/>
    <s v=""/>
    <m/>
    <m/>
    <m/>
    <m/>
    <s v="補助"/>
    <n v="20"/>
    <m/>
    <m/>
    <m/>
    <m/>
    <m/>
    <m/>
    <m/>
    <m/>
    <m/>
    <m/>
    <s v=""/>
    <m/>
    <m/>
    <s v="沓モル補修・伸縮装置取替"/>
    <m/>
    <s v="2019.12"/>
    <m/>
    <s v="2021.03"/>
    <m/>
    <s v=""/>
    <m/>
    <s v=""/>
    <m/>
    <s v=""/>
    <m/>
    <m/>
    <m/>
    <m/>
    <m/>
    <m/>
    <m/>
    <m/>
    <m/>
    <m/>
    <m/>
    <m/>
    <m/>
    <m/>
    <s v=""/>
  </r>
  <r>
    <x v="5100"/>
    <x v="8"/>
    <x v="4063"/>
    <s v="清水谷足寄線"/>
    <n v="1977"/>
    <n v="28"/>
    <n v="2017"/>
    <s v="Ⅲ"/>
    <n v="2021"/>
    <s v="Ⅱ"/>
    <n v="2021"/>
    <s v="Ⅱ"/>
    <x v="5"/>
    <x v="2"/>
    <m/>
    <m/>
    <n v="2026"/>
    <s v=""/>
    <s v=""/>
    <s v="修繕"/>
    <m/>
    <s v=""/>
    <s v=""/>
    <m/>
    <m/>
    <m/>
    <m/>
    <s v="補助"/>
    <n v="10"/>
    <m/>
    <m/>
    <m/>
    <m/>
    <m/>
    <m/>
    <m/>
    <m/>
    <m/>
    <m/>
    <s v=""/>
    <m/>
    <m/>
    <s v="沓モル補修・高欄補修"/>
    <m/>
    <s v="2019.12"/>
    <m/>
    <s v="2021.03"/>
    <m/>
    <s v=""/>
    <m/>
    <s v=""/>
    <m/>
    <s v=""/>
    <m/>
    <m/>
    <m/>
    <m/>
    <m/>
    <m/>
    <m/>
    <m/>
    <m/>
    <m/>
    <m/>
    <m/>
    <m/>
    <m/>
    <s v=""/>
  </r>
  <r>
    <x v="5101"/>
    <x v="8"/>
    <x v="4064"/>
    <s v="清水谷足寄線"/>
    <n v="1971"/>
    <n v="8.5"/>
    <n v="2017"/>
    <s v="Ⅱ"/>
    <n v="2021"/>
    <s v="Ⅱ"/>
    <n v="2021"/>
    <s v="Ⅱ"/>
    <x v="5"/>
    <x v="2"/>
    <m/>
    <m/>
    <n v="2026"/>
    <s v=""/>
    <s v=""/>
    <s v="修繕"/>
    <m/>
    <s v=""/>
    <s v=""/>
    <m/>
    <m/>
    <m/>
    <m/>
    <m/>
    <m/>
    <m/>
    <m/>
    <m/>
    <m/>
    <m/>
    <m/>
    <m/>
    <m/>
    <m/>
    <m/>
    <m/>
    <m/>
    <m/>
    <m/>
    <m/>
    <m/>
    <m/>
    <m/>
    <m/>
    <s v=""/>
    <m/>
    <s v=""/>
    <m/>
    <s v=""/>
    <m/>
    <m/>
    <m/>
    <m/>
    <m/>
    <m/>
    <m/>
    <m/>
    <m/>
    <m/>
    <m/>
    <m/>
    <m/>
    <m/>
    <s v=""/>
  </r>
  <r>
    <x v="5102"/>
    <x v="8"/>
    <x v="4065"/>
    <s v="更南更別停車場線"/>
    <n v="1975"/>
    <n v="25"/>
    <n v="2018"/>
    <s v="Ⅱ"/>
    <n v="2018"/>
    <s v="Ⅱ"/>
    <n v="2018"/>
    <s v="Ⅱ"/>
    <x v="6"/>
    <x v="2"/>
    <m/>
    <m/>
    <n v="2023"/>
    <s v=""/>
    <s v=""/>
    <s v="修繕"/>
    <m/>
    <s v=""/>
    <s v=""/>
    <m/>
    <m/>
    <m/>
    <m/>
    <m/>
    <m/>
    <m/>
    <m/>
    <m/>
    <m/>
    <m/>
    <m/>
    <m/>
    <m/>
    <m/>
    <m/>
    <m/>
    <m/>
    <m/>
    <m/>
    <m/>
    <m/>
    <m/>
    <m/>
    <m/>
    <s v=""/>
    <m/>
    <s v=""/>
    <m/>
    <s v=""/>
    <m/>
    <m/>
    <m/>
    <m/>
    <m/>
    <m/>
    <m/>
    <m/>
    <m/>
    <m/>
    <m/>
    <m/>
    <m/>
    <m/>
    <s v=""/>
  </r>
  <r>
    <x v="5103"/>
    <x v="8"/>
    <x v="4066"/>
    <s v="更南更別停車場線"/>
    <n v="1997"/>
    <n v="10.6"/>
    <n v="2018"/>
    <s v="Ⅰ"/>
    <n v="2018"/>
    <s v="Ⅰ"/>
    <n v="2018"/>
    <s v="Ⅰ"/>
    <x v="6"/>
    <x v="0"/>
    <m/>
    <m/>
    <n v="2023"/>
    <s v=""/>
    <s v=""/>
    <s v="修繕"/>
    <m/>
    <s v=""/>
    <s v=""/>
    <m/>
    <m/>
    <m/>
    <m/>
    <m/>
    <m/>
    <m/>
    <m/>
    <m/>
    <m/>
    <m/>
    <m/>
    <m/>
    <m/>
    <m/>
    <m/>
    <m/>
    <m/>
    <m/>
    <m/>
    <m/>
    <m/>
    <m/>
    <m/>
    <s v=""/>
    <s v=""/>
    <m/>
    <s v=""/>
    <m/>
    <s v=""/>
    <m/>
    <m/>
    <m/>
    <m/>
    <m/>
    <m/>
    <m/>
    <m/>
    <m/>
    <m/>
    <m/>
    <m/>
    <m/>
    <m/>
    <m/>
  </r>
  <r>
    <x v="5104"/>
    <x v="8"/>
    <x v="4067"/>
    <s v="更南更別停車場線"/>
    <n v="2003"/>
    <n v="25.9"/>
    <n v="2018"/>
    <s v="Ⅰ"/>
    <n v="2018"/>
    <s v="Ⅰ"/>
    <n v="2018"/>
    <s v="Ⅰ"/>
    <x v="6"/>
    <x v="0"/>
    <m/>
    <m/>
    <n v="2023"/>
    <s v=""/>
    <s v=""/>
    <s v="修繕"/>
    <m/>
    <s v=""/>
    <s v=""/>
    <m/>
    <m/>
    <m/>
    <m/>
    <m/>
    <m/>
    <m/>
    <m/>
    <m/>
    <m/>
    <m/>
    <m/>
    <m/>
    <m/>
    <m/>
    <m/>
    <m/>
    <m/>
    <m/>
    <m/>
    <m/>
    <m/>
    <m/>
    <m/>
    <s v=""/>
    <s v=""/>
    <m/>
    <s v=""/>
    <m/>
    <s v=""/>
    <m/>
    <m/>
    <m/>
    <m/>
    <m/>
    <m/>
    <m/>
    <m/>
    <m/>
    <m/>
    <m/>
    <m/>
    <m/>
    <m/>
    <m/>
  </r>
  <r>
    <x v="5105"/>
    <x v="8"/>
    <x v="3188"/>
    <s v="更南更別停車場線"/>
    <n v="1997"/>
    <n v="12.6"/>
    <n v="2018"/>
    <s v="Ⅱ"/>
    <n v="2018"/>
    <s v="Ⅱ"/>
    <n v="2018"/>
    <s v="Ⅱ"/>
    <x v="6"/>
    <x v="2"/>
    <m/>
    <m/>
    <n v="2023"/>
    <s v=""/>
    <s v=""/>
    <s v="修繕"/>
    <m/>
    <s v=""/>
    <s v=""/>
    <m/>
    <m/>
    <m/>
    <m/>
    <m/>
    <m/>
    <m/>
    <m/>
    <m/>
    <m/>
    <m/>
    <m/>
    <m/>
    <m/>
    <m/>
    <m/>
    <s v=""/>
    <m/>
    <m/>
    <m/>
    <m/>
    <m/>
    <m/>
    <m/>
    <m/>
    <s v=""/>
    <m/>
    <s v=""/>
    <m/>
    <s v=""/>
    <m/>
    <m/>
    <m/>
    <m/>
    <m/>
    <m/>
    <m/>
    <m/>
    <m/>
    <m/>
    <m/>
    <m/>
    <m/>
    <m/>
    <s v=""/>
  </r>
  <r>
    <x v="5106"/>
    <x v="8"/>
    <x v="4068"/>
    <s v="下居辺高島停車場線"/>
    <n v="2007"/>
    <n v="13.2"/>
    <n v="2018"/>
    <s v="Ⅱ"/>
    <n v="2018"/>
    <s v="Ⅱ"/>
    <n v="2022"/>
    <s v="Ⅰ"/>
    <x v="2"/>
    <x v="0"/>
    <m/>
    <m/>
    <n v="2027"/>
    <s v=""/>
    <s v=""/>
    <s v="修繕"/>
    <m/>
    <s v=""/>
    <s v=""/>
    <m/>
    <m/>
    <m/>
    <m/>
    <m/>
    <m/>
    <m/>
    <m/>
    <m/>
    <m/>
    <m/>
    <m/>
    <m/>
    <m/>
    <m/>
    <m/>
    <m/>
    <m/>
    <m/>
    <m/>
    <m/>
    <m/>
    <m/>
    <m/>
    <s v=""/>
    <s v=""/>
    <m/>
    <s v=""/>
    <m/>
    <s v=""/>
    <m/>
    <m/>
    <m/>
    <m/>
    <m/>
    <m/>
    <m/>
    <m/>
    <m/>
    <m/>
    <m/>
    <m/>
    <m/>
    <m/>
    <s v=""/>
  </r>
  <r>
    <x v="5107"/>
    <x v="8"/>
    <x v="4069"/>
    <s v="下居辺高島停車場線"/>
    <n v="1969"/>
    <n v="88"/>
    <n v="2017"/>
    <s v="Ⅱ"/>
    <n v="2020"/>
    <s v="Ⅱ"/>
    <n v="2020"/>
    <s v="Ⅱ"/>
    <x v="1"/>
    <x v="2"/>
    <m/>
    <m/>
    <n v="2025"/>
    <s v="修繕"/>
    <s v="修繕"/>
    <s v="修繕"/>
    <s v="修繕"/>
    <n v="2015"/>
    <n v="2022"/>
    <m/>
    <m/>
    <m/>
    <m/>
    <m/>
    <m/>
    <m/>
    <m/>
    <s v="補助"/>
    <n v="10.5"/>
    <s v="補助"/>
    <n v="20"/>
    <s v="補助"/>
    <n v="10.65"/>
    <m/>
    <m/>
    <s v=""/>
    <m/>
    <s v="修繕"/>
    <s v="橋面補修"/>
    <n v="2015"/>
    <s v="2015.12"/>
    <m/>
    <m/>
    <s v="修繕"/>
    <s v="橋面補修、支承工、橋面排水工"/>
    <m/>
    <s v=""/>
    <m/>
    <s v=""/>
    <m/>
    <m/>
    <m/>
    <m/>
    <m/>
    <m/>
    <m/>
    <m/>
    <m/>
    <m/>
    <m/>
    <m/>
    <m/>
    <m/>
    <s v=""/>
  </r>
  <r>
    <x v="5108"/>
    <x v="8"/>
    <x v="4070"/>
    <s v="下居辺高島停車場線"/>
    <n v="1990"/>
    <n v="4.9000000000000004"/>
    <n v="2018"/>
    <s v="Ⅱ"/>
    <n v="2018"/>
    <s v="Ⅱ"/>
    <n v="2018"/>
    <s v="Ⅱ"/>
    <x v="6"/>
    <x v="2"/>
    <m/>
    <m/>
    <n v="2023"/>
    <s v=""/>
    <s v=""/>
    <s v="修繕"/>
    <m/>
    <s v=""/>
    <s v=""/>
    <m/>
    <m/>
    <m/>
    <m/>
    <m/>
    <m/>
    <m/>
    <m/>
    <m/>
    <m/>
    <m/>
    <m/>
    <m/>
    <m/>
    <m/>
    <m/>
    <m/>
    <m/>
    <m/>
    <m/>
    <m/>
    <m/>
    <m/>
    <m/>
    <m/>
    <s v=""/>
    <m/>
    <s v=""/>
    <m/>
    <s v=""/>
    <m/>
    <m/>
    <m/>
    <m/>
    <m/>
    <m/>
    <m/>
    <m/>
    <m/>
    <m/>
    <m/>
    <m/>
    <m/>
    <m/>
    <s v=""/>
  </r>
  <r>
    <x v="5109"/>
    <x v="8"/>
    <x v="2929"/>
    <s v="下居辺高島停車場線"/>
    <n v="2003"/>
    <n v="13"/>
    <n v="2018"/>
    <s v="Ⅱ"/>
    <n v="2018"/>
    <s v="Ⅱ"/>
    <n v="2018"/>
    <s v="Ⅱ"/>
    <x v="6"/>
    <x v="2"/>
    <m/>
    <m/>
    <n v="2023"/>
    <s v=""/>
    <s v=""/>
    <s v="修繕"/>
    <m/>
    <s v=""/>
    <s v=""/>
    <m/>
    <m/>
    <m/>
    <m/>
    <m/>
    <m/>
    <m/>
    <m/>
    <m/>
    <m/>
    <m/>
    <m/>
    <m/>
    <m/>
    <m/>
    <m/>
    <m/>
    <m/>
    <m/>
    <m/>
    <m/>
    <m/>
    <m/>
    <m/>
    <m/>
    <s v=""/>
    <m/>
    <s v=""/>
    <m/>
    <s v=""/>
    <m/>
    <m/>
    <m/>
    <m/>
    <m/>
    <m/>
    <m/>
    <m/>
    <m/>
    <m/>
    <m/>
    <m/>
    <m/>
    <m/>
    <s v=""/>
  </r>
  <r>
    <x v="5110"/>
    <x v="8"/>
    <x v="207"/>
    <s v="下居辺高島停車場線"/>
    <n v="1978"/>
    <n v="6.5"/>
    <n v="2017"/>
    <s v="Ⅲ"/>
    <n v="2017"/>
    <s v="Ⅲ"/>
    <n v="2022"/>
    <s v="Ⅲ"/>
    <x v="2"/>
    <x v="1"/>
    <m/>
    <m/>
    <n v="2027"/>
    <s v=""/>
    <s v="更新"/>
    <s v="更新※"/>
    <s v="修繕"/>
    <n v="2022"/>
    <n v="2025"/>
    <m/>
    <m/>
    <s v="地道債"/>
    <n v="10"/>
    <m/>
    <m/>
    <m/>
    <m/>
    <m/>
    <m/>
    <m/>
    <m/>
    <m/>
    <m/>
    <m/>
    <m/>
    <m/>
    <m/>
    <m/>
    <s v="架替"/>
    <m/>
    <m/>
    <m/>
    <m/>
    <s v=""/>
    <s v=""/>
    <m/>
    <s v=""/>
    <m/>
    <s v=""/>
    <m/>
    <m/>
    <m/>
    <m/>
    <m/>
    <m/>
    <m/>
    <m/>
    <s v="修繕"/>
    <n v="2022"/>
    <n v="2025"/>
    <s v="更新"/>
    <n v="2022"/>
    <n v="2025"/>
    <n v="268.14699999999999"/>
  </r>
  <r>
    <x v="5111"/>
    <x v="8"/>
    <x v="4071"/>
    <s v="下居辺高島停車場線"/>
    <n v="1974"/>
    <n v="32.6"/>
    <n v="2018"/>
    <s v="Ⅲ"/>
    <n v="2018"/>
    <s v="Ⅲ"/>
    <n v="2018"/>
    <s v="Ⅲ"/>
    <x v="6"/>
    <x v="1"/>
    <m/>
    <m/>
    <n v="2023"/>
    <s v="修繕"/>
    <s v="修繕"/>
    <s v="修繕"/>
    <s v="修繕"/>
    <n v="2019"/>
    <n v="2020"/>
    <m/>
    <m/>
    <m/>
    <m/>
    <s v="補助"/>
    <n v="8.5500000000000007"/>
    <m/>
    <m/>
    <m/>
    <m/>
    <m/>
    <m/>
    <m/>
    <m/>
    <m/>
    <m/>
    <s v=""/>
    <m/>
    <s v="修繕"/>
    <s v="支承工（ﾓﾙﾀﾙ打替え）"/>
    <n v="2019"/>
    <s v="2019.11"/>
    <n v="2020"/>
    <s v="2021.03"/>
    <s v="修繕"/>
    <s v="支承工（ﾓﾙﾀﾙ打替え）"/>
    <n v="2019"/>
    <n v="2019.11"/>
    <n v="2020"/>
    <n v="2021.02"/>
    <m/>
    <m/>
    <m/>
    <m/>
    <m/>
    <m/>
    <m/>
    <m/>
    <m/>
    <m/>
    <m/>
    <m/>
    <m/>
    <m/>
    <n v="1"/>
  </r>
  <r>
    <x v="5112"/>
    <x v="8"/>
    <x v="312"/>
    <s v="長流枝内木野停車場線"/>
    <n v="1973"/>
    <n v="108"/>
    <n v="2018"/>
    <s v="Ⅱ"/>
    <n v="2018"/>
    <s v="Ⅱ"/>
    <n v="2018"/>
    <s v="Ⅱ"/>
    <x v="6"/>
    <x v="2"/>
    <m/>
    <m/>
    <n v="2023"/>
    <s v=""/>
    <s v=""/>
    <s v="修繕"/>
    <m/>
    <s v=""/>
    <s v=""/>
    <m/>
    <m/>
    <m/>
    <m/>
    <m/>
    <m/>
    <m/>
    <m/>
    <m/>
    <m/>
    <m/>
    <m/>
    <m/>
    <m/>
    <m/>
    <m/>
    <m/>
    <m/>
    <m/>
    <m/>
    <m/>
    <m/>
    <m/>
    <m/>
    <m/>
    <s v=""/>
    <m/>
    <s v=""/>
    <m/>
    <s v=""/>
    <m/>
    <m/>
    <m/>
    <m/>
    <m/>
    <m/>
    <m/>
    <m/>
    <m/>
    <m/>
    <m/>
    <m/>
    <m/>
    <m/>
    <s v=""/>
  </r>
  <r>
    <x v="5113"/>
    <x v="8"/>
    <x v="4072"/>
    <s v="長流枝内木野停車場線"/>
    <n v="2004"/>
    <n v="308"/>
    <n v="2015"/>
    <s v="Ⅱ"/>
    <n v="2020"/>
    <s v="Ⅰ"/>
    <n v="2020"/>
    <s v="Ⅰ"/>
    <x v="1"/>
    <x v="0"/>
    <m/>
    <m/>
    <n v="2025"/>
    <s v=""/>
    <s v=""/>
    <s v="修繕"/>
    <m/>
    <s v=""/>
    <s v=""/>
    <m/>
    <m/>
    <m/>
    <m/>
    <m/>
    <m/>
    <m/>
    <m/>
    <m/>
    <m/>
    <m/>
    <m/>
    <m/>
    <m/>
    <m/>
    <m/>
    <m/>
    <m/>
    <m/>
    <m/>
    <m/>
    <m/>
    <m/>
    <m/>
    <s v=""/>
    <s v=""/>
    <m/>
    <s v=""/>
    <m/>
    <s v=""/>
    <m/>
    <m/>
    <m/>
    <m/>
    <m/>
    <m/>
    <m/>
    <m/>
    <m/>
    <m/>
    <m/>
    <m/>
    <m/>
    <m/>
    <m/>
  </r>
  <r>
    <x v="5114"/>
    <x v="8"/>
    <x v="478"/>
    <s v="長流枝内木野停車場線"/>
    <n v="1977"/>
    <n v="15.5"/>
    <n v="2018"/>
    <s v="Ⅱ"/>
    <n v="2018"/>
    <s v="Ⅱ"/>
    <n v="2018"/>
    <s v="Ⅱ"/>
    <x v="6"/>
    <x v="2"/>
    <m/>
    <m/>
    <n v="2023"/>
    <s v="修繕"/>
    <s v="修繕"/>
    <s v="修繕"/>
    <s v="修繕"/>
    <n v="2023"/>
    <n v="2025"/>
    <m/>
    <m/>
    <m/>
    <m/>
    <m/>
    <m/>
    <m/>
    <m/>
    <m/>
    <m/>
    <m/>
    <m/>
    <m/>
    <m/>
    <m/>
    <m/>
    <m/>
    <m/>
    <m/>
    <m/>
    <m/>
    <m/>
    <m/>
    <m/>
    <s v="修繕"/>
    <s v="修繕（断面修復、伸縮装置取替、橋面防水）"/>
    <m/>
    <s v=""/>
    <m/>
    <s v=""/>
    <s v="修繕"/>
    <n v="2023"/>
    <n v="2024"/>
    <m/>
    <m/>
    <m/>
    <m/>
    <m/>
    <s v="修繕"/>
    <n v="2024"/>
    <n v="2025"/>
    <s v="修繕"/>
    <n v="2023"/>
    <n v="2025"/>
    <n v="34"/>
  </r>
  <r>
    <x v="5115"/>
    <x v="8"/>
    <x v="4073"/>
    <s v="長流枝内木野停車場線"/>
    <n v="1978"/>
    <n v="11.4"/>
    <n v="2017"/>
    <s v="Ⅱ"/>
    <n v="2017"/>
    <s v="Ⅱ"/>
    <n v="2022"/>
    <s v="Ⅱ"/>
    <x v="2"/>
    <x v="2"/>
    <m/>
    <m/>
    <n v="2027"/>
    <s v=""/>
    <s v=""/>
    <s v="修繕"/>
    <m/>
    <s v=""/>
    <s v=""/>
    <m/>
    <m/>
    <m/>
    <m/>
    <m/>
    <m/>
    <m/>
    <m/>
    <m/>
    <m/>
    <m/>
    <m/>
    <m/>
    <m/>
    <m/>
    <m/>
    <s v=""/>
    <m/>
    <m/>
    <m/>
    <m/>
    <m/>
    <m/>
    <m/>
    <s v=""/>
    <s v=""/>
    <m/>
    <s v=""/>
    <m/>
    <s v=""/>
    <m/>
    <m/>
    <m/>
    <m/>
    <m/>
    <m/>
    <m/>
    <m/>
    <m/>
    <m/>
    <m/>
    <m/>
    <m/>
    <m/>
    <s v=""/>
  </r>
  <r>
    <x v="5116"/>
    <x v="8"/>
    <x v="2315"/>
    <s v="長流枝内木野停車場線"/>
    <n v="1968"/>
    <n v="8"/>
    <n v="2017"/>
    <s v="Ⅱ"/>
    <n v="2017"/>
    <s v="Ⅱ"/>
    <n v="2022"/>
    <s v="Ⅲ"/>
    <x v="2"/>
    <x v="1"/>
    <m/>
    <m/>
    <n v="2027"/>
    <s v=""/>
    <s v="修繕"/>
    <s v="修繕"/>
    <s v="修繕"/>
    <n v="2023"/>
    <n v="2025"/>
    <m/>
    <m/>
    <m/>
    <m/>
    <m/>
    <m/>
    <m/>
    <m/>
    <m/>
    <m/>
    <m/>
    <m/>
    <m/>
    <m/>
    <m/>
    <m/>
    <s v=""/>
    <m/>
    <m/>
    <m/>
    <m/>
    <m/>
    <m/>
    <m/>
    <s v=""/>
    <s v=""/>
    <m/>
    <s v=""/>
    <m/>
    <s v=""/>
    <m/>
    <m/>
    <m/>
    <m/>
    <m/>
    <m/>
    <m/>
    <m/>
    <s v="修繕"/>
    <n v="2024"/>
    <n v="2025"/>
    <s v="修繕"/>
    <n v="2023"/>
    <n v="2025"/>
    <n v="21"/>
  </r>
  <r>
    <x v="5117"/>
    <x v="8"/>
    <x v="3335"/>
    <s v="長流枝内木野停車場線"/>
    <n v="1973"/>
    <n v="15.5"/>
    <n v="2018"/>
    <s v="Ⅱ"/>
    <n v="2018"/>
    <s v="Ⅱ"/>
    <n v="2018"/>
    <s v="Ⅱ"/>
    <x v="6"/>
    <x v="2"/>
    <m/>
    <m/>
    <n v="2023"/>
    <s v=""/>
    <s v=""/>
    <s v="修繕"/>
    <m/>
    <s v=""/>
    <s v=""/>
    <m/>
    <m/>
    <m/>
    <m/>
    <m/>
    <m/>
    <m/>
    <m/>
    <m/>
    <m/>
    <m/>
    <m/>
    <m/>
    <m/>
    <m/>
    <m/>
    <m/>
    <m/>
    <m/>
    <m/>
    <m/>
    <m/>
    <m/>
    <m/>
    <m/>
    <s v=""/>
    <m/>
    <s v=""/>
    <m/>
    <s v=""/>
    <m/>
    <m/>
    <m/>
    <m/>
    <m/>
    <m/>
    <m/>
    <m/>
    <m/>
    <m/>
    <m/>
    <m/>
    <m/>
    <m/>
    <s v=""/>
  </r>
  <r>
    <x v="5118"/>
    <x v="8"/>
    <x v="4074"/>
    <s v="勇足本別停車場線"/>
    <n v="1973"/>
    <n v="395"/>
    <n v="2015"/>
    <s v="Ⅱ"/>
    <n v="2019"/>
    <s v="Ⅲ"/>
    <n v="2019"/>
    <s v="Ⅲ"/>
    <x v="0"/>
    <x v="1"/>
    <m/>
    <m/>
    <n v="2024"/>
    <s v="修繕"/>
    <s v="修繕"/>
    <s v="修繕"/>
    <s v="修繕"/>
    <n v="2019"/>
    <n v="2021"/>
    <m/>
    <m/>
    <m/>
    <m/>
    <m/>
    <m/>
    <m/>
    <m/>
    <m/>
    <m/>
    <m/>
    <m/>
    <m/>
    <m/>
    <m/>
    <m/>
    <s v=""/>
    <m/>
    <s v="修繕"/>
    <s v="間詰めコンクリート"/>
    <n v="2020"/>
    <s v="2020.09"/>
    <n v="2021"/>
    <s v="2022.02"/>
    <s v="修繕"/>
    <s v="橋脚洗掘"/>
    <n v="2019"/>
    <n v="2019.11"/>
    <n v="2021"/>
    <n v="2022.01"/>
    <m/>
    <m/>
    <m/>
    <m/>
    <m/>
    <m/>
    <m/>
    <m/>
    <m/>
    <m/>
    <m/>
    <m/>
    <m/>
    <m/>
    <n v="9"/>
  </r>
  <r>
    <x v="5119"/>
    <x v="8"/>
    <x v="4075"/>
    <s v="勇足本別停車場線"/>
    <n v="2001"/>
    <n v="87.2"/>
    <n v="2015"/>
    <s v="Ⅰ"/>
    <n v="2019"/>
    <s v="Ⅰ"/>
    <n v="2019"/>
    <s v="Ⅰ"/>
    <x v="0"/>
    <x v="0"/>
    <m/>
    <m/>
    <n v="2024"/>
    <s v=""/>
    <s v=""/>
    <s v="修繕"/>
    <m/>
    <s v=""/>
    <s v=""/>
    <m/>
    <m/>
    <m/>
    <m/>
    <m/>
    <m/>
    <m/>
    <m/>
    <m/>
    <m/>
    <m/>
    <m/>
    <m/>
    <m/>
    <m/>
    <m/>
    <m/>
    <m/>
    <m/>
    <m/>
    <m/>
    <m/>
    <m/>
    <m/>
    <s v=""/>
    <s v=""/>
    <m/>
    <s v=""/>
    <m/>
    <s v=""/>
    <m/>
    <m/>
    <m/>
    <m/>
    <m/>
    <m/>
    <m/>
    <m/>
    <m/>
    <m/>
    <m/>
    <m/>
    <m/>
    <m/>
    <m/>
  </r>
  <r>
    <x v="5120"/>
    <x v="8"/>
    <x v="1483"/>
    <s v="音別浦幌線"/>
    <n v="1987"/>
    <n v="39.700000000000003"/>
    <n v="2017"/>
    <s v="Ⅰ"/>
    <n v="2021"/>
    <s v="Ⅰ"/>
    <n v="2021"/>
    <s v="Ⅰ"/>
    <x v="5"/>
    <x v="0"/>
    <m/>
    <m/>
    <n v="2026"/>
    <s v=""/>
    <s v=""/>
    <s v="修繕"/>
    <m/>
    <s v=""/>
    <s v=""/>
    <m/>
    <m/>
    <m/>
    <m/>
    <m/>
    <m/>
    <m/>
    <m/>
    <m/>
    <m/>
    <m/>
    <m/>
    <m/>
    <m/>
    <m/>
    <m/>
    <m/>
    <m/>
    <m/>
    <m/>
    <m/>
    <m/>
    <m/>
    <m/>
    <s v=""/>
    <s v=""/>
    <m/>
    <s v=""/>
    <m/>
    <s v=""/>
    <m/>
    <m/>
    <m/>
    <m/>
    <m/>
    <m/>
    <m/>
    <m/>
    <m/>
    <m/>
    <m/>
    <m/>
    <m/>
    <m/>
    <m/>
  </r>
  <r>
    <x v="5121"/>
    <x v="8"/>
    <x v="4076"/>
    <s v="音別浦幌線"/>
    <n v="1978"/>
    <n v="21.6"/>
    <n v="2017"/>
    <s v="Ⅲ"/>
    <n v="2021"/>
    <s v="Ⅱ"/>
    <n v="2021"/>
    <s v="Ⅱ"/>
    <x v="5"/>
    <x v="2"/>
    <m/>
    <m/>
    <n v="2026"/>
    <s v="修繕"/>
    <s v="修繕"/>
    <s v="修繕"/>
    <s v="修繕"/>
    <n v="2020"/>
    <n v="2021"/>
    <m/>
    <m/>
    <m/>
    <m/>
    <m/>
    <m/>
    <m/>
    <m/>
    <m/>
    <m/>
    <m/>
    <m/>
    <m/>
    <m/>
    <m/>
    <m/>
    <m/>
    <m/>
    <s v="修繕"/>
    <s v="支承補修"/>
    <n v="2020"/>
    <s v="2020.07"/>
    <n v="2021"/>
    <s v="2022.03"/>
    <m/>
    <s v=""/>
    <m/>
    <s v=""/>
    <m/>
    <s v=""/>
    <m/>
    <m/>
    <m/>
    <m/>
    <m/>
    <m/>
    <m/>
    <m/>
    <m/>
    <m/>
    <m/>
    <m/>
    <m/>
    <m/>
    <n v="1"/>
  </r>
  <r>
    <x v="5122"/>
    <x v="8"/>
    <x v="3356"/>
    <s v="音別浦幌線"/>
    <n v="1978"/>
    <n v="12.4"/>
    <n v="2016"/>
    <s v="Ⅲ"/>
    <n v="2020"/>
    <s v="Ⅱ"/>
    <n v="2020"/>
    <s v="Ⅱ"/>
    <x v="1"/>
    <x v="2"/>
    <m/>
    <m/>
    <n v="2025"/>
    <s v=""/>
    <s v=""/>
    <s v="修繕"/>
    <m/>
    <s v=""/>
    <s v=""/>
    <m/>
    <m/>
    <m/>
    <m/>
    <m/>
    <m/>
    <m/>
    <m/>
    <m/>
    <m/>
    <m/>
    <m/>
    <m/>
    <m/>
    <m/>
    <m/>
    <s v=""/>
    <m/>
    <m/>
    <s v="下部根固"/>
    <m/>
    <s v="2017.08"/>
    <m/>
    <s v="2020.01"/>
    <m/>
    <s v=""/>
    <m/>
    <s v=""/>
    <m/>
    <s v=""/>
    <m/>
    <m/>
    <m/>
    <m/>
    <m/>
    <m/>
    <m/>
    <m/>
    <m/>
    <m/>
    <m/>
    <m/>
    <m/>
    <m/>
    <s v=""/>
  </r>
  <r>
    <x v="5123"/>
    <x v="8"/>
    <x v="4077"/>
    <s v="音別浦幌線"/>
    <n v="1978"/>
    <n v="24.9"/>
    <n v="2016"/>
    <s v="Ⅰ"/>
    <n v="2020"/>
    <s v="Ⅲ"/>
    <n v="2020"/>
    <s v="Ⅲ"/>
    <x v="1"/>
    <x v="1"/>
    <m/>
    <m/>
    <n v="2025"/>
    <s v="修繕"/>
    <s v="修繕"/>
    <s v="修繕"/>
    <s v="修繕"/>
    <n v="2022"/>
    <n v="2024"/>
    <m/>
    <m/>
    <s v="補助"/>
    <n v="9.6999999999999993"/>
    <m/>
    <m/>
    <m/>
    <m/>
    <m/>
    <m/>
    <m/>
    <m/>
    <s v="補助"/>
    <n v="9.6999999999999993"/>
    <m/>
    <m/>
    <s v="補助"/>
    <n v="17.18"/>
    <m/>
    <m/>
    <m/>
    <m/>
    <m/>
    <m/>
    <s v="修繕"/>
    <s v="修繕（主桁･下部洗掘･支承･伸縮装置)"/>
    <n v="2022"/>
    <n v="2022.09"/>
    <m/>
    <s v=""/>
    <s v="修繕"/>
    <n v="2022"/>
    <n v="2023"/>
    <s v="修繕"/>
    <n v="2022"/>
    <n v="2023"/>
    <s v="修繕"/>
    <n v="26.88"/>
    <s v="修繕"/>
    <n v="2022"/>
    <n v="2024"/>
    <s v="修繕"/>
    <n v="2022"/>
    <n v="2024"/>
    <n v="69.814999999999998"/>
  </r>
  <r>
    <x v="5124"/>
    <x v="8"/>
    <x v="439"/>
    <s v="音別浦幌線"/>
    <n v="1974"/>
    <n v="30.1"/>
    <n v="2017"/>
    <s v="Ⅰ"/>
    <n v="2021"/>
    <s v="Ⅱ"/>
    <n v="2021"/>
    <s v="Ⅱ"/>
    <x v="5"/>
    <x v="2"/>
    <m/>
    <m/>
    <n v="2026"/>
    <s v="修繕"/>
    <s v="修繕"/>
    <s v="修繕"/>
    <s v="修繕"/>
    <n v="2023"/>
    <n v="2024"/>
    <m/>
    <m/>
    <m/>
    <m/>
    <m/>
    <m/>
    <m/>
    <m/>
    <m/>
    <m/>
    <m/>
    <m/>
    <m/>
    <m/>
    <m/>
    <m/>
    <m/>
    <m/>
    <m/>
    <m/>
    <m/>
    <m/>
    <m/>
    <m/>
    <s v=""/>
    <s v=""/>
    <m/>
    <s v=""/>
    <m/>
    <s v=""/>
    <s v="修繕"/>
    <n v="2023"/>
    <n v="2023"/>
    <m/>
    <m/>
    <m/>
    <m/>
    <m/>
    <s v="修繕"/>
    <n v="2024"/>
    <n v="2024"/>
    <s v="修繕"/>
    <n v="2023"/>
    <n v="2024"/>
    <n v="30"/>
  </r>
  <r>
    <x v="5125"/>
    <x v="8"/>
    <x v="465"/>
    <s v="音別浦幌線"/>
    <n v="1998"/>
    <n v="51.9"/>
    <n v="2017"/>
    <s v="Ⅰ"/>
    <n v="2021"/>
    <s v="Ⅰ"/>
    <n v="2021"/>
    <s v="Ⅰ"/>
    <x v="5"/>
    <x v="0"/>
    <m/>
    <m/>
    <n v="2026"/>
    <s v=""/>
    <s v=""/>
    <s v="修繕"/>
    <m/>
    <s v=""/>
    <s v=""/>
    <m/>
    <m/>
    <m/>
    <m/>
    <m/>
    <m/>
    <m/>
    <m/>
    <m/>
    <m/>
    <m/>
    <m/>
    <m/>
    <m/>
    <m/>
    <m/>
    <m/>
    <m/>
    <m/>
    <m/>
    <m/>
    <m/>
    <m/>
    <m/>
    <s v=""/>
    <s v=""/>
    <m/>
    <s v=""/>
    <m/>
    <s v=""/>
    <m/>
    <m/>
    <m/>
    <m/>
    <m/>
    <m/>
    <m/>
    <m/>
    <m/>
    <m/>
    <m/>
    <m/>
    <m/>
    <m/>
    <m/>
  </r>
  <r>
    <x v="5126"/>
    <x v="8"/>
    <x v="3357"/>
    <s v="音別浦幌線"/>
    <n v="1999"/>
    <n v="34.9"/>
    <n v="2017"/>
    <s v="Ⅰ"/>
    <n v="2021"/>
    <s v="Ⅰ"/>
    <n v="2021"/>
    <s v="Ⅰ"/>
    <x v="5"/>
    <x v="0"/>
    <m/>
    <m/>
    <n v="2026"/>
    <s v=""/>
    <s v=""/>
    <s v="修繕"/>
    <m/>
    <s v=""/>
    <s v=""/>
    <m/>
    <m/>
    <m/>
    <m/>
    <m/>
    <m/>
    <m/>
    <m/>
    <m/>
    <m/>
    <m/>
    <m/>
    <m/>
    <m/>
    <m/>
    <m/>
    <m/>
    <m/>
    <m/>
    <m/>
    <m/>
    <m/>
    <m/>
    <m/>
    <s v=""/>
    <s v=""/>
    <m/>
    <s v=""/>
    <m/>
    <s v=""/>
    <m/>
    <m/>
    <m/>
    <m/>
    <m/>
    <m/>
    <m/>
    <m/>
    <m/>
    <m/>
    <m/>
    <m/>
    <m/>
    <m/>
    <m/>
  </r>
  <r>
    <x v="5127"/>
    <x v="8"/>
    <x v="4078"/>
    <s v="音別浦幌線"/>
    <n v="1978"/>
    <n v="36"/>
    <n v="2017"/>
    <s v="Ⅱ"/>
    <n v="2021"/>
    <s v="Ⅱ"/>
    <n v="2021"/>
    <s v="Ⅱ"/>
    <x v="5"/>
    <x v="2"/>
    <m/>
    <m/>
    <n v="2026"/>
    <s v=""/>
    <s v=""/>
    <s v="修繕"/>
    <m/>
    <s v=""/>
    <s v=""/>
    <m/>
    <m/>
    <m/>
    <m/>
    <m/>
    <m/>
    <m/>
    <m/>
    <m/>
    <m/>
    <m/>
    <m/>
    <m/>
    <m/>
    <m/>
    <m/>
    <m/>
    <m/>
    <m/>
    <m/>
    <m/>
    <m/>
    <m/>
    <m/>
    <m/>
    <s v=""/>
    <m/>
    <s v=""/>
    <m/>
    <s v=""/>
    <m/>
    <m/>
    <m/>
    <m/>
    <m/>
    <m/>
    <m/>
    <m/>
    <m/>
    <m/>
    <m/>
    <m/>
    <m/>
    <m/>
    <s v=""/>
  </r>
  <r>
    <x v="5128"/>
    <x v="8"/>
    <x v="1700"/>
    <s v="音別浦幌線"/>
    <n v="1984"/>
    <n v="41.5"/>
    <n v="2017"/>
    <s v="Ⅰ"/>
    <n v="2021"/>
    <s v="Ⅱ"/>
    <n v="2021"/>
    <s v="Ⅱ"/>
    <x v="5"/>
    <x v="2"/>
    <m/>
    <m/>
    <n v="2026"/>
    <s v=""/>
    <s v=""/>
    <s v="修繕"/>
    <m/>
    <s v=""/>
    <s v=""/>
    <m/>
    <m/>
    <m/>
    <m/>
    <m/>
    <m/>
    <m/>
    <m/>
    <m/>
    <m/>
    <m/>
    <m/>
    <m/>
    <m/>
    <m/>
    <m/>
    <m/>
    <m/>
    <m/>
    <m/>
    <m/>
    <m/>
    <m/>
    <m/>
    <m/>
    <s v=""/>
    <m/>
    <s v=""/>
    <m/>
    <s v=""/>
    <m/>
    <m/>
    <m/>
    <m/>
    <m/>
    <m/>
    <m/>
    <m/>
    <m/>
    <m/>
    <m/>
    <m/>
    <m/>
    <m/>
    <s v=""/>
  </r>
  <r>
    <x v="5129"/>
    <x v="8"/>
    <x v="1931"/>
    <s v="音別浦幌線"/>
    <n v="1974"/>
    <n v="62.6"/>
    <n v="2017"/>
    <s v="Ⅱ"/>
    <n v="2021"/>
    <s v="Ⅲ"/>
    <n v="2021"/>
    <s v="Ⅲ"/>
    <x v="5"/>
    <x v="1"/>
    <m/>
    <m/>
    <n v="2026"/>
    <s v="修繕"/>
    <s v="修繕"/>
    <s v="修繕"/>
    <s v="修繕"/>
    <n v="2023"/>
    <n v="2024"/>
    <m/>
    <m/>
    <m/>
    <m/>
    <m/>
    <m/>
    <m/>
    <m/>
    <m/>
    <m/>
    <m/>
    <m/>
    <m/>
    <m/>
    <m/>
    <m/>
    <s v="補助"/>
    <n v="9.6"/>
    <m/>
    <m/>
    <m/>
    <m/>
    <m/>
    <m/>
    <s v="修繕"/>
    <s v="修繕(伸縮装置・支承）"/>
    <n v="2022"/>
    <n v="2023.03"/>
    <m/>
    <s v=""/>
    <s v="修繕"/>
    <n v="2023"/>
    <n v="2024"/>
    <s v="修繕"/>
    <n v="2023"/>
    <n v="2024"/>
    <s v="修繕"/>
    <n v="9.6"/>
    <s v="修繕"/>
    <n v="2023"/>
    <n v="2024"/>
    <s v="修繕"/>
    <n v="2023"/>
    <n v="2024"/>
    <n v="34.6"/>
  </r>
  <r>
    <x v="5130"/>
    <x v="8"/>
    <x v="559"/>
    <s v="音別浦幌線"/>
    <n v="1973"/>
    <n v="60"/>
    <n v="2017"/>
    <s v="Ⅲ"/>
    <n v="2021"/>
    <s v="Ⅲ"/>
    <n v="2021"/>
    <s v="Ⅲ"/>
    <x v="5"/>
    <x v="1"/>
    <m/>
    <m/>
    <n v="2026"/>
    <s v="修繕"/>
    <s v="修繕"/>
    <s v="修繕"/>
    <s v="修繕"/>
    <n v="2021"/>
    <n v="2021"/>
    <m/>
    <m/>
    <m/>
    <m/>
    <m/>
    <m/>
    <m/>
    <m/>
    <m/>
    <m/>
    <m/>
    <m/>
    <m/>
    <m/>
    <m/>
    <m/>
    <m/>
    <m/>
    <s v="修繕"/>
    <s v="支承モルタル"/>
    <n v="2020"/>
    <s v="2020.07"/>
    <n v="2021"/>
    <s v="2022.03"/>
    <s v="修繕"/>
    <s v="修繕(支承モルタル）"/>
    <n v="2021"/>
    <n v="2021.06"/>
    <n v="2021"/>
    <n v="2022.03"/>
    <m/>
    <m/>
    <m/>
    <m/>
    <m/>
    <m/>
    <m/>
    <m/>
    <m/>
    <m/>
    <m/>
    <m/>
    <m/>
    <m/>
    <n v="1"/>
  </r>
  <r>
    <x v="5131"/>
    <x v="8"/>
    <x v="305"/>
    <s v="旭浜大樹停車場線"/>
    <n v="1972"/>
    <n v="31.5"/>
    <n v="2018"/>
    <s v="Ⅰ"/>
    <n v="2018"/>
    <s v="Ⅰ"/>
    <n v="2022"/>
    <s v="Ⅱ"/>
    <x v="2"/>
    <x v="2"/>
    <m/>
    <m/>
    <n v="2027"/>
    <s v=""/>
    <s v="修繕"/>
    <s v="修繕"/>
    <s v="修繕"/>
    <n v="2023"/>
    <n v="2025"/>
    <m/>
    <m/>
    <m/>
    <m/>
    <m/>
    <m/>
    <m/>
    <m/>
    <m/>
    <m/>
    <m/>
    <m/>
    <m/>
    <m/>
    <m/>
    <m/>
    <s v=""/>
    <m/>
    <m/>
    <m/>
    <m/>
    <m/>
    <m/>
    <m/>
    <s v=""/>
    <s v=""/>
    <m/>
    <s v=""/>
    <m/>
    <s v=""/>
    <m/>
    <m/>
    <m/>
    <m/>
    <m/>
    <m/>
    <m/>
    <m/>
    <s v="修繕"/>
    <n v="2024"/>
    <n v="2025"/>
    <s v="修繕"/>
    <n v="2023"/>
    <n v="2025"/>
    <n v="35"/>
  </r>
  <r>
    <x v="5132"/>
    <x v="8"/>
    <x v="2716"/>
    <s v="斗満陸別停車場線"/>
    <n v="1966"/>
    <n v="11"/>
    <n v="2017"/>
    <s v="Ⅰ"/>
    <n v="2021"/>
    <s v="Ⅱ"/>
    <n v="2021"/>
    <s v="Ⅱ"/>
    <x v="5"/>
    <x v="2"/>
    <m/>
    <m/>
    <n v="2026"/>
    <s v=""/>
    <s v=""/>
    <s v="修繕"/>
    <m/>
    <s v=""/>
    <s v=""/>
    <m/>
    <m/>
    <m/>
    <m/>
    <m/>
    <m/>
    <m/>
    <m/>
    <m/>
    <m/>
    <m/>
    <m/>
    <m/>
    <m/>
    <m/>
    <m/>
    <m/>
    <m/>
    <m/>
    <m/>
    <m/>
    <m/>
    <m/>
    <m/>
    <m/>
    <s v=""/>
    <m/>
    <s v=""/>
    <m/>
    <s v=""/>
    <m/>
    <m/>
    <m/>
    <m/>
    <m/>
    <m/>
    <m/>
    <m/>
    <m/>
    <m/>
    <m/>
    <m/>
    <m/>
    <m/>
    <s v=""/>
  </r>
  <r>
    <x v="5133"/>
    <x v="8"/>
    <x v="4079"/>
    <s v="斗満陸別停車場線"/>
    <n v="1973"/>
    <n v="53"/>
    <n v="2017"/>
    <s v="Ⅱ"/>
    <n v="2021"/>
    <s v="Ⅲ"/>
    <n v="2021"/>
    <s v="Ⅲ"/>
    <x v="5"/>
    <x v="1"/>
    <m/>
    <m/>
    <n v="2026"/>
    <s v="修繕"/>
    <s v="修繕"/>
    <s v="修繕"/>
    <s v="修繕"/>
    <n v="2021"/>
    <n v="2023"/>
    <m/>
    <m/>
    <m/>
    <m/>
    <m/>
    <m/>
    <m/>
    <m/>
    <m/>
    <m/>
    <m/>
    <m/>
    <m/>
    <m/>
    <s v="補助"/>
    <n v="10"/>
    <s v="補助"/>
    <n v="4.8"/>
    <m/>
    <m/>
    <m/>
    <m/>
    <m/>
    <m/>
    <s v="修繕"/>
    <s v="支承モルタル補修、防護柵補修"/>
    <n v="2021"/>
    <n v="2022.03"/>
    <m/>
    <s v=""/>
    <s v="修繕"/>
    <n v="2023"/>
    <n v="2023"/>
    <s v="修繕"/>
    <n v="2022"/>
    <n v="2023"/>
    <s v="修繕"/>
    <n v="4.8"/>
    <m/>
    <m/>
    <m/>
    <m/>
    <m/>
    <m/>
    <n v="15"/>
  </r>
  <r>
    <x v="5134"/>
    <x v="8"/>
    <x v="4080"/>
    <s v="斗満陸別停車場線"/>
    <n v="1976"/>
    <n v="18"/>
    <n v="2017"/>
    <s v="Ⅰ"/>
    <n v="2021"/>
    <s v="Ⅱ"/>
    <n v="2021"/>
    <s v="Ⅱ"/>
    <x v="5"/>
    <x v="2"/>
    <m/>
    <m/>
    <n v="2026"/>
    <s v=""/>
    <s v=""/>
    <s v="修繕"/>
    <m/>
    <s v=""/>
    <s v=""/>
    <m/>
    <m/>
    <m/>
    <m/>
    <m/>
    <m/>
    <m/>
    <m/>
    <m/>
    <m/>
    <m/>
    <m/>
    <m/>
    <m/>
    <m/>
    <m/>
    <m/>
    <m/>
    <m/>
    <m/>
    <m/>
    <m/>
    <m/>
    <m/>
    <m/>
    <s v=""/>
    <m/>
    <s v=""/>
    <m/>
    <s v=""/>
    <m/>
    <m/>
    <m/>
    <m/>
    <m/>
    <m/>
    <m/>
    <m/>
    <m/>
    <m/>
    <m/>
    <m/>
    <m/>
    <m/>
    <s v=""/>
  </r>
  <r>
    <x v="5135"/>
    <x v="8"/>
    <x v="4081"/>
    <s v="明倫幕別停車場線"/>
    <n v="2007"/>
    <n v="27.2"/>
    <n v="2015"/>
    <s v="Ⅱ"/>
    <n v="2019"/>
    <s v="Ⅰ"/>
    <n v="2019"/>
    <s v="Ⅰ"/>
    <x v="0"/>
    <x v="0"/>
    <m/>
    <m/>
    <n v="2024"/>
    <s v=""/>
    <s v=""/>
    <s v="修繕"/>
    <m/>
    <s v=""/>
    <s v=""/>
    <m/>
    <m/>
    <m/>
    <m/>
    <m/>
    <m/>
    <m/>
    <m/>
    <m/>
    <m/>
    <m/>
    <m/>
    <m/>
    <m/>
    <m/>
    <m/>
    <m/>
    <m/>
    <m/>
    <m/>
    <m/>
    <m/>
    <m/>
    <m/>
    <s v=""/>
    <s v=""/>
    <m/>
    <s v=""/>
    <m/>
    <s v=""/>
    <m/>
    <m/>
    <m/>
    <m/>
    <m/>
    <m/>
    <m/>
    <m/>
    <m/>
    <m/>
    <m/>
    <m/>
    <m/>
    <m/>
    <m/>
  </r>
  <r>
    <x v="5136"/>
    <x v="8"/>
    <x v="4082"/>
    <s v="明倫幕別停車場線"/>
    <n v="2007"/>
    <n v="161.30000000000001"/>
    <n v="2017"/>
    <s v="Ⅰ"/>
    <n v="2017"/>
    <s v="Ⅰ"/>
    <n v="2022"/>
    <s v="Ⅰ"/>
    <x v="2"/>
    <x v="0"/>
    <m/>
    <m/>
    <n v="2027"/>
    <s v=""/>
    <s v=""/>
    <s v="修繕"/>
    <m/>
    <s v=""/>
    <s v=""/>
    <m/>
    <m/>
    <m/>
    <m/>
    <m/>
    <m/>
    <m/>
    <m/>
    <m/>
    <m/>
    <m/>
    <m/>
    <m/>
    <m/>
    <m/>
    <m/>
    <m/>
    <m/>
    <m/>
    <m/>
    <m/>
    <m/>
    <m/>
    <m/>
    <s v=""/>
    <s v=""/>
    <m/>
    <s v=""/>
    <m/>
    <s v=""/>
    <m/>
    <m/>
    <m/>
    <m/>
    <m/>
    <m/>
    <m/>
    <m/>
    <m/>
    <m/>
    <m/>
    <m/>
    <m/>
    <m/>
    <m/>
  </r>
  <r>
    <x v="5137"/>
    <x v="8"/>
    <x v="4083"/>
    <s v="明倫幕別停車場線"/>
    <n v="1968"/>
    <n v="32"/>
    <n v="2018"/>
    <s v="Ⅲ"/>
    <n v="2018"/>
    <s v="Ⅲ"/>
    <n v="2018"/>
    <s v="Ⅲ"/>
    <x v="6"/>
    <x v="1"/>
    <m/>
    <m/>
    <n v="2023"/>
    <s v="修繕"/>
    <s v="修繕"/>
    <s v="修繕"/>
    <s v="修繕"/>
    <n v="2019"/>
    <n v="2020"/>
    <m/>
    <m/>
    <m/>
    <m/>
    <s v="補助"/>
    <n v="2.5649999999999999"/>
    <m/>
    <m/>
    <m/>
    <m/>
    <m/>
    <m/>
    <m/>
    <m/>
    <m/>
    <m/>
    <s v=""/>
    <m/>
    <s v="修繕"/>
    <s v="支承工補修、伸縮装置取替"/>
    <n v="2019"/>
    <s v="2019.11"/>
    <n v="2020"/>
    <s v="2021.03"/>
    <s v="修繕"/>
    <s v="支承工補修、伸縮装置取替"/>
    <n v="2019"/>
    <n v="2019.11"/>
    <n v="2020"/>
    <n v="2021.02"/>
    <m/>
    <m/>
    <m/>
    <m/>
    <m/>
    <m/>
    <m/>
    <m/>
    <m/>
    <m/>
    <m/>
    <m/>
    <m/>
    <m/>
    <n v="9"/>
  </r>
  <r>
    <x v="5138"/>
    <x v="8"/>
    <x v="4084"/>
    <s v="屈足鹿追線"/>
    <n v="1982"/>
    <n v="131.69999999999999"/>
    <n v="2017"/>
    <s v="Ⅲ"/>
    <n v="2021"/>
    <s v="Ⅱ"/>
    <n v="2021"/>
    <s v="Ⅱ"/>
    <x v="5"/>
    <x v="2"/>
    <m/>
    <m/>
    <n v="2026"/>
    <s v=""/>
    <s v=""/>
    <s v="修繕"/>
    <m/>
    <s v=""/>
    <s v=""/>
    <m/>
    <m/>
    <m/>
    <m/>
    <s v="補助"/>
    <n v="15"/>
    <m/>
    <m/>
    <m/>
    <m/>
    <m/>
    <m/>
    <m/>
    <m/>
    <m/>
    <m/>
    <s v=""/>
    <m/>
    <m/>
    <s v="沓座ﾓﾙﾀﾙ補修・地覆補修"/>
    <m/>
    <s v="2019.09"/>
    <m/>
    <s v="2021.03"/>
    <m/>
    <s v=""/>
    <m/>
    <s v=""/>
    <m/>
    <s v=""/>
    <m/>
    <m/>
    <m/>
    <m/>
    <m/>
    <m/>
    <m/>
    <m/>
    <m/>
    <m/>
    <m/>
    <m/>
    <m/>
    <m/>
    <s v=""/>
  </r>
  <r>
    <x v="5139"/>
    <x v="8"/>
    <x v="4085"/>
    <s v="屈足鹿追線"/>
    <n v="1979"/>
    <n v="19"/>
    <n v="2017"/>
    <s v="Ⅱ"/>
    <n v="2021"/>
    <s v="Ⅱ"/>
    <n v="2021"/>
    <s v="Ⅱ"/>
    <x v="5"/>
    <x v="2"/>
    <m/>
    <m/>
    <n v="2026"/>
    <s v="修繕"/>
    <s v="修繕"/>
    <s v="修繕"/>
    <s v="修繕"/>
    <n v="2023"/>
    <n v="2025"/>
    <m/>
    <m/>
    <m/>
    <m/>
    <m/>
    <m/>
    <m/>
    <m/>
    <m/>
    <m/>
    <m/>
    <m/>
    <m/>
    <m/>
    <m/>
    <m/>
    <m/>
    <m/>
    <m/>
    <m/>
    <m/>
    <m/>
    <m/>
    <m/>
    <m/>
    <s v=""/>
    <m/>
    <s v=""/>
    <m/>
    <s v=""/>
    <s v="修繕"/>
    <n v="2023"/>
    <n v="2024"/>
    <m/>
    <m/>
    <m/>
    <m/>
    <m/>
    <s v="修繕"/>
    <n v="2024"/>
    <n v="2025"/>
    <s v="修繕"/>
    <n v="2023"/>
    <n v="2025"/>
    <n v="45"/>
  </r>
  <r>
    <x v="5140"/>
    <x v="8"/>
    <x v="4086"/>
    <s v="屈足鹿追線"/>
    <n v="1975"/>
    <n v="90"/>
    <n v="2017"/>
    <s v="Ⅱ"/>
    <n v="2021"/>
    <s v="Ⅱ"/>
    <n v="2021"/>
    <s v="Ⅱ"/>
    <x v="5"/>
    <x v="2"/>
    <m/>
    <m/>
    <n v="2026"/>
    <s v=""/>
    <s v=""/>
    <s v="修繕"/>
    <m/>
    <s v=""/>
    <s v=""/>
    <m/>
    <m/>
    <m/>
    <m/>
    <m/>
    <m/>
    <m/>
    <m/>
    <m/>
    <m/>
    <m/>
    <m/>
    <m/>
    <m/>
    <m/>
    <m/>
    <m/>
    <m/>
    <m/>
    <m/>
    <m/>
    <m/>
    <m/>
    <m/>
    <m/>
    <s v=""/>
    <m/>
    <s v=""/>
    <m/>
    <s v=""/>
    <m/>
    <m/>
    <m/>
    <m/>
    <m/>
    <m/>
    <m/>
    <m/>
    <m/>
    <m/>
    <m/>
    <m/>
    <m/>
    <m/>
    <s v=""/>
  </r>
  <r>
    <x v="5141"/>
    <x v="8"/>
    <x v="2547"/>
    <s v="中士幌停車場線"/>
    <n v="1968"/>
    <n v="4"/>
    <n v="2017"/>
    <s v="Ⅰ"/>
    <n v="2021"/>
    <s v="Ⅰ"/>
    <n v="2021"/>
    <s v="Ⅰ"/>
    <x v="5"/>
    <x v="0"/>
    <m/>
    <m/>
    <n v="2026"/>
    <s v=""/>
    <s v=""/>
    <s v="修繕"/>
    <m/>
    <s v=""/>
    <s v=""/>
    <m/>
    <m/>
    <m/>
    <m/>
    <m/>
    <m/>
    <m/>
    <m/>
    <m/>
    <m/>
    <m/>
    <m/>
    <m/>
    <m/>
    <m/>
    <m/>
    <m/>
    <m/>
    <m/>
    <m/>
    <m/>
    <m/>
    <m/>
    <m/>
    <s v=""/>
    <s v=""/>
    <m/>
    <s v=""/>
    <m/>
    <s v=""/>
    <m/>
    <m/>
    <m/>
    <m/>
    <m/>
    <m/>
    <m/>
    <m/>
    <m/>
    <m/>
    <m/>
    <m/>
    <m/>
    <m/>
    <m/>
  </r>
  <r>
    <x v="5142"/>
    <x v="8"/>
    <x v="2796"/>
    <s v="十弗浦幌線"/>
    <n v="1989"/>
    <n v="9.6"/>
    <n v="2017"/>
    <s v="Ⅰ"/>
    <n v="2021"/>
    <s v="Ⅰ"/>
    <n v="2021"/>
    <s v="Ⅰ"/>
    <x v="5"/>
    <x v="0"/>
    <m/>
    <m/>
    <n v="2026"/>
    <s v=""/>
    <s v=""/>
    <s v="修繕"/>
    <m/>
    <s v=""/>
    <s v=""/>
    <m/>
    <m/>
    <m/>
    <m/>
    <m/>
    <m/>
    <m/>
    <m/>
    <m/>
    <m/>
    <m/>
    <m/>
    <m/>
    <m/>
    <m/>
    <m/>
    <m/>
    <m/>
    <m/>
    <m/>
    <m/>
    <m/>
    <m/>
    <m/>
    <s v=""/>
    <s v=""/>
    <m/>
    <s v=""/>
    <m/>
    <s v=""/>
    <m/>
    <m/>
    <m/>
    <m/>
    <m/>
    <m/>
    <m/>
    <m/>
    <m/>
    <m/>
    <m/>
    <m/>
    <m/>
    <m/>
    <m/>
  </r>
  <r>
    <x v="5143"/>
    <x v="8"/>
    <x v="1538"/>
    <s v="十弗浦幌線"/>
    <n v="1971"/>
    <n v="44"/>
    <n v="2017"/>
    <s v="Ⅰ"/>
    <n v="2021"/>
    <s v="Ⅰ"/>
    <n v="2021"/>
    <s v="Ⅰ"/>
    <x v="5"/>
    <x v="0"/>
    <m/>
    <m/>
    <n v="2026"/>
    <s v=""/>
    <s v=""/>
    <s v="修繕"/>
    <m/>
    <s v=""/>
    <s v=""/>
    <m/>
    <m/>
    <m/>
    <m/>
    <m/>
    <m/>
    <m/>
    <m/>
    <m/>
    <m/>
    <m/>
    <m/>
    <m/>
    <m/>
    <m/>
    <m/>
    <s v=""/>
    <m/>
    <m/>
    <m/>
    <m/>
    <m/>
    <m/>
    <m/>
    <s v=""/>
    <s v=""/>
    <m/>
    <s v=""/>
    <m/>
    <s v=""/>
    <m/>
    <m/>
    <m/>
    <m/>
    <m/>
    <m/>
    <m/>
    <m/>
    <m/>
    <m/>
    <m/>
    <m/>
    <m/>
    <m/>
    <m/>
  </r>
  <r>
    <x v="5144"/>
    <x v="8"/>
    <x v="1659"/>
    <s v="十弗浦幌線"/>
    <n v="1983"/>
    <n v="9.9"/>
    <n v="2017"/>
    <s v="Ⅰ"/>
    <n v="2021"/>
    <s v="Ⅰ"/>
    <n v="2021"/>
    <s v="Ⅰ"/>
    <x v="5"/>
    <x v="0"/>
    <m/>
    <m/>
    <n v="2026"/>
    <s v=""/>
    <s v=""/>
    <s v="修繕"/>
    <m/>
    <s v=""/>
    <s v=""/>
    <m/>
    <m/>
    <m/>
    <m/>
    <m/>
    <m/>
    <m/>
    <m/>
    <m/>
    <m/>
    <m/>
    <m/>
    <m/>
    <m/>
    <m/>
    <m/>
    <m/>
    <m/>
    <m/>
    <m/>
    <m/>
    <m/>
    <m/>
    <m/>
    <s v=""/>
    <s v=""/>
    <m/>
    <s v=""/>
    <m/>
    <s v=""/>
    <m/>
    <m/>
    <m/>
    <m/>
    <m/>
    <m/>
    <m/>
    <m/>
    <m/>
    <m/>
    <m/>
    <m/>
    <m/>
    <m/>
    <m/>
  </r>
  <r>
    <x v="5145"/>
    <x v="8"/>
    <x v="932"/>
    <s v="十弗浦幌線"/>
    <n v="1983"/>
    <n v="44.1"/>
    <n v="2017"/>
    <s v="Ⅰ"/>
    <n v="2021"/>
    <s v="Ⅱ"/>
    <n v="2021"/>
    <s v="Ⅱ"/>
    <x v="5"/>
    <x v="2"/>
    <m/>
    <m/>
    <n v="2026"/>
    <s v=""/>
    <s v=""/>
    <s v="修繕"/>
    <m/>
    <s v=""/>
    <s v=""/>
    <m/>
    <m/>
    <m/>
    <m/>
    <m/>
    <m/>
    <m/>
    <m/>
    <m/>
    <m/>
    <m/>
    <m/>
    <m/>
    <m/>
    <m/>
    <m/>
    <m/>
    <m/>
    <m/>
    <m/>
    <m/>
    <m/>
    <m/>
    <m/>
    <m/>
    <s v=""/>
    <m/>
    <s v=""/>
    <m/>
    <s v=""/>
    <m/>
    <m/>
    <m/>
    <m/>
    <m/>
    <m/>
    <m/>
    <m/>
    <m/>
    <m/>
    <m/>
    <m/>
    <m/>
    <m/>
    <s v=""/>
  </r>
  <r>
    <x v="5146"/>
    <x v="8"/>
    <x v="4087"/>
    <s v="十弗浦幌線"/>
    <n v="1976"/>
    <n v="19"/>
    <n v="2016"/>
    <s v="Ⅰ"/>
    <n v="2021"/>
    <s v="Ⅲ"/>
    <n v="2021"/>
    <s v="Ⅲ"/>
    <x v="5"/>
    <x v="1"/>
    <m/>
    <m/>
    <n v="2026"/>
    <s v="修繕"/>
    <s v="修繕"/>
    <s v="修繕"/>
    <s v="修繕"/>
    <n v="2023"/>
    <n v="2024"/>
    <m/>
    <m/>
    <m/>
    <m/>
    <m/>
    <m/>
    <m/>
    <m/>
    <m/>
    <m/>
    <m/>
    <m/>
    <m/>
    <m/>
    <m/>
    <m/>
    <s v="補助"/>
    <n v="9.6"/>
    <m/>
    <m/>
    <m/>
    <m/>
    <m/>
    <m/>
    <s v="修繕"/>
    <s v="修繕(伸縮装置・支承）"/>
    <n v="2022"/>
    <n v="2023.03"/>
    <m/>
    <s v=""/>
    <s v="修繕"/>
    <n v="2023"/>
    <n v="2024"/>
    <s v="修繕"/>
    <n v="2023"/>
    <n v="2024"/>
    <s v="修繕"/>
    <n v="9.6"/>
    <s v="修繕"/>
    <n v="2023"/>
    <n v="2024"/>
    <s v="修繕"/>
    <n v="2023"/>
    <n v="2024"/>
    <n v="60"/>
  </r>
  <r>
    <x v="5147"/>
    <x v="8"/>
    <x v="4088"/>
    <s v="十弗浦幌線"/>
    <n v="1964"/>
    <n v="12.4"/>
    <n v="2016"/>
    <s v="Ⅱ"/>
    <n v="2021"/>
    <s v="Ⅲ"/>
    <n v="2021"/>
    <s v="Ⅲ"/>
    <x v="5"/>
    <x v="1"/>
    <m/>
    <m/>
    <n v="2026"/>
    <s v="修繕"/>
    <s v="修繕"/>
    <s v="修繕"/>
    <s v="修繕"/>
    <n v="2023"/>
    <n v="2024"/>
    <m/>
    <m/>
    <m/>
    <m/>
    <m/>
    <m/>
    <m/>
    <m/>
    <m/>
    <m/>
    <m/>
    <m/>
    <m/>
    <m/>
    <m/>
    <m/>
    <s v="補助"/>
    <n v="9.6"/>
    <m/>
    <m/>
    <m/>
    <m/>
    <m/>
    <m/>
    <s v="修繕"/>
    <s v="修繕(伸縮装置・支承）"/>
    <n v="2022"/>
    <n v="2023.03"/>
    <m/>
    <s v=""/>
    <s v="修繕"/>
    <n v="2023"/>
    <n v="2024"/>
    <s v="修繕"/>
    <n v="2023"/>
    <n v="2024"/>
    <s v="修繕"/>
    <n v="9.6"/>
    <s v="修繕"/>
    <n v="2023"/>
    <n v="2024"/>
    <s v="修繕"/>
    <n v="2023"/>
    <n v="2024"/>
    <n v="54.6"/>
  </r>
  <r>
    <x v="5148"/>
    <x v="8"/>
    <x v="2005"/>
    <s v="十弗浦幌線"/>
    <n v="1972"/>
    <n v="131.69999999999999"/>
    <n v="2017"/>
    <s v="Ⅰ"/>
    <n v="2021"/>
    <s v="Ⅰ"/>
    <n v="2021"/>
    <s v="Ⅰ"/>
    <x v="5"/>
    <x v="0"/>
    <m/>
    <m/>
    <n v="2026"/>
    <s v=""/>
    <s v=""/>
    <s v="修繕"/>
    <m/>
    <s v=""/>
    <s v=""/>
    <m/>
    <m/>
    <m/>
    <m/>
    <m/>
    <m/>
    <m/>
    <m/>
    <m/>
    <m/>
    <m/>
    <m/>
    <m/>
    <m/>
    <m/>
    <m/>
    <m/>
    <m/>
    <m/>
    <m/>
    <m/>
    <m/>
    <m/>
    <m/>
    <s v=""/>
    <s v=""/>
    <m/>
    <s v=""/>
    <m/>
    <s v=""/>
    <m/>
    <m/>
    <m/>
    <m/>
    <m/>
    <m/>
    <m/>
    <m/>
    <m/>
    <m/>
    <m/>
    <m/>
    <m/>
    <m/>
    <m/>
  </r>
  <r>
    <x v="5149"/>
    <x v="8"/>
    <x v="4078"/>
    <s v="十弗浦幌線"/>
    <n v="1977"/>
    <n v="13.5"/>
    <n v="2017"/>
    <s v="Ⅰ"/>
    <n v="2021"/>
    <s v="Ⅱ"/>
    <n v="2021"/>
    <s v="Ⅱ"/>
    <x v="5"/>
    <x v="2"/>
    <m/>
    <m/>
    <n v="2026"/>
    <s v=""/>
    <s v=""/>
    <s v="修繕"/>
    <m/>
    <s v=""/>
    <s v=""/>
    <m/>
    <m/>
    <m/>
    <m/>
    <m/>
    <m/>
    <m/>
    <m/>
    <m/>
    <m/>
    <m/>
    <m/>
    <m/>
    <m/>
    <m/>
    <m/>
    <m/>
    <m/>
    <m/>
    <m/>
    <m/>
    <m/>
    <m/>
    <m/>
    <m/>
    <s v=""/>
    <m/>
    <s v=""/>
    <m/>
    <s v=""/>
    <m/>
    <m/>
    <m/>
    <m/>
    <m/>
    <m/>
    <m/>
    <m/>
    <m/>
    <m/>
    <m/>
    <m/>
    <m/>
    <m/>
    <s v=""/>
  </r>
  <r>
    <x v="5150"/>
    <x v="8"/>
    <x v="4076"/>
    <s v="十弗浦幌線"/>
    <n v="1976"/>
    <n v="13.5"/>
    <n v="2017"/>
    <s v="Ⅰ"/>
    <n v="2021"/>
    <s v="Ⅱ"/>
    <n v="2021"/>
    <s v="Ⅱ"/>
    <x v="5"/>
    <x v="2"/>
    <m/>
    <m/>
    <n v="2026"/>
    <s v=""/>
    <s v=""/>
    <s v="修繕"/>
    <m/>
    <s v=""/>
    <s v=""/>
    <m/>
    <m/>
    <m/>
    <m/>
    <m/>
    <m/>
    <m/>
    <m/>
    <m/>
    <m/>
    <m/>
    <m/>
    <m/>
    <m/>
    <m/>
    <m/>
    <m/>
    <m/>
    <m/>
    <m/>
    <m/>
    <m/>
    <m/>
    <m/>
    <m/>
    <s v=""/>
    <m/>
    <s v=""/>
    <m/>
    <s v=""/>
    <m/>
    <m/>
    <m/>
    <m/>
    <m/>
    <m/>
    <m/>
    <m/>
    <m/>
    <m/>
    <m/>
    <m/>
    <m/>
    <m/>
    <s v=""/>
  </r>
  <r>
    <x v="5151"/>
    <x v="8"/>
    <x v="4089"/>
    <s v="十弗浦幌線"/>
    <n v="1979"/>
    <n v="13.5"/>
    <n v="2016"/>
    <s v="Ⅲ"/>
    <n v="2020"/>
    <s v="Ⅲ"/>
    <n v="2020"/>
    <s v="Ⅲ"/>
    <x v="1"/>
    <x v="1"/>
    <m/>
    <m/>
    <n v="2025"/>
    <s v="修繕"/>
    <s v="修繕"/>
    <s v="修繕"/>
    <s v="修繕"/>
    <n v="2020"/>
    <n v="2021"/>
    <m/>
    <m/>
    <m/>
    <m/>
    <s v="補助"/>
    <n v="20"/>
    <m/>
    <m/>
    <m/>
    <m/>
    <m/>
    <m/>
    <m/>
    <m/>
    <m/>
    <m/>
    <s v=""/>
    <m/>
    <s v="修繕"/>
    <s v="主桁クラック補修"/>
    <n v="2015"/>
    <s v="2015.10"/>
    <n v="2021"/>
    <s v="2021.07"/>
    <s v="修繕"/>
    <s v="修繕（主桁・伸縮装置・橋面防水）"/>
    <n v="2020"/>
    <n v="2020.06"/>
    <n v="2021"/>
    <n v="2021.09"/>
    <m/>
    <m/>
    <m/>
    <m/>
    <m/>
    <m/>
    <m/>
    <m/>
    <m/>
    <m/>
    <m/>
    <m/>
    <m/>
    <m/>
    <n v="19"/>
  </r>
  <r>
    <x v="5152"/>
    <x v="8"/>
    <x v="4090"/>
    <s v="十弗浦幌線"/>
    <n v="1978"/>
    <n v="12.5"/>
    <n v="2016"/>
    <s v="Ⅰ"/>
    <n v="2020"/>
    <s v="Ⅰ"/>
    <n v="2020"/>
    <s v="Ⅰ"/>
    <x v="1"/>
    <x v="0"/>
    <m/>
    <m/>
    <n v="2025"/>
    <s v=""/>
    <s v=""/>
    <s v="修繕"/>
    <m/>
    <s v=""/>
    <s v=""/>
    <m/>
    <m/>
    <m/>
    <m/>
    <m/>
    <m/>
    <m/>
    <m/>
    <m/>
    <m/>
    <m/>
    <m/>
    <m/>
    <m/>
    <m/>
    <m/>
    <m/>
    <m/>
    <m/>
    <m/>
    <m/>
    <m/>
    <m/>
    <m/>
    <s v=""/>
    <s v=""/>
    <m/>
    <s v=""/>
    <m/>
    <s v=""/>
    <m/>
    <m/>
    <m/>
    <m/>
    <m/>
    <m/>
    <m/>
    <m/>
    <m/>
    <m/>
    <m/>
    <m/>
    <m/>
    <m/>
    <m/>
  </r>
  <r>
    <x v="5153"/>
    <x v="8"/>
    <x v="4091"/>
    <s v="苫務小利別停車場線"/>
    <n v="1970"/>
    <n v="11"/>
    <n v="2017"/>
    <s v="Ⅰ"/>
    <n v="2021"/>
    <s v="Ⅱ"/>
    <n v="2021"/>
    <s v="Ⅱ"/>
    <x v="5"/>
    <x v="2"/>
    <m/>
    <m/>
    <n v="2026"/>
    <s v=""/>
    <s v=""/>
    <s v="修繕"/>
    <m/>
    <s v=""/>
    <s v=""/>
    <m/>
    <m/>
    <m/>
    <m/>
    <m/>
    <m/>
    <m/>
    <m/>
    <m/>
    <m/>
    <m/>
    <m/>
    <m/>
    <m/>
    <m/>
    <m/>
    <m/>
    <m/>
    <m/>
    <m/>
    <m/>
    <m/>
    <m/>
    <m/>
    <m/>
    <s v=""/>
    <m/>
    <s v=""/>
    <m/>
    <s v=""/>
    <m/>
    <m/>
    <m/>
    <m/>
    <m/>
    <m/>
    <m/>
    <m/>
    <m/>
    <m/>
    <m/>
    <m/>
    <m/>
    <m/>
    <s v=""/>
  </r>
  <r>
    <x v="5154"/>
    <x v="8"/>
    <x v="4092"/>
    <s v="苫務小利別停車場線"/>
    <n v="1994"/>
    <n v="39.4"/>
    <n v="2017"/>
    <s v="Ⅰ"/>
    <n v="2021"/>
    <s v="Ⅱ"/>
    <n v="2021"/>
    <s v="Ⅱ"/>
    <x v="5"/>
    <x v="2"/>
    <m/>
    <m/>
    <n v="2026"/>
    <s v=""/>
    <s v=""/>
    <s v="修繕"/>
    <m/>
    <s v=""/>
    <s v=""/>
    <m/>
    <m/>
    <m/>
    <m/>
    <m/>
    <m/>
    <m/>
    <m/>
    <m/>
    <m/>
    <m/>
    <m/>
    <m/>
    <m/>
    <m/>
    <m/>
    <m/>
    <m/>
    <m/>
    <m/>
    <m/>
    <m/>
    <m/>
    <m/>
    <m/>
    <s v=""/>
    <m/>
    <s v=""/>
    <m/>
    <s v=""/>
    <m/>
    <m/>
    <m/>
    <m/>
    <m/>
    <m/>
    <m/>
    <m/>
    <m/>
    <m/>
    <m/>
    <m/>
    <m/>
    <m/>
    <s v=""/>
  </r>
  <r>
    <x v="5155"/>
    <x v="8"/>
    <x v="4093"/>
    <s v="苫務小利別停車場線"/>
    <n v="1988"/>
    <n v="16.7"/>
    <n v="2017"/>
    <s v="Ⅰ"/>
    <n v="2021"/>
    <s v="Ⅱ"/>
    <n v="2021"/>
    <s v="Ⅱ"/>
    <x v="5"/>
    <x v="2"/>
    <m/>
    <m/>
    <n v="2026"/>
    <s v=""/>
    <s v=""/>
    <s v="修繕"/>
    <m/>
    <s v=""/>
    <s v=""/>
    <m/>
    <m/>
    <m/>
    <m/>
    <m/>
    <m/>
    <m/>
    <m/>
    <m/>
    <m/>
    <m/>
    <m/>
    <m/>
    <m/>
    <m/>
    <m/>
    <m/>
    <m/>
    <m/>
    <m/>
    <m/>
    <m/>
    <m/>
    <m/>
    <m/>
    <s v=""/>
    <m/>
    <s v=""/>
    <m/>
    <s v=""/>
    <m/>
    <m/>
    <m/>
    <m/>
    <m/>
    <m/>
    <m/>
    <m/>
    <m/>
    <m/>
    <m/>
    <m/>
    <m/>
    <m/>
    <s v=""/>
  </r>
  <r>
    <x v="5156"/>
    <x v="8"/>
    <x v="4094"/>
    <s v="苫務小利別停車場線"/>
    <n v="1992"/>
    <n v="18.8"/>
    <n v="2017"/>
    <s v="Ⅰ"/>
    <n v="2021"/>
    <s v="Ⅱ"/>
    <n v="2021"/>
    <s v="Ⅱ"/>
    <x v="5"/>
    <x v="2"/>
    <m/>
    <m/>
    <n v="2026"/>
    <s v=""/>
    <s v=""/>
    <s v="修繕"/>
    <m/>
    <s v=""/>
    <s v=""/>
    <m/>
    <m/>
    <m/>
    <m/>
    <m/>
    <m/>
    <m/>
    <m/>
    <m/>
    <m/>
    <m/>
    <m/>
    <m/>
    <m/>
    <m/>
    <m/>
    <m/>
    <m/>
    <m/>
    <m/>
    <m/>
    <m/>
    <m/>
    <m/>
    <m/>
    <s v=""/>
    <m/>
    <s v=""/>
    <m/>
    <s v=""/>
    <m/>
    <m/>
    <m/>
    <m/>
    <m/>
    <m/>
    <m/>
    <m/>
    <m/>
    <m/>
    <m/>
    <m/>
    <m/>
    <m/>
    <s v=""/>
  </r>
  <r>
    <x v="5157"/>
    <x v="8"/>
    <x v="4095"/>
    <s v="苫務小利別停車場線"/>
    <n v="1980"/>
    <n v="3.6"/>
    <n v="2017"/>
    <s v="Ⅰ"/>
    <n v="2021"/>
    <s v="Ⅰ"/>
    <n v="2021"/>
    <s v="Ⅰ"/>
    <x v="5"/>
    <x v="0"/>
    <m/>
    <m/>
    <n v="2026"/>
    <s v=""/>
    <s v=""/>
    <s v="修繕"/>
    <m/>
    <s v=""/>
    <s v=""/>
    <m/>
    <m/>
    <m/>
    <m/>
    <m/>
    <m/>
    <m/>
    <m/>
    <m/>
    <m/>
    <m/>
    <m/>
    <m/>
    <m/>
    <m/>
    <m/>
    <m/>
    <m/>
    <m/>
    <m/>
    <m/>
    <m/>
    <m/>
    <m/>
    <s v=""/>
    <s v=""/>
    <m/>
    <s v=""/>
    <m/>
    <s v=""/>
    <m/>
    <m/>
    <m/>
    <m/>
    <m/>
    <m/>
    <m/>
    <m/>
    <m/>
    <m/>
    <m/>
    <m/>
    <m/>
    <m/>
    <m/>
  </r>
  <r>
    <x v="5158"/>
    <x v="8"/>
    <x v="4096"/>
    <s v="苫務小利別停車場線"/>
    <n v="1978"/>
    <n v="24.6"/>
    <n v="2017"/>
    <s v="Ⅰ"/>
    <n v="2021"/>
    <s v="Ⅱ"/>
    <n v="2021"/>
    <s v="Ⅱ"/>
    <x v="5"/>
    <x v="2"/>
    <m/>
    <m/>
    <n v="2026"/>
    <s v=""/>
    <s v=""/>
    <s v="修繕"/>
    <m/>
    <s v=""/>
    <s v=""/>
    <m/>
    <m/>
    <m/>
    <m/>
    <m/>
    <m/>
    <m/>
    <m/>
    <m/>
    <m/>
    <m/>
    <m/>
    <m/>
    <m/>
    <m/>
    <m/>
    <m/>
    <m/>
    <m/>
    <m/>
    <m/>
    <m/>
    <m/>
    <m/>
    <m/>
    <s v=""/>
    <m/>
    <s v=""/>
    <m/>
    <s v=""/>
    <m/>
    <m/>
    <m/>
    <m/>
    <m/>
    <m/>
    <m/>
    <m/>
    <m/>
    <m/>
    <m/>
    <m/>
    <m/>
    <m/>
    <s v=""/>
  </r>
  <r>
    <x v="5159"/>
    <x v="8"/>
    <x v="4097"/>
    <s v="苫務小利別停車場線"/>
    <n v="1975"/>
    <n v="18"/>
    <n v="2018"/>
    <s v="Ⅰ"/>
    <n v="2021"/>
    <s v="Ⅰ"/>
    <n v="2021"/>
    <s v="Ⅰ"/>
    <x v="5"/>
    <x v="0"/>
    <m/>
    <m/>
    <n v="2026"/>
    <s v=""/>
    <s v=""/>
    <s v="更新※"/>
    <m/>
    <s v=""/>
    <s v=""/>
    <m/>
    <m/>
    <m/>
    <m/>
    <m/>
    <m/>
    <m/>
    <m/>
    <m/>
    <m/>
    <m/>
    <m/>
    <m/>
    <m/>
    <m/>
    <m/>
    <m/>
    <m/>
    <m/>
    <m/>
    <m/>
    <m/>
    <m/>
    <m/>
    <s v=""/>
    <s v=""/>
    <m/>
    <s v=""/>
    <m/>
    <s v=""/>
    <m/>
    <m/>
    <m/>
    <m/>
    <m/>
    <m/>
    <m/>
    <m/>
    <m/>
    <m/>
    <m/>
    <m/>
    <m/>
    <m/>
    <m/>
  </r>
  <r>
    <x v="5160"/>
    <x v="8"/>
    <x v="4098"/>
    <s v="苫務小利別停車場線"/>
    <n v="1983"/>
    <n v="14.6"/>
    <n v="2018"/>
    <s v="Ⅰ"/>
    <n v="2018"/>
    <s v="Ⅰ"/>
    <n v="2018"/>
    <s v="Ⅰ"/>
    <x v="6"/>
    <x v="0"/>
    <m/>
    <m/>
    <n v="2023"/>
    <s v=""/>
    <s v=""/>
    <s v="修繕"/>
    <m/>
    <s v=""/>
    <s v=""/>
    <m/>
    <m/>
    <m/>
    <m/>
    <m/>
    <m/>
    <m/>
    <m/>
    <m/>
    <m/>
    <m/>
    <m/>
    <m/>
    <m/>
    <m/>
    <m/>
    <m/>
    <m/>
    <m/>
    <m/>
    <m/>
    <m/>
    <m/>
    <m/>
    <s v=""/>
    <s v=""/>
    <m/>
    <s v=""/>
    <m/>
    <s v=""/>
    <m/>
    <m/>
    <m/>
    <m/>
    <m/>
    <m/>
    <m/>
    <m/>
    <m/>
    <m/>
    <m/>
    <m/>
    <m/>
    <m/>
    <m/>
  </r>
  <r>
    <x v="5161"/>
    <x v="8"/>
    <x v="4097"/>
    <s v="苫務小利別停車場線"/>
    <n v="2020"/>
    <n v="24"/>
    <s v=""/>
    <s v=""/>
    <s v="点検対象外"/>
    <s v="点検対象外"/>
    <n v="2021"/>
    <s v="Ⅰ"/>
    <x v="5"/>
    <x v="0"/>
    <m/>
    <m/>
    <n v="2026"/>
    <s v=""/>
    <s v=""/>
    <m/>
    <m/>
    <s v=""/>
    <s v=""/>
    <m/>
    <m/>
    <m/>
    <m/>
    <m/>
    <m/>
    <m/>
    <m/>
    <m/>
    <m/>
    <m/>
    <m/>
    <m/>
    <m/>
    <m/>
    <m/>
    <m/>
    <m/>
    <m/>
    <m/>
    <m/>
    <m/>
    <m/>
    <m/>
    <s v=""/>
    <s v=""/>
    <m/>
    <s v=""/>
    <m/>
    <s v=""/>
    <m/>
    <m/>
    <m/>
    <m/>
    <m/>
    <m/>
    <m/>
    <m/>
    <m/>
    <m/>
    <m/>
    <m/>
    <m/>
    <m/>
    <m/>
  </r>
  <r>
    <x v="5162"/>
    <x v="8"/>
    <x v="4099"/>
    <s v="足寄原野上利別停車場線"/>
    <n v="1991"/>
    <n v="7.2"/>
    <n v="2018"/>
    <s v="Ⅰ"/>
    <n v="2018"/>
    <s v="Ⅰ"/>
    <n v="2022"/>
    <s v="Ⅰ"/>
    <x v="2"/>
    <x v="0"/>
    <m/>
    <m/>
    <n v="2027"/>
    <s v=""/>
    <s v=""/>
    <s v="修繕"/>
    <m/>
    <s v=""/>
    <s v=""/>
    <m/>
    <m/>
    <m/>
    <m/>
    <m/>
    <m/>
    <m/>
    <m/>
    <m/>
    <m/>
    <m/>
    <m/>
    <m/>
    <m/>
    <m/>
    <m/>
    <m/>
    <m/>
    <m/>
    <m/>
    <m/>
    <m/>
    <m/>
    <m/>
    <s v=""/>
    <s v=""/>
    <m/>
    <s v=""/>
    <m/>
    <s v=""/>
    <m/>
    <m/>
    <m/>
    <m/>
    <m/>
    <m/>
    <m/>
    <m/>
    <m/>
    <m/>
    <m/>
    <m/>
    <m/>
    <m/>
    <m/>
  </r>
  <r>
    <x v="5163"/>
    <x v="8"/>
    <x v="4100"/>
    <s v="足寄原野上利別停車場線"/>
    <n v="1991"/>
    <n v="8.4"/>
    <n v="2018"/>
    <s v="Ⅰ"/>
    <n v="2018"/>
    <s v="Ⅰ"/>
    <n v="2022"/>
    <s v="Ⅰ"/>
    <x v="2"/>
    <x v="0"/>
    <m/>
    <m/>
    <n v="2027"/>
    <s v=""/>
    <s v=""/>
    <s v="修繕"/>
    <m/>
    <s v=""/>
    <s v=""/>
    <m/>
    <m/>
    <m/>
    <m/>
    <m/>
    <m/>
    <m/>
    <m/>
    <m/>
    <m/>
    <m/>
    <m/>
    <m/>
    <m/>
    <m/>
    <m/>
    <m/>
    <m/>
    <m/>
    <m/>
    <m/>
    <m/>
    <m/>
    <m/>
    <s v=""/>
    <s v=""/>
    <m/>
    <s v=""/>
    <m/>
    <s v=""/>
    <m/>
    <m/>
    <m/>
    <m/>
    <m/>
    <m/>
    <m/>
    <m/>
    <m/>
    <m/>
    <m/>
    <m/>
    <m/>
    <m/>
    <m/>
  </r>
  <r>
    <x v="5164"/>
    <x v="8"/>
    <x v="4101"/>
    <s v="幸徳大樹停車場線"/>
    <n v="1972"/>
    <n v="90"/>
    <n v="2018"/>
    <s v="Ⅱ"/>
    <n v="2019"/>
    <s v="Ⅰ"/>
    <n v="2019"/>
    <s v="Ⅰ"/>
    <x v="0"/>
    <x v="0"/>
    <m/>
    <m/>
    <n v="2024"/>
    <s v=""/>
    <s v=""/>
    <s v="修繕"/>
    <m/>
    <s v=""/>
    <s v=""/>
    <m/>
    <m/>
    <m/>
    <m/>
    <m/>
    <m/>
    <m/>
    <m/>
    <m/>
    <m/>
    <m/>
    <m/>
    <m/>
    <m/>
    <m/>
    <m/>
    <s v=""/>
    <m/>
    <m/>
    <m/>
    <m/>
    <m/>
    <m/>
    <m/>
    <s v=""/>
    <s v=""/>
    <m/>
    <s v=""/>
    <m/>
    <s v=""/>
    <m/>
    <m/>
    <m/>
    <m/>
    <m/>
    <m/>
    <m/>
    <m/>
    <m/>
    <m/>
    <m/>
    <m/>
    <m/>
    <m/>
    <m/>
  </r>
  <r>
    <x v="5165"/>
    <x v="8"/>
    <x v="2429"/>
    <s v="幸徳大樹停車場線"/>
    <n v="1979"/>
    <n v="41.5"/>
    <n v="2018"/>
    <s v="Ⅲ"/>
    <n v="2018"/>
    <s v="Ⅲ"/>
    <n v="2018"/>
    <s v="Ⅲ"/>
    <x v="6"/>
    <x v="1"/>
    <m/>
    <m/>
    <n v="2023"/>
    <s v="修繕"/>
    <s v="修繕"/>
    <s v="修繕"/>
    <s v="修繕"/>
    <n v="2019"/>
    <n v="2022"/>
    <m/>
    <m/>
    <m/>
    <m/>
    <m/>
    <m/>
    <s v="補助"/>
    <n v="25"/>
    <s v="補助"/>
    <n v="5"/>
    <m/>
    <m/>
    <s v="補助"/>
    <n v="19.399999999999999"/>
    <m/>
    <m/>
    <s v=""/>
    <m/>
    <s v="修繕"/>
    <s v="下部断面・支承モルタル"/>
    <n v="2019"/>
    <s v="2019.11"/>
    <n v="2021"/>
    <s v="2022.03"/>
    <s v="修繕"/>
    <s v="下部断面・支承モルタル"/>
    <n v="2019"/>
    <n v="2019.11"/>
    <n v="2021"/>
    <n v="2022.03"/>
    <m/>
    <m/>
    <m/>
    <m/>
    <m/>
    <m/>
    <m/>
    <m/>
    <m/>
    <m/>
    <m/>
    <m/>
    <m/>
    <m/>
    <n v="13"/>
  </r>
  <r>
    <x v="5166"/>
    <x v="8"/>
    <x v="4102"/>
    <s v="幸徳大樹停車場線"/>
    <n v="1980"/>
    <n v="52"/>
    <n v="2017"/>
    <s v="Ⅱ"/>
    <n v="2017"/>
    <s v="Ⅱ"/>
    <n v="2022"/>
    <s v="Ⅱ"/>
    <x v="2"/>
    <x v="2"/>
    <m/>
    <m/>
    <n v="2027"/>
    <s v="修繕"/>
    <s v="修繕"/>
    <s v="修繕"/>
    <s v="修繕"/>
    <n v="2020"/>
    <n v="2023"/>
    <m/>
    <m/>
    <s v="補助"/>
    <n v="3.55"/>
    <m/>
    <m/>
    <m/>
    <m/>
    <m/>
    <m/>
    <m/>
    <m/>
    <s v="補助"/>
    <n v="3.55"/>
    <m/>
    <m/>
    <s v="補助"/>
    <n v="2.85"/>
    <m/>
    <m/>
    <m/>
    <m/>
    <m/>
    <m/>
    <s v=""/>
    <s v=""/>
    <m/>
    <s v=""/>
    <m/>
    <s v=""/>
    <s v="修繕"/>
    <n v="2020"/>
    <n v="2023"/>
    <s v="修繕"/>
    <n v="2020"/>
    <n v="2023"/>
    <s v="修繕"/>
    <n v="2.85"/>
    <m/>
    <m/>
    <m/>
    <m/>
    <m/>
    <m/>
    <n v="19"/>
  </r>
  <r>
    <x v="5167"/>
    <x v="8"/>
    <x v="4103"/>
    <s v="幸徳大樹停車場線"/>
    <n v="2009"/>
    <n v="98"/>
    <n v="2015"/>
    <s v="Ⅱ"/>
    <n v="2019"/>
    <s v="Ⅱ"/>
    <n v="2019"/>
    <s v="Ⅱ"/>
    <x v="0"/>
    <x v="2"/>
    <m/>
    <m/>
    <n v="2024"/>
    <s v="修繕"/>
    <s v="修繕"/>
    <s v="修繕"/>
    <s v="修繕"/>
    <n v="2020"/>
    <n v="2023"/>
    <m/>
    <m/>
    <s v="補助"/>
    <n v="17.04"/>
    <m/>
    <m/>
    <m/>
    <m/>
    <m/>
    <m/>
    <m/>
    <m/>
    <s v="補助"/>
    <n v="17.04"/>
    <s v="補助"/>
    <n v="40"/>
    <s v="補助"/>
    <n v="2.85"/>
    <m/>
    <m/>
    <m/>
    <m/>
    <m/>
    <m/>
    <m/>
    <s v=""/>
    <m/>
    <s v=""/>
    <m/>
    <s v=""/>
    <s v="修繕"/>
    <n v="2020"/>
    <n v="2023"/>
    <s v="修繕"/>
    <n v="2020"/>
    <n v="2023"/>
    <s v="修繕"/>
    <n v="2.85"/>
    <m/>
    <m/>
    <m/>
    <m/>
    <m/>
    <m/>
    <n v="70"/>
  </r>
  <r>
    <x v="5168"/>
    <x v="8"/>
    <x v="4104"/>
    <s v="幸徳大樹停車場線"/>
    <n v="1988"/>
    <n v="280.5"/>
    <n v="2017"/>
    <s v="Ⅲ"/>
    <n v="2017"/>
    <s v="Ⅲ"/>
    <n v="2022"/>
    <s v="Ⅲ"/>
    <x v="2"/>
    <x v="1"/>
    <m/>
    <m/>
    <n v="2027"/>
    <s v="修繕"/>
    <s v="修繕"/>
    <s v="修繕"/>
    <s v="修繕"/>
    <n v="2020"/>
    <n v="2025"/>
    <m/>
    <m/>
    <m/>
    <m/>
    <s v="補助"/>
    <n v="10"/>
    <s v="補助"/>
    <n v="10"/>
    <s v="補助"/>
    <n v="5"/>
    <m/>
    <m/>
    <m/>
    <m/>
    <m/>
    <m/>
    <s v=""/>
    <m/>
    <s v="修繕"/>
    <s v="上部断面補修・防護柵補修"/>
    <n v="2020"/>
    <s v="2020.09"/>
    <n v="2021"/>
    <s v="2022.03"/>
    <s v=""/>
    <s v=""/>
    <m/>
    <s v=""/>
    <m/>
    <s v=""/>
    <m/>
    <m/>
    <m/>
    <m/>
    <m/>
    <m/>
    <m/>
    <m/>
    <s v="修繕"/>
    <n v="2020"/>
    <n v="2025"/>
    <s v="修繕"/>
    <n v="2020"/>
    <n v="2025"/>
    <n v="50"/>
  </r>
  <r>
    <x v="5169"/>
    <x v="8"/>
    <x v="4105"/>
    <s v="幸徳大樹停車場線"/>
    <n v="1994"/>
    <n v="2.6"/>
    <n v="2017"/>
    <s v="Ⅰ"/>
    <n v="2017"/>
    <s v="Ⅰ"/>
    <n v="2022"/>
    <s v="Ⅰ"/>
    <x v="2"/>
    <x v="0"/>
    <m/>
    <m/>
    <n v="2027"/>
    <s v=""/>
    <s v=""/>
    <s v="修繕"/>
    <m/>
    <s v=""/>
    <s v=""/>
    <m/>
    <m/>
    <m/>
    <m/>
    <m/>
    <m/>
    <m/>
    <m/>
    <m/>
    <m/>
    <m/>
    <m/>
    <m/>
    <m/>
    <m/>
    <m/>
    <m/>
    <m/>
    <m/>
    <m/>
    <m/>
    <m/>
    <m/>
    <m/>
    <s v=""/>
    <s v=""/>
    <m/>
    <s v=""/>
    <m/>
    <s v=""/>
    <m/>
    <m/>
    <m/>
    <m/>
    <m/>
    <m/>
    <m/>
    <m/>
    <m/>
    <m/>
    <m/>
    <m/>
    <m/>
    <m/>
    <m/>
  </r>
  <r>
    <x v="5170"/>
    <x v="8"/>
    <x v="4106"/>
    <s v="幸徳大樹停車場線"/>
    <n v="2018"/>
    <n v="56.6"/>
    <s v=""/>
    <s v=""/>
    <s v="点検対象外"/>
    <s v="点検対象外"/>
    <n v="2019"/>
    <s v="Ⅰ"/>
    <x v="0"/>
    <x v="0"/>
    <n v="2019"/>
    <s v="Ⅰ"/>
    <n v="2024"/>
    <s v=""/>
    <s v=""/>
    <m/>
    <m/>
    <s v=""/>
    <s v=""/>
    <m/>
    <m/>
    <m/>
    <m/>
    <m/>
    <m/>
    <m/>
    <m/>
    <m/>
    <m/>
    <m/>
    <m/>
    <m/>
    <m/>
    <m/>
    <m/>
    <m/>
    <m/>
    <m/>
    <m/>
    <m/>
    <m/>
    <m/>
    <m/>
    <s v=""/>
    <s v=""/>
    <m/>
    <s v=""/>
    <m/>
    <s v=""/>
    <m/>
    <m/>
    <m/>
    <m/>
    <m/>
    <m/>
    <m/>
    <m/>
    <m/>
    <m/>
    <m/>
    <m/>
    <m/>
    <m/>
    <m/>
  </r>
  <r>
    <x v="5171"/>
    <x v="8"/>
    <x v="4107"/>
    <s v="美成忠類停車場線"/>
    <n v="1981"/>
    <n v="9.4"/>
    <n v="2018"/>
    <s v="Ⅰ"/>
    <n v="2018"/>
    <s v="Ⅰ"/>
    <n v="2018"/>
    <s v="Ⅰ"/>
    <x v="6"/>
    <x v="0"/>
    <m/>
    <m/>
    <n v="2023"/>
    <s v=""/>
    <s v=""/>
    <s v="修繕"/>
    <m/>
    <s v=""/>
    <s v=""/>
    <m/>
    <m/>
    <m/>
    <m/>
    <m/>
    <m/>
    <m/>
    <m/>
    <m/>
    <m/>
    <m/>
    <m/>
    <m/>
    <m/>
    <m/>
    <m/>
    <m/>
    <m/>
    <m/>
    <m/>
    <m/>
    <m/>
    <m/>
    <m/>
    <s v=""/>
    <s v=""/>
    <m/>
    <s v=""/>
    <m/>
    <s v=""/>
    <m/>
    <m/>
    <m/>
    <m/>
    <m/>
    <m/>
    <m/>
    <m/>
    <m/>
    <m/>
    <m/>
    <m/>
    <m/>
    <m/>
    <m/>
  </r>
  <r>
    <x v="5172"/>
    <x v="8"/>
    <x v="4108"/>
    <s v="美成忠類停車場線"/>
    <n v="1984"/>
    <n v="18.399999999999999"/>
    <n v="2018"/>
    <s v="Ⅰ"/>
    <n v="2018"/>
    <s v="Ⅰ"/>
    <n v="2018"/>
    <s v="Ⅰ"/>
    <x v="6"/>
    <x v="0"/>
    <m/>
    <m/>
    <n v="2023"/>
    <s v=""/>
    <s v=""/>
    <s v="修繕"/>
    <m/>
    <s v=""/>
    <s v=""/>
    <m/>
    <m/>
    <m/>
    <m/>
    <m/>
    <m/>
    <m/>
    <m/>
    <m/>
    <m/>
    <m/>
    <m/>
    <m/>
    <m/>
    <m/>
    <m/>
    <m/>
    <m/>
    <m/>
    <m/>
    <m/>
    <m/>
    <m/>
    <m/>
    <s v=""/>
    <s v=""/>
    <m/>
    <s v=""/>
    <m/>
    <s v=""/>
    <m/>
    <m/>
    <m/>
    <m/>
    <m/>
    <m/>
    <m/>
    <m/>
    <m/>
    <m/>
    <m/>
    <m/>
    <m/>
    <m/>
    <m/>
  </r>
  <r>
    <x v="5173"/>
    <x v="8"/>
    <x v="4109"/>
    <s v="美成忠類停車場線"/>
    <n v="1981"/>
    <n v="9.4"/>
    <n v="2018"/>
    <s v="Ⅰ"/>
    <n v="2018"/>
    <s v="Ⅰ"/>
    <n v="2018"/>
    <s v="Ⅰ"/>
    <x v="6"/>
    <x v="0"/>
    <m/>
    <m/>
    <n v="2023"/>
    <s v=""/>
    <s v=""/>
    <s v="修繕"/>
    <m/>
    <s v=""/>
    <s v=""/>
    <m/>
    <m/>
    <m/>
    <m/>
    <m/>
    <m/>
    <m/>
    <m/>
    <m/>
    <m/>
    <m/>
    <m/>
    <m/>
    <m/>
    <m/>
    <m/>
    <m/>
    <m/>
    <m/>
    <m/>
    <m/>
    <m/>
    <m/>
    <m/>
    <s v=""/>
    <s v=""/>
    <m/>
    <s v=""/>
    <m/>
    <s v=""/>
    <m/>
    <m/>
    <m/>
    <m/>
    <m/>
    <m/>
    <m/>
    <m/>
    <m/>
    <m/>
    <m/>
    <m/>
    <m/>
    <m/>
    <m/>
  </r>
  <r>
    <x v="5174"/>
    <x v="8"/>
    <x v="4110"/>
    <s v="本別本別停車場線"/>
    <n v="1981"/>
    <n v="16"/>
    <n v="2018"/>
    <s v="Ⅲ"/>
    <n v="2018"/>
    <s v="Ⅲ"/>
    <n v="2022"/>
    <s v="Ⅲ"/>
    <x v="2"/>
    <x v="1"/>
    <m/>
    <m/>
    <n v="2027"/>
    <s v="修繕"/>
    <s v="修繕"/>
    <s v="修繕"/>
    <s v="修繕"/>
    <n v="2020"/>
    <n v="2024"/>
    <s v="補助"/>
    <n v="15"/>
    <s v="補助"/>
    <n v="4.8499999999999996"/>
    <m/>
    <m/>
    <s v="補助"/>
    <n v="5"/>
    <s v="補助"/>
    <n v="5"/>
    <s v="補助"/>
    <n v="15"/>
    <s v="補助"/>
    <n v="4.8499999999999996"/>
    <s v="補助"/>
    <n v="34"/>
    <s v="補助"/>
    <n v="0.96"/>
    <m/>
    <m/>
    <n v="2020"/>
    <m/>
    <m/>
    <m/>
    <s v=""/>
    <s v=""/>
    <m/>
    <s v=""/>
    <m/>
    <s v=""/>
    <s v="修繕"/>
    <n v="2020"/>
    <n v="2023"/>
    <s v="修繕"/>
    <n v="2020"/>
    <n v="2023"/>
    <s v="修繕"/>
    <n v="0.96"/>
    <s v="修繕"/>
    <n v="2020"/>
    <n v="2024"/>
    <s v="修繕"/>
    <n v="2020"/>
    <n v="2024"/>
    <n v="79"/>
  </r>
  <r>
    <x v="5175"/>
    <x v="8"/>
    <x v="3509"/>
    <s v="本別本別停車場線"/>
    <n v="1985"/>
    <n v="15"/>
    <n v="2018"/>
    <s v="Ⅰ"/>
    <n v="2018"/>
    <s v="Ⅰ"/>
    <n v="2022"/>
    <s v="Ⅰ"/>
    <x v="2"/>
    <x v="0"/>
    <m/>
    <m/>
    <n v="2027"/>
    <s v=""/>
    <s v=""/>
    <s v="修繕"/>
    <m/>
    <s v=""/>
    <s v=""/>
    <m/>
    <m/>
    <m/>
    <m/>
    <m/>
    <m/>
    <m/>
    <m/>
    <m/>
    <m/>
    <m/>
    <m/>
    <m/>
    <m/>
    <m/>
    <m/>
    <m/>
    <m/>
    <m/>
    <m/>
    <m/>
    <m/>
    <m/>
    <m/>
    <s v=""/>
    <s v=""/>
    <m/>
    <s v=""/>
    <m/>
    <s v=""/>
    <m/>
    <m/>
    <m/>
    <m/>
    <m/>
    <m/>
    <m/>
    <m/>
    <m/>
    <m/>
    <m/>
    <m/>
    <m/>
    <m/>
    <m/>
  </r>
  <r>
    <x v="5176"/>
    <x v="8"/>
    <x v="4111"/>
    <s v="本別本別停車場線"/>
    <n v="1988"/>
    <n v="50.5"/>
    <n v="2018"/>
    <s v="Ⅰ"/>
    <n v="2018"/>
    <s v="Ⅰ"/>
    <n v="2022"/>
    <s v="Ⅰ"/>
    <x v="2"/>
    <x v="0"/>
    <m/>
    <m/>
    <n v="2027"/>
    <s v=""/>
    <s v=""/>
    <s v="修繕"/>
    <m/>
    <s v=""/>
    <s v=""/>
    <m/>
    <m/>
    <m/>
    <m/>
    <m/>
    <m/>
    <m/>
    <m/>
    <m/>
    <m/>
    <m/>
    <m/>
    <m/>
    <m/>
    <m/>
    <m/>
    <m/>
    <m/>
    <m/>
    <m/>
    <m/>
    <m/>
    <m/>
    <m/>
    <s v=""/>
    <s v=""/>
    <m/>
    <s v=""/>
    <m/>
    <s v=""/>
    <m/>
    <m/>
    <m/>
    <m/>
    <m/>
    <m/>
    <m/>
    <m/>
    <m/>
    <m/>
    <m/>
    <m/>
    <m/>
    <m/>
    <m/>
  </r>
  <r>
    <x v="5177"/>
    <x v="8"/>
    <x v="3926"/>
    <s v="居辺本別線"/>
    <n v="2004"/>
    <n v="69"/>
    <n v="2018"/>
    <s v="Ⅰ"/>
    <n v="2018"/>
    <s v="Ⅰ"/>
    <n v="2018"/>
    <s v="Ⅰ"/>
    <x v="6"/>
    <x v="0"/>
    <m/>
    <m/>
    <n v="2023"/>
    <s v=""/>
    <s v=""/>
    <s v="修繕"/>
    <m/>
    <s v=""/>
    <s v=""/>
    <m/>
    <m/>
    <m/>
    <m/>
    <m/>
    <m/>
    <m/>
    <m/>
    <m/>
    <m/>
    <m/>
    <m/>
    <m/>
    <m/>
    <m/>
    <m/>
    <m/>
    <m/>
    <m/>
    <m/>
    <m/>
    <m/>
    <m/>
    <m/>
    <s v=""/>
    <s v=""/>
    <m/>
    <s v=""/>
    <m/>
    <s v=""/>
    <m/>
    <m/>
    <m/>
    <m/>
    <m/>
    <m/>
    <m/>
    <m/>
    <m/>
    <m/>
    <m/>
    <m/>
    <m/>
    <m/>
    <m/>
  </r>
  <r>
    <x v="5178"/>
    <x v="8"/>
    <x v="4112"/>
    <s v="居辺本別線"/>
    <n v="1996"/>
    <n v="31"/>
    <n v="2018"/>
    <s v="Ⅰ"/>
    <n v="2018"/>
    <s v="Ⅰ"/>
    <n v="2022"/>
    <s v="Ⅰ"/>
    <x v="2"/>
    <x v="0"/>
    <m/>
    <m/>
    <n v="2027"/>
    <s v=""/>
    <s v=""/>
    <s v="修繕"/>
    <m/>
    <s v=""/>
    <s v=""/>
    <m/>
    <m/>
    <m/>
    <m/>
    <m/>
    <m/>
    <m/>
    <m/>
    <m/>
    <m/>
    <m/>
    <m/>
    <m/>
    <m/>
    <m/>
    <m/>
    <m/>
    <m/>
    <m/>
    <m/>
    <m/>
    <m/>
    <m/>
    <m/>
    <s v=""/>
    <s v=""/>
    <m/>
    <s v=""/>
    <m/>
    <s v=""/>
    <m/>
    <m/>
    <m/>
    <m/>
    <m/>
    <m/>
    <m/>
    <m/>
    <m/>
    <m/>
    <m/>
    <m/>
    <m/>
    <m/>
    <m/>
  </r>
  <r>
    <x v="5179"/>
    <x v="8"/>
    <x v="285"/>
    <s v="居辺本別線"/>
    <n v="1992"/>
    <n v="15"/>
    <n v="2018"/>
    <s v="Ⅲ"/>
    <n v="2018"/>
    <s v="Ⅲ"/>
    <n v="2022"/>
    <s v="Ⅰ"/>
    <x v="2"/>
    <x v="0"/>
    <m/>
    <m/>
    <n v="2027"/>
    <s v="修繕"/>
    <s v=""/>
    <s v="修繕"/>
    <m/>
    <m/>
    <m/>
    <m/>
    <m/>
    <m/>
    <m/>
    <m/>
    <m/>
    <s v="補助"/>
    <n v="5"/>
    <s v="補助"/>
    <n v="5"/>
    <s v="補助"/>
    <n v="5"/>
    <s v="補助"/>
    <n v="4.8499999999999996"/>
    <m/>
    <m/>
    <s v=""/>
    <m/>
    <m/>
    <m/>
    <m/>
    <m/>
    <m/>
    <m/>
    <s v=""/>
    <s v=""/>
    <m/>
    <s v=""/>
    <m/>
    <s v=""/>
    <m/>
    <m/>
    <m/>
    <m/>
    <m/>
    <m/>
    <m/>
    <m/>
    <m/>
    <m/>
    <m/>
    <m/>
    <m/>
    <m/>
    <s v=""/>
  </r>
  <r>
    <x v="5180"/>
    <x v="8"/>
    <x v="339"/>
    <s v="居辺本別線"/>
    <n v="1989"/>
    <n v="53"/>
    <n v="2018"/>
    <s v="Ⅰ"/>
    <n v="2018"/>
    <s v="Ⅰ"/>
    <n v="2022"/>
    <s v="Ⅰ"/>
    <x v="2"/>
    <x v="0"/>
    <m/>
    <m/>
    <n v="2027"/>
    <s v=""/>
    <s v=""/>
    <s v="修繕"/>
    <m/>
    <s v=""/>
    <s v=""/>
    <m/>
    <m/>
    <m/>
    <m/>
    <m/>
    <m/>
    <m/>
    <m/>
    <m/>
    <m/>
    <m/>
    <m/>
    <m/>
    <m/>
    <m/>
    <m/>
    <m/>
    <m/>
    <m/>
    <m/>
    <m/>
    <m/>
    <m/>
    <m/>
    <s v=""/>
    <s v=""/>
    <m/>
    <s v=""/>
    <m/>
    <s v=""/>
    <m/>
    <m/>
    <m/>
    <m/>
    <m/>
    <m/>
    <m/>
    <m/>
    <m/>
    <m/>
    <m/>
    <m/>
    <m/>
    <m/>
    <m/>
  </r>
  <r>
    <x v="5181"/>
    <x v="8"/>
    <x v="4113"/>
    <s v="居辺本別線"/>
    <n v="1997"/>
    <n v="118"/>
    <n v="2018"/>
    <s v="Ⅱ"/>
    <n v="2018"/>
    <s v="Ⅱ"/>
    <n v="2022"/>
    <s v="Ⅰ"/>
    <x v="2"/>
    <x v="0"/>
    <m/>
    <m/>
    <n v="2027"/>
    <s v=""/>
    <s v=""/>
    <s v="修繕"/>
    <m/>
    <s v=""/>
    <s v=""/>
    <m/>
    <m/>
    <m/>
    <m/>
    <m/>
    <m/>
    <m/>
    <m/>
    <m/>
    <m/>
    <m/>
    <m/>
    <m/>
    <m/>
    <m/>
    <m/>
    <m/>
    <m/>
    <m/>
    <m/>
    <m/>
    <m/>
    <m/>
    <m/>
    <s v=""/>
    <s v=""/>
    <m/>
    <s v=""/>
    <m/>
    <s v=""/>
    <m/>
    <m/>
    <m/>
    <m/>
    <m/>
    <m/>
    <m/>
    <m/>
    <m/>
    <m/>
    <m/>
    <m/>
    <m/>
    <m/>
    <s v=""/>
  </r>
  <r>
    <x v="5182"/>
    <x v="8"/>
    <x v="4114"/>
    <s v="居辺本別線"/>
    <n v="1974"/>
    <n v="15"/>
    <n v="2018"/>
    <s v="Ⅰ"/>
    <n v="2018"/>
    <s v="Ⅰ"/>
    <n v="2022"/>
    <s v="Ⅰ"/>
    <x v="2"/>
    <x v="0"/>
    <m/>
    <m/>
    <n v="2027"/>
    <s v=""/>
    <s v=""/>
    <s v="修繕"/>
    <m/>
    <s v=""/>
    <s v=""/>
    <m/>
    <m/>
    <m/>
    <m/>
    <m/>
    <m/>
    <m/>
    <m/>
    <m/>
    <m/>
    <m/>
    <m/>
    <m/>
    <m/>
    <m/>
    <m/>
    <s v=""/>
    <m/>
    <m/>
    <m/>
    <m/>
    <m/>
    <m/>
    <m/>
    <s v=""/>
    <s v=""/>
    <m/>
    <s v=""/>
    <m/>
    <s v=""/>
    <m/>
    <m/>
    <m/>
    <m/>
    <m/>
    <m/>
    <m/>
    <m/>
    <m/>
    <m/>
    <m/>
    <m/>
    <m/>
    <m/>
    <m/>
  </r>
  <r>
    <x v="5183"/>
    <x v="8"/>
    <x v="4115"/>
    <s v="居辺本別線"/>
    <n v="2012"/>
    <n v="129"/>
    <n v="2015"/>
    <s v="Ⅰ"/>
    <n v="2019"/>
    <s v="Ⅰ"/>
    <n v="2019"/>
    <s v="Ⅰ"/>
    <x v="0"/>
    <x v="0"/>
    <m/>
    <m/>
    <n v="2024"/>
    <s v=""/>
    <s v=""/>
    <s v="修繕"/>
    <m/>
    <s v=""/>
    <s v=""/>
    <m/>
    <m/>
    <m/>
    <m/>
    <m/>
    <m/>
    <m/>
    <m/>
    <m/>
    <m/>
    <m/>
    <m/>
    <m/>
    <m/>
    <m/>
    <m/>
    <m/>
    <m/>
    <m/>
    <m/>
    <m/>
    <m/>
    <m/>
    <m/>
    <s v=""/>
    <s v=""/>
    <m/>
    <s v=""/>
    <m/>
    <s v=""/>
    <m/>
    <m/>
    <m/>
    <m/>
    <m/>
    <m/>
    <m/>
    <m/>
    <m/>
    <m/>
    <m/>
    <m/>
    <m/>
    <m/>
    <m/>
  </r>
  <r>
    <x v="5184"/>
    <x v="8"/>
    <x v="423"/>
    <s v="士幌然別湖線"/>
    <n v="1975"/>
    <n v="9"/>
    <n v="2017"/>
    <s v="Ⅰ"/>
    <n v="2021"/>
    <s v="Ⅰ"/>
    <n v="2021"/>
    <s v="Ⅰ"/>
    <x v="5"/>
    <x v="0"/>
    <m/>
    <m/>
    <n v="2026"/>
    <s v=""/>
    <s v=""/>
    <s v="修繕"/>
    <m/>
    <s v=""/>
    <s v=""/>
    <m/>
    <m/>
    <m/>
    <m/>
    <m/>
    <m/>
    <m/>
    <m/>
    <m/>
    <m/>
    <m/>
    <m/>
    <m/>
    <m/>
    <m/>
    <m/>
    <m/>
    <m/>
    <m/>
    <m/>
    <m/>
    <m/>
    <m/>
    <m/>
    <s v=""/>
    <s v=""/>
    <m/>
    <s v=""/>
    <m/>
    <s v=""/>
    <m/>
    <m/>
    <m/>
    <m/>
    <m/>
    <m/>
    <m/>
    <m/>
    <m/>
    <m/>
    <m/>
    <m/>
    <m/>
    <m/>
    <m/>
  </r>
  <r>
    <x v="5185"/>
    <x v="8"/>
    <x v="4116"/>
    <s v="植坂足寄停車場線"/>
    <n v="1987"/>
    <n v="112.2"/>
    <n v="2018"/>
    <s v="Ⅲ"/>
    <n v="2018"/>
    <s v="Ⅲ"/>
    <n v="2018"/>
    <s v="Ⅲ"/>
    <x v="6"/>
    <x v="1"/>
    <m/>
    <m/>
    <n v="2023"/>
    <s v="修繕"/>
    <s v="修繕"/>
    <s v="修繕"/>
    <s v="修繕"/>
    <n v="2020"/>
    <n v="2021"/>
    <m/>
    <m/>
    <m/>
    <m/>
    <m/>
    <m/>
    <m/>
    <m/>
    <s v="補助"/>
    <n v="35"/>
    <m/>
    <m/>
    <m/>
    <m/>
    <m/>
    <m/>
    <s v=""/>
    <m/>
    <s v="修繕"/>
    <m/>
    <n v="2020"/>
    <s v="2020.12"/>
    <n v="2021"/>
    <s v="2022.03"/>
    <s v="修繕"/>
    <s v="橋面防水工、伸縮装置補修"/>
    <n v="2020"/>
    <n v="2020.12"/>
    <n v="2021"/>
    <n v="2022.03"/>
    <m/>
    <m/>
    <m/>
    <m/>
    <m/>
    <m/>
    <m/>
    <m/>
    <m/>
    <m/>
    <m/>
    <m/>
    <m/>
    <m/>
    <s v=""/>
  </r>
  <r>
    <x v="5186"/>
    <x v="8"/>
    <x v="1066"/>
    <s v="植坂足寄停車場線"/>
    <n v="1977"/>
    <n v="13"/>
    <n v="2018"/>
    <s v="Ⅱ"/>
    <n v="2018"/>
    <s v="Ⅱ"/>
    <n v="2018"/>
    <s v="Ⅱ"/>
    <x v="6"/>
    <x v="2"/>
    <m/>
    <m/>
    <n v="2023"/>
    <s v=""/>
    <s v=""/>
    <s v="修繕"/>
    <m/>
    <s v=""/>
    <s v=""/>
    <m/>
    <m/>
    <m/>
    <m/>
    <m/>
    <m/>
    <m/>
    <m/>
    <m/>
    <m/>
    <m/>
    <m/>
    <m/>
    <m/>
    <m/>
    <m/>
    <m/>
    <m/>
    <m/>
    <m/>
    <m/>
    <m/>
    <m/>
    <m/>
    <m/>
    <s v=""/>
    <m/>
    <s v=""/>
    <m/>
    <s v=""/>
    <m/>
    <m/>
    <m/>
    <m/>
    <m/>
    <m/>
    <m/>
    <m/>
    <m/>
    <m/>
    <m/>
    <m/>
    <m/>
    <m/>
    <s v=""/>
  </r>
  <r>
    <x v="5187"/>
    <x v="8"/>
    <x v="4117"/>
    <s v="植坂足寄停車場線"/>
    <n v="1979"/>
    <n v="22"/>
    <n v="2018"/>
    <s v="Ⅱ"/>
    <n v="2018"/>
    <s v="Ⅱ"/>
    <n v="2018"/>
    <s v="Ⅱ"/>
    <x v="6"/>
    <x v="2"/>
    <m/>
    <m/>
    <n v="2023"/>
    <s v=""/>
    <s v=""/>
    <s v="修繕"/>
    <m/>
    <s v=""/>
    <s v=""/>
    <m/>
    <m/>
    <m/>
    <m/>
    <m/>
    <m/>
    <m/>
    <m/>
    <m/>
    <m/>
    <m/>
    <m/>
    <m/>
    <m/>
    <m/>
    <m/>
    <m/>
    <m/>
    <m/>
    <m/>
    <m/>
    <m/>
    <m/>
    <m/>
    <m/>
    <s v=""/>
    <m/>
    <s v=""/>
    <m/>
    <s v=""/>
    <m/>
    <m/>
    <m/>
    <m/>
    <m/>
    <m/>
    <m/>
    <m/>
    <m/>
    <m/>
    <m/>
    <m/>
    <m/>
    <m/>
    <s v=""/>
  </r>
  <r>
    <x v="5188"/>
    <x v="8"/>
    <x v="890"/>
    <s v="植坂足寄停車場線"/>
    <n v="2004"/>
    <n v="12.6"/>
    <n v="2018"/>
    <s v="Ⅱ"/>
    <n v="2018"/>
    <s v="Ⅱ"/>
    <n v="2018"/>
    <s v="Ⅱ"/>
    <x v="6"/>
    <x v="2"/>
    <m/>
    <m/>
    <n v="2023"/>
    <s v=""/>
    <s v=""/>
    <s v="修繕"/>
    <m/>
    <s v=""/>
    <s v=""/>
    <m/>
    <m/>
    <m/>
    <m/>
    <m/>
    <m/>
    <m/>
    <m/>
    <m/>
    <m/>
    <m/>
    <m/>
    <m/>
    <m/>
    <m/>
    <m/>
    <m/>
    <m/>
    <m/>
    <m/>
    <m/>
    <m/>
    <m/>
    <m/>
    <m/>
    <s v=""/>
    <m/>
    <s v=""/>
    <m/>
    <s v=""/>
    <m/>
    <m/>
    <m/>
    <m/>
    <m/>
    <m/>
    <m/>
    <m/>
    <m/>
    <m/>
    <m/>
    <m/>
    <m/>
    <m/>
    <s v=""/>
  </r>
  <r>
    <x v="5189"/>
    <x v="8"/>
    <x v="4118"/>
    <s v="モアショロ原野螺湾足寄停車場線"/>
    <n v="1984"/>
    <n v="40"/>
    <n v="2018"/>
    <s v="Ⅱ"/>
    <n v="2018"/>
    <s v="Ⅱ"/>
    <n v="2018"/>
    <s v="Ⅱ"/>
    <x v="6"/>
    <x v="2"/>
    <m/>
    <m/>
    <n v="2023"/>
    <s v=""/>
    <s v=""/>
    <s v="修繕"/>
    <m/>
    <s v=""/>
    <s v=""/>
    <m/>
    <m/>
    <m/>
    <m/>
    <m/>
    <m/>
    <m/>
    <m/>
    <m/>
    <m/>
    <m/>
    <m/>
    <m/>
    <m/>
    <m/>
    <m/>
    <s v=""/>
    <m/>
    <m/>
    <m/>
    <m/>
    <m/>
    <m/>
    <m/>
    <m/>
    <s v=""/>
    <m/>
    <s v=""/>
    <m/>
    <s v=""/>
    <m/>
    <m/>
    <m/>
    <m/>
    <m/>
    <m/>
    <m/>
    <m/>
    <m/>
    <m/>
    <m/>
    <m/>
    <m/>
    <m/>
    <s v=""/>
  </r>
  <r>
    <x v="5190"/>
    <x v="8"/>
    <x v="1253"/>
    <s v="モアショロ原野螺湾足寄停車場線"/>
    <n v="1983"/>
    <n v="64"/>
    <n v="2018"/>
    <s v="Ⅱ"/>
    <n v="2018"/>
    <s v="Ⅱ"/>
    <n v="2018"/>
    <s v="Ⅱ"/>
    <x v="6"/>
    <x v="2"/>
    <m/>
    <m/>
    <n v="2023"/>
    <s v=""/>
    <s v=""/>
    <s v="修繕"/>
    <m/>
    <s v=""/>
    <s v=""/>
    <m/>
    <m/>
    <m/>
    <m/>
    <m/>
    <m/>
    <m/>
    <m/>
    <m/>
    <m/>
    <m/>
    <m/>
    <m/>
    <m/>
    <m/>
    <m/>
    <m/>
    <m/>
    <m/>
    <m/>
    <m/>
    <m/>
    <m/>
    <m/>
    <m/>
    <s v=""/>
    <m/>
    <s v=""/>
    <m/>
    <s v=""/>
    <m/>
    <m/>
    <m/>
    <m/>
    <m/>
    <m/>
    <m/>
    <m/>
    <m/>
    <m/>
    <m/>
    <m/>
    <m/>
    <m/>
    <s v=""/>
  </r>
  <r>
    <x v="5191"/>
    <x v="8"/>
    <x v="305"/>
    <s v="モアショロ原野螺湾足寄停車場線"/>
    <n v="1993"/>
    <n v="20"/>
    <n v="2018"/>
    <s v="Ⅱ"/>
    <n v="2018"/>
    <s v="Ⅱ"/>
    <n v="2018"/>
    <s v="Ⅱ"/>
    <x v="6"/>
    <x v="2"/>
    <m/>
    <m/>
    <n v="2023"/>
    <s v=""/>
    <s v=""/>
    <s v="修繕"/>
    <m/>
    <s v=""/>
    <s v=""/>
    <m/>
    <m/>
    <m/>
    <m/>
    <m/>
    <m/>
    <m/>
    <m/>
    <m/>
    <m/>
    <m/>
    <m/>
    <m/>
    <m/>
    <m/>
    <m/>
    <m/>
    <m/>
    <m/>
    <m/>
    <m/>
    <m/>
    <m/>
    <m/>
    <m/>
    <s v=""/>
    <m/>
    <s v=""/>
    <m/>
    <s v=""/>
    <m/>
    <m/>
    <m/>
    <m/>
    <m/>
    <m/>
    <m/>
    <m/>
    <m/>
    <m/>
    <m/>
    <m/>
    <m/>
    <m/>
    <s v=""/>
  </r>
  <r>
    <x v="5192"/>
    <x v="8"/>
    <x v="4119"/>
    <s v="モアショロ原野螺湾足寄停車場線"/>
    <n v="1985"/>
    <n v="46"/>
    <n v="2018"/>
    <s v="Ⅰ"/>
    <n v="2018"/>
    <s v="Ⅰ"/>
    <n v="2018"/>
    <s v="Ⅰ"/>
    <x v="6"/>
    <x v="0"/>
    <m/>
    <m/>
    <n v="2023"/>
    <s v=""/>
    <s v=""/>
    <s v="修繕"/>
    <m/>
    <s v=""/>
    <s v=""/>
    <m/>
    <m/>
    <m/>
    <m/>
    <m/>
    <m/>
    <m/>
    <m/>
    <m/>
    <m/>
    <m/>
    <m/>
    <m/>
    <m/>
    <m/>
    <m/>
    <m/>
    <m/>
    <m/>
    <m/>
    <m/>
    <m/>
    <m/>
    <m/>
    <s v=""/>
    <s v=""/>
    <m/>
    <s v=""/>
    <m/>
    <s v=""/>
    <m/>
    <m/>
    <m/>
    <m/>
    <m/>
    <m/>
    <m/>
    <m/>
    <m/>
    <m/>
    <m/>
    <m/>
    <m/>
    <m/>
    <m/>
  </r>
  <r>
    <x v="5193"/>
    <x v="8"/>
    <x v="4120"/>
    <s v="モアショロ原野螺湾足寄停車場線"/>
    <n v="1989"/>
    <n v="70"/>
    <n v="2018"/>
    <s v="Ⅰ"/>
    <n v="2018"/>
    <s v="Ⅰ"/>
    <n v="2018"/>
    <s v="Ⅰ"/>
    <x v="6"/>
    <x v="0"/>
    <m/>
    <m/>
    <n v="2023"/>
    <s v=""/>
    <s v=""/>
    <s v="修繕"/>
    <m/>
    <s v=""/>
    <s v=""/>
    <m/>
    <m/>
    <m/>
    <m/>
    <m/>
    <m/>
    <m/>
    <m/>
    <m/>
    <m/>
    <m/>
    <m/>
    <m/>
    <m/>
    <m/>
    <m/>
    <m/>
    <m/>
    <m/>
    <m/>
    <m/>
    <m/>
    <m/>
    <m/>
    <s v=""/>
    <s v=""/>
    <m/>
    <s v=""/>
    <m/>
    <s v=""/>
    <m/>
    <m/>
    <m/>
    <m/>
    <m/>
    <m/>
    <m/>
    <m/>
    <m/>
    <m/>
    <m/>
    <m/>
    <m/>
    <m/>
    <m/>
  </r>
  <r>
    <x v="5194"/>
    <x v="8"/>
    <x v="4121"/>
    <s v="モアショロ原野螺湾足寄停車場線"/>
    <n v="1980"/>
    <n v="41"/>
    <n v="2018"/>
    <s v="Ⅱ"/>
    <n v="2018"/>
    <s v="Ⅱ"/>
    <n v="2018"/>
    <s v="Ⅱ"/>
    <x v="6"/>
    <x v="2"/>
    <m/>
    <m/>
    <n v="2023"/>
    <s v=""/>
    <s v=""/>
    <s v="修繕"/>
    <m/>
    <s v=""/>
    <s v=""/>
    <m/>
    <m/>
    <m/>
    <m/>
    <m/>
    <m/>
    <m/>
    <m/>
    <m/>
    <m/>
    <m/>
    <m/>
    <m/>
    <m/>
    <m/>
    <m/>
    <m/>
    <m/>
    <m/>
    <m/>
    <m/>
    <m/>
    <m/>
    <m/>
    <m/>
    <s v=""/>
    <m/>
    <s v=""/>
    <m/>
    <s v=""/>
    <m/>
    <m/>
    <m/>
    <m/>
    <m/>
    <m/>
    <m/>
    <m/>
    <m/>
    <m/>
    <m/>
    <m/>
    <m/>
    <m/>
    <s v=""/>
  </r>
  <r>
    <x v="5195"/>
    <x v="8"/>
    <x v="122"/>
    <s v="モアショロ原野螺湾足寄停車場線"/>
    <n v="1991"/>
    <n v="3.3"/>
    <n v="2018"/>
    <s v="Ⅰ"/>
    <n v="2018"/>
    <s v="Ⅰ"/>
    <n v="2018"/>
    <s v="Ⅰ"/>
    <x v="6"/>
    <x v="0"/>
    <m/>
    <m/>
    <n v="2023"/>
    <s v=""/>
    <s v=""/>
    <s v="修繕"/>
    <m/>
    <s v=""/>
    <s v=""/>
    <m/>
    <m/>
    <m/>
    <m/>
    <m/>
    <m/>
    <m/>
    <m/>
    <m/>
    <m/>
    <m/>
    <m/>
    <m/>
    <m/>
    <m/>
    <m/>
    <m/>
    <m/>
    <m/>
    <m/>
    <m/>
    <m/>
    <m/>
    <m/>
    <s v=""/>
    <s v=""/>
    <m/>
    <s v=""/>
    <m/>
    <s v=""/>
    <m/>
    <m/>
    <m/>
    <m/>
    <m/>
    <m/>
    <m/>
    <m/>
    <m/>
    <m/>
    <m/>
    <m/>
    <m/>
    <m/>
    <m/>
  </r>
  <r>
    <x v="5196"/>
    <x v="8"/>
    <x v="4122"/>
    <s v="モアショロ原野螺湾足寄停車場線"/>
    <n v="1983"/>
    <n v="18"/>
    <n v="2018"/>
    <s v="Ⅱ"/>
    <n v="2018"/>
    <s v="Ⅱ"/>
    <n v="2018"/>
    <s v="Ⅱ"/>
    <x v="6"/>
    <x v="2"/>
    <m/>
    <m/>
    <n v="2023"/>
    <s v=""/>
    <s v=""/>
    <s v="修繕"/>
    <m/>
    <s v=""/>
    <s v=""/>
    <m/>
    <m/>
    <m/>
    <m/>
    <m/>
    <m/>
    <m/>
    <m/>
    <m/>
    <m/>
    <m/>
    <m/>
    <m/>
    <m/>
    <m/>
    <m/>
    <m/>
    <m/>
    <m/>
    <m/>
    <m/>
    <m/>
    <m/>
    <m/>
    <m/>
    <s v=""/>
    <m/>
    <s v=""/>
    <m/>
    <s v=""/>
    <m/>
    <m/>
    <m/>
    <m/>
    <m/>
    <m/>
    <m/>
    <m/>
    <m/>
    <m/>
    <m/>
    <m/>
    <m/>
    <m/>
    <s v=""/>
  </r>
  <r>
    <x v="5197"/>
    <x v="8"/>
    <x v="337"/>
    <s v="モアショロ原野螺湾足寄停車場線"/>
    <n v="1992"/>
    <n v="27"/>
    <n v="2018"/>
    <s v="Ⅰ"/>
    <n v="2018"/>
    <s v="Ⅰ"/>
    <n v="2018"/>
    <s v="Ⅰ"/>
    <x v="6"/>
    <x v="0"/>
    <m/>
    <m/>
    <n v="2023"/>
    <s v=""/>
    <s v=""/>
    <s v="修繕"/>
    <m/>
    <s v=""/>
    <s v=""/>
    <m/>
    <m/>
    <m/>
    <m/>
    <m/>
    <m/>
    <m/>
    <m/>
    <m/>
    <m/>
    <m/>
    <m/>
    <m/>
    <m/>
    <m/>
    <m/>
    <s v=""/>
    <m/>
    <m/>
    <m/>
    <m/>
    <m/>
    <m/>
    <m/>
    <s v=""/>
    <s v=""/>
    <m/>
    <s v=""/>
    <m/>
    <s v=""/>
    <m/>
    <m/>
    <m/>
    <m/>
    <m/>
    <m/>
    <m/>
    <m/>
    <m/>
    <m/>
    <m/>
    <m/>
    <m/>
    <m/>
    <m/>
  </r>
  <r>
    <x v="5198"/>
    <x v="8"/>
    <x v="4123"/>
    <s v="モアショロ原野螺湾足寄停車場線"/>
    <n v="1994"/>
    <n v="20"/>
    <n v="2018"/>
    <s v="Ⅱ"/>
    <n v="2018"/>
    <s v="Ⅱ"/>
    <n v="2018"/>
    <s v="Ⅱ"/>
    <x v="6"/>
    <x v="2"/>
    <m/>
    <m/>
    <n v="2023"/>
    <s v=""/>
    <s v=""/>
    <s v="修繕"/>
    <m/>
    <s v=""/>
    <s v=""/>
    <m/>
    <m/>
    <m/>
    <m/>
    <m/>
    <m/>
    <m/>
    <m/>
    <m/>
    <m/>
    <m/>
    <m/>
    <m/>
    <m/>
    <m/>
    <m/>
    <m/>
    <m/>
    <m/>
    <m/>
    <m/>
    <m/>
    <m/>
    <m/>
    <m/>
    <s v=""/>
    <m/>
    <s v=""/>
    <m/>
    <s v=""/>
    <m/>
    <m/>
    <m/>
    <m/>
    <m/>
    <m/>
    <m/>
    <m/>
    <m/>
    <m/>
    <m/>
    <m/>
    <m/>
    <m/>
    <s v=""/>
  </r>
  <r>
    <x v="5199"/>
    <x v="8"/>
    <x v="4124"/>
    <s v="モアショロ原野螺湾足寄停車場線"/>
    <n v="1995"/>
    <n v="24"/>
    <n v="2018"/>
    <s v="Ⅰ"/>
    <n v="2018"/>
    <s v="Ⅰ"/>
    <n v="2018"/>
    <s v="Ⅰ"/>
    <x v="6"/>
    <x v="0"/>
    <m/>
    <m/>
    <n v="2023"/>
    <s v=""/>
    <s v=""/>
    <s v="修繕"/>
    <m/>
    <s v=""/>
    <s v=""/>
    <m/>
    <m/>
    <m/>
    <m/>
    <m/>
    <m/>
    <m/>
    <m/>
    <m/>
    <m/>
    <m/>
    <m/>
    <m/>
    <m/>
    <m/>
    <m/>
    <m/>
    <m/>
    <m/>
    <m/>
    <m/>
    <m/>
    <m/>
    <m/>
    <s v=""/>
    <s v=""/>
    <m/>
    <s v=""/>
    <m/>
    <s v=""/>
    <m/>
    <m/>
    <m/>
    <m/>
    <m/>
    <m/>
    <m/>
    <m/>
    <m/>
    <m/>
    <m/>
    <m/>
    <m/>
    <m/>
    <m/>
  </r>
  <r>
    <x v="5200"/>
    <x v="8"/>
    <x v="5"/>
    <s v="モアショロ原野螺湾足寄停車場線"/>
    <n v="1985"/>
    <n v="46.5"/>
    <n v="2017"/>
    <s v="Ⅰ"/>
    <n v="2017"/>
    <s v="Ⅰ"/>
    <n v="2022"/>
    <s v="Ⅱ"/>
    <x v="2"/>
    <x v="2"/>
    <m/>
    <m/>
    <n v="2027"/>
    <s v=""/>
    <s v=""/>
    <s v="修繕"/>
    <m/>
    <s v=""/>
    <s v=""/>
    <m/>
    <m/>
    <m/>
    <m/>
    <m/>
    <m/>
    <m/>
    <m/>
    <m/>
    <m/>
    <m/>
    <m/>
    <m/>
    <m/>
    <m/>
    <m/>
    <m/>
    <m/>
    <m/>
    <m/>
    <m/>
    <m/>
    <m/>
    <m/>
    <s v=""/>
    <s v=""/>
    <m/>
    <s v=""/>
    <m/>
    <s v=""/>
    <m/>
    <m/>
    <m/>
    <m/>
    <m/>
    <m/>
    <m/>
    <m/>
    <m/>
    <m/>
    <m/>
    <m/>
    <m/>
    <m/>
    <m/>
  </r>
  <r>
    <x v="5201"/>
    <x v="8"/>
    <x v="4125"/>
    <s v="モアショロ原野螺湾足寄停車場線"/>
    <n v="1993"/>
    <n v="24"/>
    <n v="2017"/>
    <s v="Ⅰ"/>
    <n v="2017"/>
    <s v="Ⅰ"/>
    <n v="2022"/>
    <s v="Ⅰ"/>
    <x v="2"/>
    <x v="0"/>
    <m/>
    <m/>
    <n v="2027"/>
    <s v=""/>
    <s v=""/>
    <s v="修繕"/>
    <m/>
    <s v=""/>
    <s v=""/>
    <m/>
    <m/>
    <m/>
    <m/>
    <m/>
    <m/>
    <m/>
    <m/>
    <m/>
    <m/>
    <m/>
    <m/>
    <m/>
    <m/>
    <m/>
    <m/>
    <m/>
    <m/>
    <m/>
    <m/>
    <m/>
    <m/>
    <m/>
    <m/>
    <s v=""/>
    <s v=""/>
    <m/>
    <s v=""/>
    <m/>
    <s v=""/>
    <m/>
    <m/>
    <m/>
    <m/>
    <m/>
    <m/>
    <m/>
    <m/>
    <m/>
    <m/>
    <m/>
    <m/>
    <m/>
    <m/>
    <m/>
  </r>
  <r>
    <x v="5202"/>
    <x v="8"/>
    <x v="4126"/>
    <s v="モアショロ原野螺湾足寄停車場線"/>
    <n v="1993"/>
    <n v="27"/>
    <n v="2018"/>
    <s v="Ⅱ"/>
    <n v="2018"/>
    <s v="Ⅱ"/>
    <n v="2018"/>
    <s v="Ⅱ"/>
    <x v="6"/>
    <x v="2"/>
    <m/>
    <m/>
    <n v="2023"/>
    <s v=""/>
    <s v=""/>
    <s v="修繕"/>
    <m/>
    <s v=""/>
    <s v=""/>
    <m/>
    <m/>
    <m/>
    <m/>
    <m/>
    <m/>
    <m/>
    <m/>
    <m/>
    <m/>
    <m/>
    <m/>
    <m/>
    <m/>
    <m/>
    <m/>
    <m/>
    <m/>
    <m/>
    <m/>
    <m/>
    <m/>
    <m/>
    <m/>
    <m/>
    <s v=""/>
    <m/>
    <s v=""/>
    <m/>
    <s v=""/>
    <m/>
    <m/>
    <m/>
    <m/>
    <m/>
    <m/>
    <m/>
    <m/>
    <m/>
    <m/>
    <m/>
    <m/>
    <m/>
    <m/>
    <s v=""/>
  </r>
  <r>
    <x v="5203"/>
    <x v="8"/>
    <x v="494"/>
    <s v="モアショロ原野螺湾足寄停車場線"/>
    <n v="1994"/>
    <n v="14"/>
    <n v="2017"/>
    <s v="Ⅰ"/>
    <n v="2017"/>
    <s v="Ⅰ"/>
    <n v="2022"/>
    <s v="Ⅰ"/>
    <x v="2"/>
    <x v="0"/>
    <m/>
    <m/>
    <n v="2027"/>
    <s v=""/>
    <s v=""/>
    <s v="修繕"/>
    <m/>
    <s v=""/>
    <s v=""/>
    <m/>
    <m/>
    <m/>
    <m/>
    <m/>
    <m/>
    <m/>
    <m/>
    <m/>
    <m/>
    <m/>
    <m/>
    <m/>
    <m/>
    <m/>
    <m/>
    <m/>
    <m/>
    <m/>
    <m/>
    <m/>
    <m/>
    <m/>
    <m/>
    <s v=""/>
    <s v=""/>
    <m/>
    <s v=""/>
    <m/>
    <s v=""/>
    <m/>
    <m/>
    <m/>
    <m/>
    <m/>
    <m/>
    <m/>
    <m/>
    <m/>
    <m/>
    <m/>
    <m/>
    <m/>
    <m/>
    <m/>
  </r>
  <r>
    <x v="5204"/>
    <x v="8"/>
    <x v="228"/>
    <s v="モアショロ原野螺湾足寄停車場線"/>
    <n v="1995"/>
    <n v="29"/>
    <n v="2018"/>
    <s v="Ⅰ"/>
    <n v="2018"/>
    <s v="Ⅰ"/>
    <n v="2018"/>
    <s v="Ⅰ"/>
    <x v="6"/>
    <x v="0"/>
    <m/>
    <m/>
    <n v="2023"/>
    <s v=""/>
    <s v=""/>
    <s v="修繕"/>
    <m/>
    <s v=""/>
    <s v=""/>
    <m/>
    <m/>
    <m/>
    <m/>
    <m/>
    <m/>
    <m/>
    <m/>
    <m/>
    <m/>
    <m/>
    <m/>
    <m/>
    <m/>
    <m/>
    <m/>
    <m/>
    <m/>
    <m/>
    <m/>
    <m/>
    <m/>
    <m/>
    <m/>
    <s v=""/>
    <s v=""/>
    <m/>
    <s v=""/>
    <m/>
    <s v=""/>
    <m/>
    <m/>
    <m/>
    <m/>
    <m/>
    <m/>
    <m/>
    <m/>
    <m/>
    <m/>
    <m/>
    <m/>
    <m/>
    <m/>
    <m/>
  </r>
  <r>
    <x v="5205"/>
    <x v="8"/>
    <x v="4127"/>
    <s v="モアショロ原野螺湾足寄停車場線"/>
    <n v="1994"/>
    <n v="28"/>
    <n v="2018"/>
    <s v="Ⅱ"/>
    <n v="2018"/>
    <s v="Ⅱ"/>
    <n v="2018"/>
    <s v="Ⅱ"/>
    <x v="6"/>
    <x v="2"/>
    <m/>
    <m/>
    <n v="2023"/>
    <s v=""/>
    <s v=""/>
    <s v="修繕"/>
    <m/>
    <s v=""/>
    <s v=""/>
    <m/>
    <m/>
    <m/>
    <m/>
    <m/>
    <m/>
    <m/>
    <m/>
    <m/>
    <m/>
    <m/>
    <m/>
    <m/>
    <m/>
    <m/>
    <m/>
    <m/>
    <m/>
    <m/>
    <m/>
    <m/>
    <m/>
    <m/>
    <m/>
    <m/>
    <s v=""/>
    <m/>
    <s v=""/>
    <m/>
    <s v=""/>
    <m/>
    <m/>
    <m/>
    <m/>
    <m/>
    <m/>
    <m/>
    <m/>
    <m/>
    <m/>
    <m/>
    <m/>
    <m/>
    <m/>
    <s v=""/>
  </r>
  <r>
    <x v="5206"/>
    <x v="8"/>
    <x v="4128"/>
    <s v="モアショロ原野螺湾足寄停車場線"/>
    <n v="1990"/>
    <n v="50.4"/>
    <n v="2017"/>
    <s v="Ⅰ"/>
    <n v="2017"/>
    <s v="Ⅰ"/>
    <n v="2017"/>
    <s v="Ⅰ"/>
    <x v="7"/>
    <x v="0"/>
    <m/>
    <m/>
    <n v="2023"/>
    <s v=""/>
    <s v=""/>
    <m/>
    <m/>
    <s v=""/>
    <s v=""/>
    <m/>
    <m/>
    <m/>
    <m/>
    <m/>
    <m/>
    <m/>
    <m/>
    <m/>
    <m/>
    <m/>
    <m/>
    <m/>
    <m/>
    <m/>
    <m/>
    <m/>
    <m/>
    <m/>
    <m/>
    <m/>
    <m/>
    <m/>
    <m/>
    <s v=""/>
    <s v=""/>
    <m/>
    <s v=""/>
    <m/>
    <s v=""/>
    <m/>
    <m/>
    <m/>
    <m/>
    <m/>
    <m/>
    <m/>
    <m/>
    <m/>
    <m/>
    <m/>
    <m/>
    <m/>
    <m/>
    <m/>
  </r>
  <r>
    <x v="5207"/>
    <x v="8"/>
    <x v="1903"/>
    <s v="モアショロ原野螺湾足寄停車場線"/>
    <n v="1972"/>
    <n v="25"/>
    <n v="2017"/>
    <s v="Ⅱ"/>
    <n v="2017"/>
    <s v="Ⅱ"/>
    <n v="2017"/>
    <s v="Ⅱ"/>
    <x v="7"/>
    <x v="2"/>
    <m/>
    <m/>
    <n v="2023"/>
    <s v=""/>
    <m/>
    <m/>
    <m/>
    <s v=""/>
    <s v=""/>
    <m/>
    <m/>
    <s v="地道債"/>
    <n v="29"/>
    <m/>
    <m/>
    <m/>
    <m/>
    <m/>
    <m/>
    <m/>
    <m/>
    <m/>
    <m/>
    <m/>
    <m/>
    <s v=""/>
    <m/>
    <m/>
    <m/>
    <m/>
    <m/>
    <m/>
    <m/>
    <s v="更新"/>
    <s v=""/>
    <m/>
    <s v=""/>
    <m/>
    <s v=""/>
    <m/>
    <m/>
    <m/>
    <m/>
    <m/>
    <m/>
    <m/>
    <m/>
    <m/>
    <m/>
    <m/>
    <m/>
    <m/>
    <m/>
    <s v=""/>
  </r>
  <r>
    <x v="5208"/>
    <x v="8"/>
    <x v="4129"/>
    <s v="モアショロ原野螺湾足寄停車場線"/>
    <n v="2001"/>
    <n v="35.700000000000003"/>
    <n v="2017"/>
    <s v="Ⅰ"/>
    <n v="2017"/>
    <s v="Ⅰ"/>
    <n v="2017"/>
    <s v="Ⅰ"/>
    <x v="7"/>
    <x v="0"/>
    <m/>
    <m/>
    <n v="2023"/>
    <s v=""/>
    <s v=""/>
    <m/>
    <m/>
    <s v=""/>
    <s v=""/>
    <m/>
    <m/>
    <m/>
    <m/>
    <m/>
    <m/>
    <m/>
    <m/>
    <m/>
    <m/>
    <m/>
    <m/>
    <m/>
    <m/>
    <m/>
    <m/>
    <m/>
    <m/>
    <m/>
    <m/>
    <m/>
    <m/>
    <m/>
    <m/>
    <s v=""/>
    <s v=""/>
    <m/>
    <s v=""/>
    <m/>
    <s v=""/>
    <m/>
    <m/>
    <m/>
    <m/>
    <m/>
    <m/>
    <m/>
    <m/>
    <m/>
    <m/>
    <m/>
    <m/>
    <m/>
    <m/>
    <m/>
  </r>
  <r>
    <x v="5209"/>
    <x v="8"/>
    <x v="4130"/>
    <s v="芽室東四条帯広線"/>
    <n v="2000"/>
    <n v="77"/>
    <n v="2015"/>
    <s v="Ⅲ"/>
    <n v="2019"/>
    <s v="Ⅰ"/>
    <n v="2019"/>
    <s v="Ⅰ"/>
    <x v="0"/>
    <x v="0"/>
    <m/>
    <m/>
    <n v="2024"/>
    <s v=""/>
    <s v=""/>
    <s v="修繕"/>
    <m/>
    <s v=""/>
    <s v=""/>
    <m/>
    <m/>
    <m/>
    <m/>
    <m/>
    <m/>
    <m/>
    <m/>
    <m/>
    <m/>
    <m/>
    <m/>
    <m/>
    <m/>
    <m/>
    <m/>
    <m/>
    <m/>
    <m/>
    <s v="伸縮装置取替"/>
    <m/>
    <s v="2017.04"/>
    <m/>
    <s v="2018.03"/>
    <s v=""/>
    <s v=""/>
    <m/>
    <s v=""/>
    <m/>
    <s v=""/>
    <m/>
    <m/>
    <m/>
    <m/>
    <m/>
    <m/>
    <m/>
    <m/>
    <m/>
    <m/>
    <m/>
    <m/>
    <m/>
    <m/>
    <m/>
  </r>
  <r>
    <x v="5210"/>
    <x v="8"/>
    <x v="4131"/>
    <s v="芽室東四条帯広線"/>
    <n v="2001"/>
    <n v="77"/>
    <n v="2015"/>
    <s v="Ⅲ"/>
    <n v="2019"/>
    <s v="Ⅰ"/>
    <n v="2019"/>
    <s v="Ⅰ"/>
    <x v="0"/>
    <x v="0"/>
    <m/>
    <m/>
    <n v="2024"/>
    <s v=""/>
    <s v=""/>
    <s v="修繕"/>
    <m/>
    <s v=""/>
    <s v=""/>
    <m/>
    <m/>
    <m/>
    <m/>
    <m/>
    <m/>
    <m/>
    <m/>
    <m/>
    <m/>
    <m/>
    <m/>
    <m/>
    <m/>
    <m/>
    <m/>
    <s v=""/>
    <m/>
    <m/>
    <s v="伸縮装置取替"/>
    <m/>
    <s v="2017.04"/>
    <m/>
    <s v="2018.10"/>
    <s v=""/>
    <s v=""/>
    <m/>
    <s v=""/>
    <m/>
    <s v=""/>
    <m/>
    <m/>
    <m/>
    <m/>
    <m/>
    <m/>
    <m/>
    <m/>
    <m/>
    <m/>
    <m/>
    <m/>
    <m/>
    <m/>
    <m/>
  </r>
  <r>
    <x v="5211"/>
    <x v="8"/>
    <x v="4132"/>
    <s v="芽室東四条帯広線"/>
    <n v="2011"/>
    <n v="181.3"/>
    <n v="2015"/>
    <s v="Ⅰ"/>
    <n v="2019"/>
    <s v="Ⅰ"/>
    <n v="2019"/>
    <s v="Ⅰ"/>
    <x v="0"/>
    <x v="0"/>
    <m/>
    <m/>
    <n v="2024"/>
    <s v=""/>
    <s v=""/>
    <s v="修繕"/>
    <m/>
    <s v=""/>
    <s v=""/>
    <m/>
    <m/>
    <m/>
    <m/>
    <m/>
    <m/>
    <m/>
    <m/>
    <m/>
    <m/>
    <m/>
    <m/>
    <m/>
    <m/>
    <m/>
    <m/>
    <m/>
    <m/>
    <m/>
    <m/>
    <m/>
    <m/>
    <m/>
    <m/>
    <s v=""/>
    <s v=""/>
    <m/>
    <s v=""/>
    <m/>
    <s v=""/>
    <m/>
    <m/>
    <m/>
    <m/>
    <m/>
    <m/>
    <m/>
    <m/>
    <m/>
    <m/>
    <m/>
    <m/>
    <m/>
    <m/>
    <m/>
  </r>
  <r>
    <x v="5212"/>
    <x v="8"/>
    <x v="4133"/>
    <s v="芽室東四条帯広線"/>
    <n v="2011"/>
    <n v="31.8"/>
    <n v="2015"/>
    <s v="Ⅱ"/>
    <n v="2020"/>
    <s v="Ⅰ"/>
    <n v="2020"/>
    <s v="Ⅰ"/>
    <x v="1"/>
    <x v="0"/>
    <m/>
    <m/>
    <n v="2025"/>
    <s v=""/>
    <s v=""/>
    <s v="修繕"/>
    <m/>
    <s v=""/>
    <s v=""/>
    <m/>
    <m/>
    <m/>
    <m/>
    <m/>
    <m/>
    <m/>
    <m/>
    <m/>
    <m/>
    <m/>
    <m/>
    <m/>
    <m/>
    <m/>
    <m/>
    <m/>
    <m/>
    <m/>
    <m/>
    <m/>
    <m/>
    <m/>
    <m/>
    <s v=""/>
    <s v=""/>
    <m/>
    <s v=""/>
    <m/>
    <s v=""/>
    <m/>
    <m/>
    <m/>
    <m/>
    <m/>
    <m/>
    <m/>
    <m/>
    <m/>
    <m/>
    <m/>
    <m/>
    <m/>
    <m/>
    <m/>
  </r>
  <r>
    <x v="5213"/>
    <x v="8"/>
    <x v="4134"/>
    <s v="芽室東四条帯広線"/>
    <n v="2011"/>
    <n v="30"/>
    <n v="2015"/>
    <s v="Ⅱ"/>
    <n v="2020"/>
    <s v="Ⅰ"/>
    <n v="2020"/>
    <s v="Ⅰ"/>
    <x v="1"/>
    <x v="0"/>
    <m/>
    <m/>
    <n v="2025"/>
    <s v=""/>
    <s v=""/>
    <s v="修繕"/>
    <m/>
    <s v=""/>
    <s v=""/>
    <m/>
    <m/>
    <m/>
    <m/>
    <m/>
    <m/>
    <m/>
    <m/>
    <m/>
    <m/>
    <m/>
    <m/>
    <m/>
    <m/>
    <m/>
    <m/>
    <m/>
    <m/>
    <m/>
    <m/>
    <m/>
    <m/>
    <m/>
    <m/>
    <s v=""/>
    <s v=""/>
    <m/>
    <s v=""/>
    <m/>
    <s v=""/>
    <m/>
    <m/>
    <m/>
    <m/>
    <m/>
    <m/>
    <m/>
    <m/>
    <m/>
    <m/>
    <m/>
    <m/>
    <m/>
    <m/>
    <m/>
  </r>
  <r>
    <x v="5214"/>
    <x v="8"/>
    <x v="446"/>
    <s v="芽室東四条帯広線"/>
    <n v="1977"/>
    <n v="7"/>
    <n v="2018"/>
    <s v="Ⅰ"/>
    <n v="2018"/>
    <s v="Ⅰ"/>
    <n v="2018"/>
    <s v="Ⅰ"/>
    <x v="6"/>
    <x v="0"/>
    <m/>
    <m/>
    <n v="2023"/>
    <s v=""/>
    <s v=""/>
    <s v="修繕"/>
    <m/>
    <s v=""/>
    <s v=""/>
    <m/>
    <m/>
    <m/>
    <m/>
    <m/>
    <m/>
    <m/>
    <m/>
    <m/>
    <m/>
    <m/>
    <m/>
    <m/>
    <m/>
    <m/>
    <m/>
    <m/>
    <m/>
    <m/>
    <m/>
    <m/>
    <m/>
    <m/>
    <m/>
    <s v=""/>
    <s v=""/>
    <m/>
    <s v=""/>
    <m/>
    <s v=""/>
    <m/>
    <m/>
    <m/>
    <m/>
    <m/>
    <m/>
    <m/>
    <m/>
    <m/>
    <m/>
    <m/>
    <m/>
    <m/>
    <m/>
    <m/>
  </r>
  <r>
    <x v="5215"/>
    <x v="8"/>
    <x v="4135"/>
    <s v="芽室東四条帯広線"/>
    <n v="2011"/>
    <n v="181.3"/>
    <n v="2015"/>
    <s v="Ⅰ"/>
    <n v="2019"/>
    <s v="Ⅰ"/>
    <n v="2019"/>
    <s v="Ⅰ"/>
    <x v="0"/>
    <x v="0"/>
    <m/>
    <m/>
    <n v="2024"/>
    <s v=""/>
    <s v=""/>
    <s v="修繕"/>
    <m/>
    <s v=""/>
    <s v=""/>
    <m/>
    <m/>
    <m/>
    <m/>
    <m/>
    <m/>
    <m/>
    <m/>
    <m/>
    <m/>
    <m/>
    <m/>
    <m/>
    <m/>
    <m/>
    <m/>
    <m/>
    <m/>
    <m/>
    <m/>
    <m/>
    <m/>
    <m/>
    <m/>
    <s v=""/>
    <s v=""/>
    <m/>
    <s v=""/>
    <m/>
    <s v=""/>
    <m/>
    <m/>
    <m/>
    <m/>
    <m/>
    <m/>
    <m/>
    <m/>
    <m/>
    <m/>
    <m/>
    <m/>
    <m/>
    <m/>
    <m/>
  </r>
  <r>
    <x v="5216"/>
    <x v="8"/>
    <x v="4136"/>
    <s v="芽室東四条帯広線"/>
    <n v="2011"/>
    <n v="6"/>
    <n v="2018"/>
    <s v="Ⅰ"/>
    <n v="2018"/>
    <s v="Ⅰ"/>
    <n v="2018"/>
    <s v="Ⅰ"/>
    <x v="6"/>
    <x v="0"/>
    <m/>
    <m/>
    <n v="2023"/>
    <s v=""/>
    <s v=""/>
    <s v="修繕"/>
    <m/>
    <s v=""/>
    <s v=""/>
    <m/>
    <m/>
    <m/>
    <m/>
    <m/>
    <m/>
    <m/>
    <m/>
    <m/>
    <m/>
    <m/>
    <m/>
    <m/>
    <m/>
    <m/>
    <m/>
    <m/>
    <m/>
    <m/>
    <m/>
    <m/>
    <m/>
    <m/>
    <m/>
    <s v=""/>
    <s v=""/>
    <m/>
    <s v=""/>
    <m/>
    <s v=""/>
    <m/>
    <m/>
    <m/>
    <m/>
    <m/>
    <m/>
    <m/>
    <m/>
    <m/>
    <m/>
    <m/>
    <m/>
    <m/>
    <m/>
    <m/>
  </r>
  <r>
    <x v="5217"/>
    <x v="8"/>
    <x v="4137"/>
    <s v="駒畠更別線"/>
    <n v="2007"/>
    <n v="91.8"/>
    <n v="2015"/>
    <s v="Ⅰ"/>
    <n v="2019"/>
    <s v="Ⅰ"/>
    <n v="2019"/>
    <s v="Ⅰ"/>
    <x v="0"/>
    <x v="0"/>
    <m/>
    <m/>
    <n v="2024"/>
    <s v=""/>
    <s v=""/>
    <s v="修繕"/>
    <m/>
    <s v=""/>
    <s v=""/>
    <m/>
    <m/>
    <m/>
    <m/>
    <m/>
    <m/>
    <m/>
    <m/>
    <m/>
    <m/>
    <m/>
    <m/>
    <m/>
    <m/>
    <m/>
    <m/>
    <m/>
    <m/>
    <m/>
    <m/>
    <m/>
    <m/>
    <m/>
    <m/>
    <s v=""/>
    <s v=""/>
    <m/>
    <s v=""/>
    <m/>
    <s v=""/>
    <m/>
    <m/>
    <m/>
    <m/>
    <m/>
    <m/>
    <m/>
    <m/>
    <m/>
    <m/>
    <m/>
    <m/>
    <m/>
    <m/>
    <m/>
  </r>
  <r>
    <x v="5218"/>
    <x v="8"/>
    <x v="4138"/>
    <s v="駒畠更別線"/>
    <n v="1971"/>
    <n v="3.6"/>
    <n v="2018"/>
    <s v="Ⅰ"/>
    <n v="2018"/>
    <s v="Ⅰ"/>
    <n v="2018"/>
    <s v="Ⅰ"/>
    <x v="6"/>
    <x v="0"/>
    <m/>
    <m/>
    <n v="2023"/>
    <s v=""/>
    <s v=""/>
    <s v="修繕"/>
    <m/>
    <s v=""/>
    <s v=""/>
    <m/>
    <m/>
    <m/>
    <m/>
    <m/>
    <m/>
    <m/>
    <m/>
    <m/>
    <m/>
    <m/>
    <m/>
    <m/>
    <m/>
    <m/>
    <m/>
    <m/>
    <m/>
    <m/>
    <m/>
    <m/>
    <m/>
    <m/>
    <m/>
    <s v=""/>
    <s v=""/>
    <m/>
    <s v=""/>
    <m/>
    <s v=""/>
    <m/>
    <m/>
    <m/>
    <m/>
    <m/>
    <m/>
    <m/>
    <m/>
    <m/>
    <m/>
    <m/>
    <m/>
    <m/>
    <m/>
    <m/>
  </r>
  <r>
    <x v="5219"/>
    <x v="8"/>
    <x v="4139"/>
    <s v="忠別清水線"/>
    <n v="1979"/>
    <n v="30"/>
    <n v="2018"/>
    <s v="Ⅰ"/>
    <n v="2018"/>
    <s v="Ⅰ"/>
    <n v="2022"/>
    <s v="Ⅱ"/>
    <x v="2"/>
    <x v="2"/>
    <m/>
    <m/>
    <n v="2027"/>
    <s v=""/>
    <s v=""/>
    <s v="修繕"/>
    <m/>
    <s v=""/>
    <s v=""/>
    <m/>
    <m/>
    <m/>
    <m/>
    <m/>
    <m/>
    <m/>
    <m/>
    <m/>
    <m/>
    <m/>
    <m/>
    <m/>
    <m/>
    <m/>
    <m/>
    <m/>
    <m/>
    <m/>
    <m/>
    <m/>
    <m/>
    <m/>
    <m/>
    <s v=""/>
    <s v=""/>
    <m/>
    <s v=""/>
    <m/>
    <s v=""/>
    <m/>
    <m/>
    <m/>
    <m/>
    <m/>
    <m/>
    <m/>
    <m/>
    <m/>
    <m/>
    <m/>
    <m/>
    <m/>
    <m/>
    <m/>
  </r>
  <r>
    <x v="5220"/>
    <x v="8"/>
    <x v="2429"/>
    <s v="忠別清水線"/>
    <n v="1977"/>
    <n v="12"/>
    <n v="2017"/>
    <s v="Ⅰ"/>
    <n v="2017"/>
    <s v="Ⅰ"/>
    <n v="2022"/>
    <s v="Ⅲ"/>
    <x v="2"/>
    <x v="1"/>
    <m/>
    <m/>
    <n v="2027"/>
    <s v=""/>
    <s v="修繕"/>
    <s v="更新※"/>
    <s v="修繕"/>
    <n v="2024"/>
    <n v="2028"/>
    <m/>
    <m/>
    <m/>
    <m/>
    <m/>
    <m/>
    <m/>
    <m/>
    <m/>
    <m/>
    <m/>
    <m/>
    <m/>
    <m/>
    <m/>
    <m/>
    <s v=""/>
    <m/>
    <m/>
    <s v="線形改良による架替"/>
    <m/>
    <s v="2012.07"/>
    <m/>
    <m/>
    <s v=""/>
    <s v=""/>
    <m/>
    <s v=""/>
    <m/>
    <s v=""/>
    <m/>
    <m/>
    <m/>
    <m/>
    <m/>
    <m/>
    <m/>
    <m/>
    <s v="修繕"/>
    <n v="2024"/>
    <n v="2028"/>
    <m/>
    <m/>
    <m/>
    <n v="370"/>
  </r>
  <r>
    <x v="5221"/>
    <x v="8"/>
    <x v="4140"/>
    <s v="忠別清水線"/>
    <n v="1977"/>
    <n v="6"/>
    <n v="2018"/>
    <s v="Ⅱ"/>
    <n v="2018"/>
    <s v="Ⅱ"/>
    <n v="2022"/>
    <s v="Ⅱ"/>
    <x v="2"/>
    <x v="2"/>
    <m/>
    <m/>
    <n v="2027"/>
    <s v=""/>
    <s v=""/>
    <s v="修繕"/>
    <m/>
    <s v=""/>
    <s v=""/>
    <m/>
    <m/>
    <m/>
    <m/>
    <m/>
    <m/>
    <m/>
    <m/>
    <m/>
    <m/>
    <m/>
    <m/>
    <m/>
    <m/>
    <m/>
    <m/>
    <m/>
    <m/>
    <m/>
    <m/>
    <m/>
    <m/>
    <m/>
    <m/>
    <s v=""/>
    <s v=""/>
    <m/>
    <s v=""/>
    <m/>
    <s v=""/>
    <m/>
    <m/>
    <m/>
    <m/>
    <m/>
    <m/>
    <m/>
    <m/>
    <m/>
    <m/>
    <m/>
    <m/>
    <m/>
    <m/>
    <s v=""/>
  </r>
  <r>
    <x v="5222"/>
    <x v="8"/>
    <x v="4141"/>
    <s v="忠別清水線"/>
    <n v="1965"/>
    <n v="68"/>
    <n v="2018"/>
    <s v="Ⅲ"/>
    <n v="2021"/>
    <s v="Ⅲ"/>
    <n v="2021"/>
    <s v="Ⅲ"/>
    <x v="5"/>
    <x v="1"/>
    <m/>
    <m/>
    <n v="2026"/>
    <s v="修繕"/>
    <s v="修繕"/>
    <s v="修繕"/>
    <s v="修繕"/>
    <n v="2020"/>
    <n v="2023"/>
    <m/>
    <m/>
    <s v="補助"/>
    <n v="43.65"/>
    <s v="補助"/>
    <n v="51.3"/>
    <m/>
    <m/>
    <m/>
    <m/>
    <m/>
    <m/>
    <s v="補助"/>
    <n v="43.65"/>
    <s v="補助"/>
    <n v="23"/>
    <s v="補助"/>
    <n v="2.88"/>
    <s v="修繕"/>
    <s v="主桁補修、支承補修"/>
    <n v="2019"/>
    <s v="2019.06"/>
    <m/>
    <m/>
    <s v="修繕"/>
    <s v="修繕（床版断面修復）、下部工（断面修復）、伸縮装置取替"/>
    <n v="2021"/>
    <n v="2022.01"/>
    <m/>
    <s v=""/>
    <s v="修繕"/>
    <n v="2020"/>
    <n v="2023"/>
    <s v="修繕"/>
    <n v="2020"/>
    <n v="2023"/>
    <s v="修繕"/>
    <n v="2.88"/>
    <m/>
    <m/>
    <m/>
    <m/>
    <m/>
    <m/>
    <n v="120"/>
  </r>
  <r>
    <x v="5223"/>
    <x v="8"/>
    <x v="4142"/>
    <s v="忠別清水線"/>
    <n v="1976"/>
    <n v="19"/>
    <n v="2018"/>
    <s v="Ⅱ"/>
    <n v="2018"/>
    <s v="Ⅱ"/>
    <n v="2022"/>
    <s v="Ⅲ"/>
    <x v="2"/>
    <x v="1"/>
    <m/>
    <m/>
    <n v="2027"/>
    <s v=""/>
    <s v="修繕"/>
    <s v="修繕"/>
    <s v="修繕"/>
    <n v="2023"/>
    <n v="2025"/>
    <m/>
    <m/>
    <m/>
    <m/>
    <m/>
    <m/>
    <m/>
    <m/>
    <m/>
    <m/>
    <m/>
    <m/>
    <m/>
    <m/>
    <m/>
    <m/>
    <s v=""/>
    <m/>
    <m/>
    <m/>
    <m/>
    <m/>
    <m/>
    <m/>
    <s v=""/>
    <s v=""/>
    <m/>
    <s v=""/>
    <m/>
    <s v=""/>
    <m/>
    <m/>
    <m/>
    <m/>
    <m/>
    <m/>
    <m/>
    <m/>
    <s v="修繕"/>
    <n v="2024"/>
    <n v="2025"/>
    <s v="修繕"/>
    <n v="2023"/>
    <n v="2025"/>
    <n v="40"/>
  </r>
  <r>
    <x v="5224"/>
    <x v="8"/>
    <x v="4143"/>
    <s v="忠別清水線"/>
    <n v="1978"/>
    <n v="19"/>
    <n v="2018"/>
    <s v="Ⅲ"/>
    <n v="2018"/>
    <s v="Ⅲ"/>
    <n v="2022"/>
    <s v="Ⅱ"/>
    <x v="2"/>
    <x v="2"/>
    <m/>
    <m/>
    <n v="2027"/>
    <s v="修繕"/>
    <m/>
    <s v="修繕"/>
    <m/>
    <m/>
    <m/>
    <m/>
    <m/>
    <m/>
    <m/>
    <m/>
    <m/>
    <m/>
    <m/>
    <s v="補助"/>
    <n v="5"/>
    <m/>
    <m/>
    <m/>
    <m/>
    <m/>
    <m/>
    <s v=""/>
    <m/>
    <s v="修繕"/>
    <s v="洗掘対策・かご工"/>
    <n v="2020"/>
    <s v="2020.12"/>
    <n v="2021"/>
    <s v="2022.02"/>
    <s v=""/>
    <s v=""/>
    <m/>
    <s v=""/>
    <m/>
    <s v=""/>
    <m/>
    <m/>
    <m/>
    <m/>
    <m/>
    <m/>
    <m/>
    <m/>
    <m/>
    <m/>
    <m/>
    <m/>
    <m/>
    <m/>
    <n v="4"/>
  </r>
  <r>
    <x v="5225"/>
    <x v="8"/>
    <x v="4144"/>
    <s v="忠別清水線"/>
    <n v="1987"/>
    <n v="6"/>
    <n v="2015"/>
    <s v="Ⅱ"/>
    <n v="2019"/>
    <s v="Ⅱ"/>
    <n v="2019"/>
    <s v="Ⅱ"/>
    <x v="0"/>
    <x v="2"/>
    <m/>
    <m/>
    <n v="2024"/>
    <s v=""/>
    <s v=""/>
    <s v="修繕"/>
    <m/>
    <s v=""/>
    <s v=""/>
    <m/>
    <m/>
    <m/>
    <m/>
    <m/>
    <m/>
    <m/>
    <m/>
    <m/>
    <m/>
    <m/>
    <m/>
    <m/>
    <m/>
    <m/>
    <m/>
    <m/>
    <m/>
    <m/>
    <m/>
    <m/>
    <m/>
    <m/>
    <m/>
    <m/>
    <s v=""/>
    <m/>
    <s v=""/>
    <m/>
    <s v=""/>
    <m/>
    <m/>
    <m/>
    <m/>
    <m/>
    <m/>
    <m/>
    <m/>
    <m/>
    <m/>
    <m/>
    <m/>
    <m/>
    <m/>
    <s v=""/>
  </r>
  <r>
    <x v="5226"/>
    <x v="8"/>
    <x v="4145"/>
    <s v="忠別清水線"/>
    <n v="1978"/>
    <n v="50"/>
    <n v="2018"/>
    <s v="Ⅰ"/>
    <n v="2018"/>
    <s v="Ⅰ"/>
    <n v="2022"/>
    <s v="Ⅱ"/>
    <x v="2"/>
    <x v="2"/>
    <m/>
    <m/>
    <n v="2027"/>
    <s v=""/>
    <s v="修繕"/>
    <s v="修繕"/>
    <s v="修繕"/>
    <n v="2023"/>
    <n v="2024"/>
    <m/>
    <m/>
    <m/>
    <m/>
    <m/>
    <m/>
    <m/>
    <m/>
    <m/>
    <m/>
    <m/>
    <m/>
    <m/>
    <m/>
    <m/>
    <m/>
    <s v=""/>
    <m/>
    <m/>
    <s v="伸縮取替"/>
    <m/>
    <s v="2013.05"/>
    <m/>
    <s v="2015.03"/>
    <s v=""/>
    <s v=""/>
    <m/>
    <s v=""/>
    <m/>
    <s v=""/>
    <m/>
    <m/>
    <m/>
    <m/>
    <m/>
    <m/>
    <m/>
    <m/>
    <s v="修繕"/>
    <n v="2024"/>
    <n v="2024"/>
    <s v="修繕"/>
    <n v="2023"/>
    <n v="2024"/>
    <n v="15"/>
  </r>
  <r>
    <x v="5227"/>
    <x v="8"/>
    <x v="4146"/>
    <s v="忠別清水線"/>
    <n v="1991"/>
    <n v="7"/>
    <n v="2018"/>
    <s v="Ⅱ"/>
    <n v="2018"/>
    <s v="Ⅱ"/>
    <n v="2022"/>
    <s v="Ⅱ"/>
    <x v="2"/>
    <x v="2"/>
    <m/>
    <m/>
    <n v="2027"/>
    <s v=""/>
    <s v=""/>
    <s v="修繕"/>
    <m/>
    <s v=""/>
    <s v=""/>
    <m/>
    <m/>
    <m/>
    <m/>
    <m/>
    <m/>
    <m/>
    <m/>
    <m/>
    <m/>
    <m/>
    <m/>
    <m/>
    <m/>
    <m/>
    <m/>
    <m/>
    <m/>
    <m/>
    <m/>
    <m/>
    <m/>
    <m/>
    <m/>
    <s v=""/>
    <s v=""/>
    <m/>
    <s v=""/>
    <m/>
    <s v=""/>
    <m/>
    <m/>
    <m/>
    <m/>
    <m/>
    <m/>
    <m/>
    <m/>
    <m/>
    <m/>
    <m/>
    <m/>
    <m/>
    <m/>
    <s v=""/>
  </r>
  <r>
    <x v="5228"/>
    <x v="8"/>
    <x v="4147"/>
    <s v="忠別清水線"/>
    <n v="1977"/>
    <n v="10"/>
    <n v="2018"/>
    <s v="Ⅱ"/>
    <n v="2018"/>
    <s v="Ⅱ"/>
    <n v="2022"/>
    <s v="Ⅱ"/>
    <x v="2"/>
    <x v="2"/>
    <m/>
    <m/>
    <n v="2027"/>
    <s v=""/>
    <s v=""/>
    <s v="修繕"/>
    <m/>
    <s v=""/>
    <s v=""/>
    <m/>
    <m/>
    <m/>
    <m/>
    <m/>
    <m/>
    <m/>
    <m/>
    <m/>
    <m/>
    <m/>
    <m/>
    <m/>
    <m/>
    <m/>
    <m/>
    <m/>
    <m/>
    <m/>
    <m/>
    <m/>
    <m/>
    <m/>
    <m/>
    <s v=""/>
    <s v=""/>
    <m/>
    <s v=""/>
    <m/>
    <s v=""/>
    <m/>
    <m/>
    <m/>
    <m/>
    <m/>
    <m/>
    <m/>
    <m/>
    <m/>
    <m/>
    <m/>
    <m/>
    <m/>
    <m/>
    <s v=""/>
  </r>
  <r>
    <x v="5229"/>
    <x v="8"/>
    <x v="4148"/>
    <s v="忠別清水線"/>
    <n v="1990"/>
    <n v="42"/>
    <n v="2017"/>
    <s v="Ⅰ"/>
    <n v="2017"/>
    <s v="Ⅰ"/>
    <n v="2022"/>
    <s v="Ⅰ"/>
    <x v="2"/>
    <x v="0"/>
    <m/>
    <m/>
    <n v="2027"/>
    <s v=""/>
    <s v=""/>
    <s v="修繕"/>
    <m/>
    <s v=""/>
    <s v=""/>
    <m/>
    <m/>
    <m/>
    <m/>
    <m/>
    <m/>
    <m/>
    <m/>
    <m/>
    <m/>
    <m/>
    <m/>
    <m/>
    <m/>
    <m/>
    <m/>
    <m/>
    <m/>
    <m/>
    <m/>
    <m/>
    <m/>
    <m/>
    <m/>
    <s v=""/>
    <s v=""/>
    <m/>
    <s v=""/>
    <m/>
    <s v=""/>
    <m/>
    <m/>
    <m/>
    <m/>
    <m/>
    <m/>
    <m/>
    <m/>
    <m/>
    <m/>
    <m/>
    <m/>
    <m/>
    <m/>
    <m/>
  </r>
  <r>
    <x v="5230"/>
    <x v="8"/>
    <x v="867"/>
    <s v="忠別清水線"/>
    <n v="1983"/>
    <n v="74"/>
    <n v="2018"/>
    <s v="Ⅲ"/>
    <n v="2018"/>
    <s v="Ⅲ"/>
    <n v="2022"/>
    <s v="Ⅱ"/>
    <x v="2"/>
    <x v="2"/>
    <m/>
    <m/>
    <n v="2027"/>
    <s v="修繕"/>
    <m/>
    <s v="修繕"/>
    <m/>
    <m/>
    <m/>
    <m/>
    <m/>
    <m/>
    <m/>
    <s v="補助"/>
    <n v="17.100000000000001"/>
    <s v="補助"/>
    <n v="5"/>
    <s v="補助"/>
    <n v="5"/>
    <m/>
    <m/>
    <m/>
    <m/>
    <m/>
    <m/>
    <s v=""/>
    <m/>
    <s v="修繕"/>
    <s v="洗堀対策・伸縮取替・高欄塗替"/>
    <n v="2011"/>
    <s v="2011.05"/>
    <n v="2021"/>
    <s v="2022.03"/>
    <s v=""/>
    <s v=""/>
    <m/>
    <s v=""/>
    <m/>
    <s v=""/>
    <m/>
    <m/>
    <m/>
    <m/>
    <m/>
    <m/>
    <m/>
    <m/>
    <m/>
    <m/>
    <m/>
    <m/>
    <m/>
    <m/>
    <n v="35"/>
  </r>
  <r>
    <x v="5231"/>
    <x v="8"/>
    <x v="4149"/>
    <s v="忠別清水線"/>
    <n v="2010"/>
    <n v="15.7"/>
    <n v="2015"/>
    <s v="Ⅰ"/>
    <n v="2019"/>
    <s v="Ⅰ"/>
    <n v="2019"/>
    <s v="Ⅰ"/>
    <x v="0"/>
    <x v="0"/>
    <m/>
    <m/>
    <n v="2024"/>
    <s v=""/>
    <s v=""/>
    <s v="修繕"/>
    <m/>
    <s v=""/>
    <s v=""/>
    <m/>
    <m/>
    <m/>
    <m/>
    <m/>
    <m/>
    <m/>
    <m/>
    <m/>
    <m/>
    <m/>
    <m/>
    <m/>
    <m/>
    <m/>
    <m/>
    <m/>
    <m/>
    <m/>
    <m/>
    <m/>
    <m/>
    <m/>
    <m/>
    <s v=""/>
    <s v=""/>
    <m/>
    <s v=""/>
    <m/>
    <s v=""/>
    <m/>
    <m/>
    <m/>
    <m/>
    <m/>
    <m/>
    <m/>
    <m/>
    <m/>
    <m/>
    <m/>
    <m/>
    <m/>
    <m/>
    <m/>
  </r>
  <r>
    <x v="5232"/>
    <x v="8"/>
    <x v="1903"/>
    <s v="忠別清水線"/>
    <n v="1980"/>
    <n v="14"/>
    <n v="2018"/>
    <s v="Ⅰ"/>
    <n v="2018"/>
    <s v="Ⅰ"/>
    <n v="2022"/>
    <s v="Ⅰ"/>
    <x v="2"/>
    <x v="0"/>
    <m/>
    <m/>
    <n v="2027"/>
    <s v=""/>
    <s v=""/>
    <s v="修繕"/>
    <m/>
    <s v=""/>
    <s v=""/>
    <m/>
    <m/>
    <m/>
    <m/>
    <m/>
    <m/>
    <m/>
    <m/>
    <m/>
    <m/>
    <m/>
    <m/>
    <m/>
    <m/>
    <m/>
    <m/>
    <m/>
    <m/>
    <m/>
    <m/>
    <m/>
    <m/>
    <m/>
    <m/>
    <s v=""/>
    <s v=""/>
    <m/>
    <s v=""/>
    <m/>
    <s v=""/>
    <m/>
    <m/>
    <m/>
    <m/>
    <m/>
    <m/>
    <m/>
    <m/>
    <m/>
    <m/>
    <m/>
    <m/>
    <m/>
    <m/>
    <m/>
  </r>
  <r>
    <x v="5233"/>
    <x v="8"/>
    <x v="3878"/>
    <s v="忠別清水線"/>
    <n v="1987"/>
    <n v="122"/>
    <n v="2018"/>
    <s v="Ⅱ"/>
    <n v="2018"/>
    <s v="Ⅱ"/>
    <n v="2022"/>
    <s v="Ⅲ"/>
    <x v="2"/>
    <x v="1"/>
    <m/>
    <m/>
    <n v="2027"/>
    <s v=""/>
    <s v="修繕"/>
    <s v="修繕"/>
    <s v="修繕"/>
    <n v="2023"/>
    <n v="2025"/>
    <m/>
    <m/>
    <m/>
    <m/>
    <m/>
    <m/>
    <m/>
    <m/>
    <m/>
    <m/>
    <m/>
    <m/>
    <m/>
    <m/>
    <m/>
    <m/>
    <s v=""/>
    <m/>
    <m/>
    <m/>
    <m/>
    <m/>
    <m/>
    <m/>
    <s v=""/>
    <s v=""/>
    <m/>
    <s v=""/>
    <m/>
    <s v=""/>
    <m/>
    <m/>
    <m/>
    <m/>
    <m/>
    <m/>
    <m/>
    <m/>
    <s v="修繕"/>
    <n v="2024"/>
    <n v="2025"/>
    <s v="修繕"/>
    <n v="2023"/>
    <n v="2025"/>
    <n v="55"/>
  </r>
  <r>
    <x v="5234"/>
    <x v="8"/>
    <x v="4150"/>
    <s v="忠別清水線"/>
    <n v="2005"/>
    <n v="22"/>
    <n v="2015"/>
    <s v="Ⅰ"/>
    <n v="2019"/>
    <s v="Ⅰ"/>
    <n v="2019"/>
    <s v="Ⅰ"/>
    <x v="0"/>
    <x v="0"/>
    <m/>
    <m/>
    <n v="2024"/>
    <s v=""/>
    <s v=""/>
    <s v="修繕"/>
    <m/>
    <s v=""/>
    <s v=""/>
    <m/>
    <m/>
    <m/>
    <m/>
    <m/>
    <m/>
    <m/>
    <m/>
    <m/>
    <m/>
    <m/>
    <m/>
    <m/>
    <m/>
    <m/>
    <m/>
    <m/>
    <m/>
    <m/>
    <m/>
    <m/>
    <m/>
    <m/>
    <m/>
    <s v=""/>
    <s v=""/>
    <m/>
    <s v=""/>
    <m/>
    <s v=""/>
    <m/>
    <m/>
    <m/>
    <m/>
    <m/>
    <m/>
    <m/>
    <m/>
    <m/>
    <m/>
    <m/>
    <m/>
    <m/>
    <m/>
    <m/>
  </r>
  <r>
    <x v="5235"/>
    <x v="8"/>
    <x v="4151"/>
    <s v="忠別清水線"/>
    <n v="1985"/>
    <n v="41"/>
    <n v="2018"/>
    <s v="Ⅰ"/>
    <n v="2018"/>
    <s v="Ⅰ"/>
    <n v="2018"/>
    <s v="Ⅰ"/>
    <x v="6"/>
    <x v="0"/>
    <m/>
    <m/>
    <n v="2023"/>
    <s v=""/>
    <s v=""/>
    <s v="修繕"/>
    <m/>
    <m/>
    <m/>
    <m/>
    <m/>
    <m/>
    <m/>
    <m/>
    <m/>
    <m/>
    <m/>
    <m/>
    <m/>
    <m/>
    <m/>
    <m/>
    <m/>
    <m/>
    <m/>
    <m/>
    <m/>
    <m/>
    <s v="伸縮取替・橋面防水"/>
    <m/>
    <s v="2012.04"/>
    <m/>
    <s v="2014.09"/>
    <s v=""/>
    <s v="伸縮取替・橋面防水"/>
    <n v="2012"/>
    <n v="2012.04"/>
    <n v="2014"/>
    <n v="2014.09"/>
    <m/>
    <m/>
    <m/>
    <m/>
    <m/>
    <m/>
    <m/>
    <m/>
    <m/>
    <m/>
    <m/>
    <m/>
    <m/>
    <m/>
    <m/>
  </r>
  <r>
    <x v="5236"/>
    <x v="8"/>
    <x v="4152"/>
    <s v="忠別清水線"/>
    <n v="1976"/>
    <n v="24"/>
    <n v="2018"/>
    <s v="Ⅱ"/>
    <n v="2018"/>
    <s v="Ⅱ"/>
    <n v="2018"/>
    <s v="Ⅱ"/>
    <x v="6"/>
    <x v="2"/>
    <m/>
    <m/>
    <n v="2023"/>
    <s v=""/>
    <s v=""/>
    <s v="修繕"/>
    <m/>
    <s v=""/>
    <s v=""/>
    <m/>
    <m/>
    <m/>
    <m/>
    <m/>
    <m/>
    <m/>
    <m/>
    <m/>
    <m/>
    <m/>
    <m/>
    <m/>
    <m/>
    <m/>
    <m/>
    <m/>
    <m/>
    <m/>
    <m/>
    <m/>
    <m/>
    <m/>
    <m/>
    <m/>
    <s v=""/>
    <m/>
    <s v=""/>
    <m/>
    <s v=""/>
    <m/>
    <m/>
    <m/>
    <m/>
    <m/>
    <m/>
    <m/>
    <m/>
    <m/>
    <m/>
    <m/>
    <m/>
    <m/>
    <m/>
    <s v=""/>
  </r>
  <r>
    <x v="5237"/>
    <x v="8"/>
    <x v="4153"/>
    <s v="忠別清水線"/>
    <n v="1976"/>
    <n v="93"/>
    <n v="2018"/>
    <s v="Ⅱ"/>
    <n v="2018"/>
    <s v="Ⅱ"/>
    <n v="2018"/>
    <s v="Ⅱ"/>
    <x v="6"/>
    <x v="2"/>
    <m/>
    <m/>
    <n v="2023"/>
    <s v=""/>
    <s v=""/>
    <s v="修繕"/>
    <m/>
    <s v=""/>
    <s v=""/>
    <m/>
    <m/>
    <m/>
    <m/>
    <m/>
    <m/>
    <m/>
    <m/>
    <m/>
    <m/>
    <m/>
    <m/>
    <m/>
    <m/>
    <m/>
    <m/>
    <m/>
    <m/>
    <m/>
    <m/>
    <m/>
    <m/>
    <m/>
    <m/>
    <m/>
    <s v=""/>
    <m/>
    <s v=""/>
    <m/>
    <s v=""/>
    <m/>
    <m/>
    <m/>
    <m/>
    <m/>
    <m/>
    <m/>
    <m/>
    <m/>
    <m/>
    <m/>
    <m/>
    <m/>
    <m/>
    <s v=""/>
  </r>
  <r>
    <x v="5238"/>
    <x v="8"/>
    <x v="139"/>
    <s v="忠別清水線"/>
    <n v="1990"/>
    <n v="52"/>
    <n v="2017"/>
    <s v="Ⅱ"/>
    <n v="2017"/>
    <s v="Ⅱ"/>
    <n v="2022"/>
    <s v="Ⅲ"/>
    <x v="2"/>
    <x v="1"/>
    <m/>
    <m/>
    <n v="2027"/>
    <s v="修繕"/>
    <s v="修繕"/>
    <s v="修繕"/>
    <s v="修繕"/>
    <n v="2022"/>
    <n v="2025"/>
    <m/>
    <m/>
    <s v="補助"/>
    <n v="7.1"/>
    <m/>
    <m/>
    <m/>
    <m/>
    <m/>
    <m/>
    <m/>
    <m/>
    <s v="補助"/>
    <n v="7.1"/>
    <m/>
    <m/>
    <m/>
    <m/>
    <s v="修繕"/>
    <s v="洗掘対策"/>
    <n v="2015"/>
    <s v="2015.05"/>
    <m/>
    <m/>
    <s v=""/>
    <s v=""/>
    <m/>
    <s v=""/>
    <m/>
    <s v=""/>
    <s v="修繕"/>
    <n v="2022"/>
    <n v="2024"/>
    <m/>
    <m/>
    <m/>
    <m/>
    <m/>
    <s v="修繕"/>
    <n v="2022"/>
    <n v="2025"/>
    <s v="修繕"/>
    <n v="2022"/>
    <n v="2025"/>
    <n v="160.1"/>
  </r>
  <r>
    <x v="5239"/>
    <x v="8"/>
    <x v="4154"/>
    <s v="忠別清水線"/>
    <n v="1983"/>
    <n v="5"/>
    <n v="2018"/>
    <s v="Ⅰ"/>
    <n v="2018"/>
    <s v="Ⅰ"/>
    <n v="2018"/>
    <s v="Ⅰ"/>
    <x v="6"/>
    <x v="0"/>
    <m/>
    <m/>
    <n v="2023"/>
    <s v=""/>
    <s v=""/>
    <s v="修繕"/>
    <m/>
    <s v=""/>
    <s v=""/>
    <m/>
    <m/>
    <m/>
    <m/>
    <m/>
    <m/>
    <m/>
    <m/>
    <m/>
    <m/>
    <m/>
    <m/>
    <m/>
    <m/>
    <m/>
    <m/>
    <m/>
    <m/>
    <m/>
    <m/>
    <m/>
    <m/>
    <m/>
    <m/>
    <s v=""/>
    <s v=""/>
    <m/>
    <s v=""/>
    <m/>
    <s v=""/>
    <m/>
    <m/>
    <m/>
    <m/>
    <m/>
    <m/>
    <m/>
    <m/>
    <m/>
    <m/>
    <m/>
    <m/>
    <m/>
    <m/>
    <m/>
  </r>
  <r>
    <x v="5240"/>
    <x v="8"/>
    <x v="4155"/>
    <s v="忠別清水線"/>
    <n v="1973"/>
    <n v="10.6"/>
    <n v="2018"/>
    <s v="Ⅰ"/>
    <n v="2018"/>
    <s v="Ⅰ"/>
    <n v="2018"/>
    <s v="Ⅰ"/>
    <x v="6"/>
    <x v="0"/>
    <m/>
    <m/>
    <n v="2023"/>
    <s v=""/>
    <s v=""/>
    <s v="修繕"/>
    <m/>
    <s v=""/>
    <s v=""/>
    <m/>
    <m/>
    <m/>
    <m/>
    <m/>
    <m/>
    <m/>
    <m/>
    <m/>
    <m/>
    <m/>
    <m/>
    <m/>
    <m/>
    <m/>
    <m/>
    <m/>
    <m/>
    <m/>
    <m/>
    <m/>
    <m/>
    <m/>
    <m/>
    <s v=""/>
    <s v=""/>
    <m/>
    <s v=""/>
    <m/>
    <s v=""/>
    <m/>
    <m/>
    <m/>
    <m/>
    <m/>
    <m/>
    <m/>
    <m/>
    <m/>
    <m/>
    <m/>
    <m/>
    <m/>
    <m/>
    <m/>
  </r>
  <r>
    <x v="5241"/>
    <x v="8"/>
    <x v="2375"/>
    <s v="忠別清水線"/>
    <n v="1981"/>
    <n v="25"/>
    <n v="2018"/>
    <s v="Ⅲ"/>
    <n v="2018"/>
    <s v="Ⅲ"/>
    <n v="2018"/>
    <s v="Ⅲ"/>
    <x v="6"/>
    <x v="1"/>
    <m/>
    <m/>
    <n v="2023"/>
    <s v="修繕"/>
    <s v="修繕"/>
    <s v="修繕"/>
    <s v="修繕"/>
    <n v="2021"/>
    <n v="2022"/>
    <m/>
    <m/>
    <m/>
    <m/>
    <m/>
    <m/>
    <s v="補助"/>
    <n v="5"/>
    <s v="補助"/>
    <n v="1"/>
    <s v="補助"/>
    <n v="5"/>
    <s v="補助"/>
    <n v="14.55"/>
    <m/>
    <m/>
    <s v=""/>
    <m/>
    <s v="修繕"/>
    <s v="洗掘対策・根継ぎ工"/>
    <n v="2021"/>
    <s v="2021.06"/>
    <m/>
    <m/>
    <s v="修繕"/>
    <s v="洗掘対策・根継ぎ工"/>
    <n v="2021"/>
    <n v="2021.06"/>
    <n v="2022"/>
    <n v="2022.11"/>
    <m/>
    <m/>
    <m/>
    <m/>
    <m/>
    <m/>
    <m/>
    <m/>
    <m/>
    <m/>
    <m/>
    <m/>
    <m/>
    <m/>
    <n v="18"/>
  </r>
  <r>
    <x v="5242"/>
    <x v="8"/>
    <x v="923"/>
    <s v="忠別清水線"/>
    <n v="1982"/>
    <n v="41"/>
    <n v="2018"/>
    <s v="Ⅰ"/>
    <n v="2018"/>
    <s v="Ⅰ"/>
    <n v="2018"/>
    <s v="Ⅰ"/>
    <x v="6"/>
    <x v="0"/>
    <m/>
    <m/>
    <n v="2023"/>
    <s v=""/>
    <s v=""/>
    <s v="修繕"/>
    <m/>
    <s v=""/>
    <s v=""/>
    <m/>
    <m/>
    <m/>
    <m/>
    <m/>
    <m/>
    <m/>
    <m/>
    <m/>
    <m/>
    <m/>
    <m/>
    <m/>
    <m/>
    <m/>
    <m/>
    <m/>
    <m/>
    <m/>
    <m/>
    <m/>
    <m/>
    <m/>
    <m/>
    <s v=""/>
    <s v=""/>
    <m/>
    <s v=""/>
    <m/>
    <s v=""/>
    <m/>
    <m/>
    <m/>
    <m/>
    <m/>
    <m/>
    <m/>
    <m/>
    <m/>
    <m/>
    <m/>
    <m/>
    <m/>
    <m/>
    <m/>
  </r>
  <r>
    <x v="5243"/>
    <x v="8"/>
    <x v="2380"/>
    <s v="忠別清水線"/>
    <n v="1983"/>
    <n v="29"/>
    <n v="2017"/>
    <s v="Ⅰ"/>
    <n v="2017"/>
    <s v="Ⅰ"/>
    <n v="2022"/>
    <s v="Ⅱ"/>
    <x v="2"/>
    <x v="2"/>
    <m/>
    <m/>
    <n v="2027"/>
    <s v=""/>
    <s v=""/>
    <s v="修繕"/>
    <m/>
    <s v=""/>
    <s v=""/>
    <m/>
    <m/>
    <m/>
    <m/>
    <m/>
    <m/>
    <m/>
    <m/>
    <m/>
    <m/>
    <m/>
    <m/>
    <m/>
    <m/>
    <m/>
    <m/>
    <m/>
    <m/>
    <m/>
    <m/>
    <m/>
    <m/>
    <m/>
    <m/>
    <s v=""/>
    <s v=""/>
    <m/>
    <s v=""/>
    <m/>
    <s v=""/>
    <m/>
    <m/>
    <m/>
    <m/>
    <m/>
    <m/>
    <m/>
    <m/>
    <m/>
    <m/>
    <m/>
    <m/>
    <m/>
    <m/>
    <m/>
  </r>
  <r>
    <x v="5244"/>
    <x v="8"/>
    <x v="4156"/>
    <s v="忠別清水線"/>
    <n v="1960"/>
    <n v="11"/>
    <n v="2015"/>
    <s v="Ⅱ"/>
    <n v="2019"/>
    <s v="Ⅱ"/>
    <n v="2019"/>
    <s v="Ⅱ"/>
    <x v="0"/>
    <x v="2"/>
    <m/>
    <m/>
    <n v="2024"/>
    <s v=""/>
    <s v=""/>
    <s v="修繕"/>
    <m/>
    <s v=""/>
    <s v=""/>
    <m/>
    <m/>
    <m/>
    <m/>
    <m/>
    <m/>
    <m/>
    <m/>
    <m/>
    <m/>
    <m/>
    <m/>
    <m/>
    <m/>
    <m/>
    <m/>
    <m/>
    <m/>
    <m/>
    <m/>
    <m/>
    <m/>
    <m/>
    <m/>
    <m/>
    <s v=""/>
    <m/>
    <s v=""/>
    <m/>
    <s v=""/>
    <m/>
    <m/>
    <m/>
    <m/>
    <m/>
    <m/>
    <m/>
    <m/>
    <m/>
    <m/>
    <m/>
    <m/>
    <m/>
    <m/>
    <s v=""/>
  </r>
  <r>
    <x v="5245"/>
    <x v="8"/>
    <x v="4157"/>
    <s v="忠別清水線"/>
    <n v="1981"/>
    <n v="36"/>
    <n v="2018"/>
    <s v="Ⅱ"/>
    <n v="2018"/>
    <s v="Ⅱ"/>
    <n v="2018"/>
    <s v="Ⅱ"/>
    <x v="6"/>
    <x v="2"/>
    <m/>
    <m/>
    <n v="2023"/>
    <s v=""/>
    <s v=""/>
    <s v="修繕"/>
    <m/>
    <s v=""/>
    <s v=""/>
    <m/>
    <m/>
    <m/>
    <m/>
    <m/>
    <m/>
    <m/>
    <m/>
    <m/>
    <m/>
    <m/>
    <m/>
    <m/>
    <m/>
    <m/>
    <m/>
    <m/>
    <m/>
    <m/>
    <m/>
    <m/>
    <m/>
    <m/>
    <m/>
    <m/>
    <s v=""/>
    <m/>
    <s v=""/>
    <m/>
    <s v=""/>
    <m/>
    <m/>
    <m/>
    <m/>
    <m/>
    <m/>
    <m/>
    <m/>
    <m/>
    <m/>
    <m/>
    <m/>
    <m/>
    <m/>
    <s v=""/>
  </r>
  <r>
    <x v="5246"/>
    <x v="8"/>
    <x v="3549"/>
    <s v="忠別清水線"/>
    <n v="1979"/>
    <n v="70"/>
    <n v="2018"/>
    <s v="Ⅲ"/>
    <n v="2018"/>
    <s v="Ⅲ"/>
    <n v="2018"/>
    <s v="Ⅲ"/>
    <x v="6"/>
    <x v="1"/>
    <m/>
    <m/>
    <n v="2023"/>
    <s v="修繕"/>
    <s v="修繕"/>
    <s v="修繕"/>
    <s v="修繕"/>
    <n v="2021"/>
    <n v="2022"/>
    <m/>
    <m/>
    <m/>
    <m/>
    <m/>
    <m/>
    <s v="補助"/>
    <n v="5"/>
    <s v="補助"/>
    <n v="1"/>
    <m/>
    <m/>
    <s v="補助"/>
    <n v="4.8499999999999996"/>
    <m/>
    <m/>
    <s v=""/>
    <m/>
    <s v="修繕"/>
    <s v="床版ｸﾗｯｸ補修"/>
    <n v="2021"/>
    <s v="2021.06"/>
    <m/>
    <m/>
    <s v="修繕"/>
    <s v="床版ｸﾗｯｸ補修"/>
    <n v="2021"/>
    <n v="2021.06"/>
    <n v="2022"/>
    <n v="2022.12"/>
    <m/>
    <m/>
    <m/>
    <m/>
    <m/>
    <m/>
    <m/>
    <m/>
    <m/>
    <m/>
    <m/>
    <m/>
    <m/>
    <m/>
    <n v="4"/>
  </r>
  <r>
    <x v="5247"/>
    <x v="8"/>
    <x v="245"/>
    <s v="忠別清水線"/>
    <n v="1966"/>
    <n v="7"/>
    <n v="2018"/>
    <s v="Ⅲ"/>
    <n v="2018"/>
    <s v="Ⅲ"/>
    <n v="2018"/>
    <s v="Ⅲ"/>
    <x v="6"/>
    <x v="1"/>
    <m/>
    <m/>
    <n v="2023"/>
    <s v="修繕"/>
    <s v="修繕"/>
    <s v="修繕"/>
    <s v="修繕"/>
    <n v="2021"/>
    <n v="2022"/>
    <m/>
    <m/>
    <m/>
    <m/>
    <m/>
    <m/>
    <s v="補助"/>
    <n v="5"/>
    <s v="補助"/>
    <n v="1"/>
    <s v="補助"/>
    <n v="5"/>
    <s v="補助"/>
    <n v="14.55"/>
    <m/>
    <m/>
    <s v=""/>
    <m/>
    <s v="修繕"/>
    <s v="洗掘防止対策"/>
    <n v="2021"/>
    <s v="2021.06"/>
    <m/>
    <m/>
    <s v="修繕"/>
    <s v="洗掘防止対策"/>
    <n v="2021"/>
    <n v="2021.06"/>
    <n v="2022"/>
    <n v="2022.12"/>
    <m/>
    <m/>
    <m/>
    <m/>
    <m/>
    <m/>
    <m/>
    <m/>
    <m/>
    <m/>
    <m/>
    <m/>
    <m/>
    <m/>
    <n v="18"/>
  </r>
  <r>
    <x v="5248"/>
    <x v="8"/>
    <x v="4158"/>
    <s v="忠別清水線"/>
    <n v="1978"/>
    <n v="15"/>
    <n v="2018"/>
    <s v="Ⅱ"/>
    <n v="2018"/>
    <s v="Ⅱ"/>
    <n v="2018"/>
    <s v="Ⅱ"/>
    <x v="6"/>
    <x v="2"/>
    <m/>
    <m/>
    <n v="2023"/>
    <s v=""/>
    <s v=""/>
    <s v="修繕"/>
    <m/>
    <s v=""/>
    <s v=""/>
    <m/>
    <m/>
    <m/>
    <m/>
    <m/>
    <m/>
    <m/>
    <m/>
    <m/>
    <m/>
    <m/>
    <m/>
    <m/>
    <m/>
    <m/>
    <m/>
    <s v=""/>
    <m/>
    <m/>
    <m/>
    <m/>
    <m/>
    <m/>
    <m/>
    <m/>
    <s v=""/>
    <m/>
    <s v=""/>
    <m/>
    <s v=""/>
    <m/>
    <m/>
    <m/>
    <m/>
    <m/>
    <m/>
    <m/>
    <m/>
    <m/>
    <m/>
    <m/>
    <m/>
    <m/>
    <m/>
    <s v=""/>
  </r>
  <r>
    <x v="5249"/>
    <x v="8"/>
    <x v="246"/>
    <s v="忠別清水線"/>
    <n v="1966"/>
    <n v="3"/>
    <n v="2018"/>
    <s v="Ⅰ"/>
    <n v="2018"/>
    <s v="Ⅰ"/>
    <n v="2018"/>
    <s v="Ⅰ"/>
    <x v="6"/>
    <x v="0"/>
    <m/>
    <m/>
    <n v="2023"/>
    <s v=""/>
    <s v=""/>
    <s v="修繕"/>
    <m/>
    <s v=""/>
    <s v=""/>
    <m/>
    <m/>
    <m/>
    <m/>
    <m/>
    <m/>
    <m/>
    <m/>
    <m/>
    <m/>
    <m/>
    <m/>
    <m/>
    <m/>
    <m/>
    <m/>
    <m/>
    <m/>
    <m/>
    <m/>
    <m/>
    <m/>
    <m/>
    <m/>
    <s v=""/>
    <s v=""/>
    <m/>
    <s v=""/>
    <m/>
    <s v=""/>
    <m/>
    <m/>
    <m/>
    <m/>
    <m/>
    <m/>
    <m/>
    <m/>
    <m/>
    <m/>
    <m/>
    <m/>
    <m/>
    <m/>
    <m/>
  </r>
  <r>
    <x v="5250"/>
    <x v="8"/>
    <x v="4159"/>
    <s v="忠別清水線"/>
    <n v="1983"/>
    <n v="36"/>
    <n v="2018"/>
    <s v="Ⅱ"/>
    <n v="2018"/>
    <s v="Ⅱ"/>
    <n v="2018"/>
    <s v="Ⅱ"/>
    <x v="6"/>
    <x v="2"/>
    <m/>
    <m/>
    <n v="2023"/>
    <s v=""/>
    <m/>
    <s v="修繕"/>
    <m/>
    <m/>
    <m/>
    <m/>
    <m/>
    <m/>
    <m/>
    <m/>
    <m/>
    <m/>
    <m/>
    <m/>
    <m/>
    <m/>
    <m/>
    <m/>
    <m/>
    <m/>
    <m/>
    <m/>
    <m/>
    <m/>
    <s v="伸縮取替・橋面防水"/>
    <m/>
    <s v="2011.05"/>
    <m/>
    <s v="2015.03"/>
    <s v="修繕"/>
    <s v="伸縮取替・橋面防水"/>
    <n v="2011"/>
    <n v="2011.05"/>
    <n v="2014"/>
    <n v="2015.03"/>
    <m/>
    <m/>
    <m/>
    <m/>
    <m/>
    <m/>
    <m/>
    <m/>
    <m/>
    <m/>
    <m/>
    <m/>
    <m/>
    <m/>
    <s v=""/>
  </r>
  <r>
    <x v="5251"/>
    <x v="8"/>
    <x v="4160"/>
    <s v="忠別清水線"/>
    <n v="1981"/>
    <n v="29"/>
    <n v="2018"/>
    <s v="Ⅱ"/>
    <n v="2018"/>
    <s v="Ⅱ"/>
    <n v="2018"/>
    <s v="Ⅱ"/>
    <x v="6"/>
    <x v="2"/>
    <m/>
    <m/>
    <n v="2023"/>
    <s v=""/>
    <s v=""/>
    <s v="修繕"/>
    <m/>
    <s v=""/>
    <s v=""/>
    <m/>
    <m/>
    <m/>
    <m/>
    <m/>
    <m/>
    <m/>
    <m/>
    <m/>
    <m/>
    <m/>
    <m/>
    <m/>
    <m/>
    <m/>
    <m/>
    <m/>
    <m/>
    <m/>
    <m/>
    <m/>
    <m/>
    <m/>
    <m/>
    <m/>
    <s v=""/>
    <m/>
    <s v=""/>
    <m/>
    <s v=""/>
    <m/>
    <m/>
    <m/>
    <m/>
    <m/>
    <m/>
    <m/>
    <m/>
    <m/>
    <m/>
    <m/>
    <m/>
    <m/>
    <m/>
    <s v=""/>
  </r>
  <r>
    <x v="5252"/>
    <x v="8"/>
    <x v="2641"/>
    <s v="忠別清水線"/>
    <n v="1979"/>
    <n v="50"/>
    <n v="2018"/>
    <s v="Ⅱ"/>
    <n v="2018"/>
    <s v="Ⅱ"/>
    <n v="2018"/>
    <s v="Ⅱ"/>
    <x v="6"/>
    <x v="2"/>
    <m/>
    <m/>
    <n v="2023"/>
    <s v=""/>
    <s v=""/>
    <s v="修繕"/>
    <m/>
    <s v=""/>
    <s v=""/>
    <m/>
    <m/>
    <m/>
    <m/>
    <m/>
    <m/>
    <m/>
    <m/>
    <m/>
    <m/>
    <m/>
    <m/>
    <m/>
    <m/>
    <m/>
    <m/>
    <m/>
    <m/>
    <m/>
    <m/>
    <m/>
    <m/>
    <m/>
    <m/>
    <m/>
    <s v=""/>
    <m/>
    <s v=""/>
    <m/>
    <s v=""/>
    <m/>
    <m/>
    <m/>
    <m/>
    <m/>
    <m/>
    <m/>
    <m/>
    <m/>
    <m/>
    <m/>
    <m/>
    <m/>
    <m/>
    <s v=""/>
  </r>
  <r>
    <x v="5253"/>
    <x v="8"/>
    <x v="4161"/>
    <s v="忠別清水線"/>
    <n v="1982"/>
    <n v="452"/>
    <n v="2017"/>
    <s v="Ⅰ"/>
    <n v="2017"/>
    <s v="Ⅰ"/>
    <n v="2022"/>
    <s v="Ⅱ"/>
    <x v="2"/>
    <x v="2"/>
    <m/>
    <m/>
    <n v="2027"/>
    <s v=""/>
    <s v=""/>
    <s v="修繕"/>
    <m/>
    <s v=""/>
    <s v=""/>
    <m/>
    <m/>
    <m/>
    <m/>
    <m/>
    <m/>
    <m/>
    <m/>
    <m/>
    <m/>
    <m/>
    <m/>
    <m/>
    <m/>
    <m/>
    <m/>
    <s v=""/>
    <m/>
    <m/>
    <s v="洗堀対策・検査路"/>
    <m/>
    <s v="2012.12"/>
    <m/>
    <s v="2019.03"/>
    <s v=""/>
    <s v=""/>
    <m/>
    <s v=""/>
    <m/>
    <s v=""/>
    <m/>
    <m/>
    <m/>
    <m/>
    <m/>
    <m/>
    <m/>
    <m/>
    <m/>
    <m/>
    <m/>
    <m/>
    <m/>
    <m/>
    <m/>
  </r>
  <r>
    <x v="5254"/>
    <x v="8"/>
    <x v="4162"/>
    <s v="忠別清水線"/>
    <n v="2011"/>
    <n v="63.7"/>
    <n v="2018"/>
    <s v="Ⅱ"/>
    <n v="2018"/>
    <s v="Ⅱ"/>
    <n v="2018"/>
    <s v="Ⅱ"/>
    <x v="6"/>
    <x v="2"/>
    <m/>
    <m/>
    <n v="2023"/>
    <s v=""/>
    <s v=""/>
    <s v="修繕"/>
    <m/>
    <s v=""/>
    <s v=""/>
    <m/>
    <m/>
    <m/>
    <m/>
    <m/>
    <m/>
    <m/>
    <m/>
    <m/>
    <m/>
    <m/>
    <m/>
    <m/>
    <m/>
    <m/>
    <m/>
    <m/>
    <m/>
    <m/>
    <m/>
    <m/>
    <m/>
    <m/>
    <m/>
    <m/>
    <s v=""/>
    <m/>
    <s v=""/>
    <m/>
    <s v=""/>
    <m/>
    <m/>
    <m/>
    <m/>
    <m/>
    <m/>
    <m/>
    <m/>
    <m/>
    <m/>
    <m/>
    <m/>
    <m/>
    <m/>
    <s v=""/>
  </r>
  <r>
    <x v="5255"/>
    <x v="8"/>
    <x v="4163"/>
    <s v="忠別清水線"/>
    <n v="1981"/>
    <n v="241"/>
    <n v="2018"/>
    <s v="Ⅱ"/>
    <n v="2018"/>
    <s v="Ⅱ"/>
    <n v="2018"/>
    <s v="Ⅱ"/>
    <x v="6"/>
    <x v="2"/>
    <m/>
    <m/>
    <n v="2023"/>
    <s v=""/>
    <s v=""/>
    <s v="修繕"/>
    <m/>
    <s v=""/>
    <s v=""/>
    <m/>
    <m/>
    <m/>
    <m/>
    <m/>
    <m/>
    <m/>
    <m/>
    <m/>
    <m/>
    <m/>
    <m/>
    <m/>
    <m/>
    <m/>
    <m/>
    <m/>
    <m/>
    <m/>
    <m/>
    <m/>
    <m/>
    <m/>
    <m/>
    <m/>
    <s v=""/>
    <m/>
    <s v=""/>
    <m/>
    <s v=""/>
    <m/>
    <m/>
    <m/>
    <m/>
    <m/>
    <m/>
    <m/>
    <m/>
    <m/>
    <m/>
    <m/>
    <m/>
    <m/>
    <m/>
    <s v=""/>
  </r>
  <r>
    <x v="5256"/>
    <x v="8"/>
    <x v="399"/>
    <s v="忠別清水線"/>
    <n v="1983"/>
    <n v="91"/>
    <n v="2017"/>
    <s v="Ⅰ"/>
    <n v="2017"/>
    <s v="Ⅰ"/>
    <n v="2022"/>
    <s v="Ⅱ"/>
    <x v="2"/>
    <x v="2"/>
    <m/>
    <m/>
    <n v="2027"/>
    <s v=""/>
    <s v=""/>
    <s v="修繕"/>
    <m/>
    <s v=""/>
    <s v=""/>
    <m/>
    <m/>
    <m/>
    <m/>
    <m/>
    <m/>
    <m/>
    <m/>
    <m/>
    <m/>
    <m/>
    <m/>
    <m/>
    <m/>
    <m/>
    <m/>
    <m/>
    <m/>
    <m/>
    <m/>
    <m/>
    <m/>
    <m/>
    <m/>
    <s v=""/>
    <s v=""/>
    <m/>
    <s v=""/>
    <m/>
    <s v=""/>
    <m/>
    <m/>
    <m/>
    <m/>
    <m/>
    <m/>
    <m/>
    <m/>
    <m/>
    <m/>
    <m/>
    <m/>
    <m/>
    <m/>
    <m/>
  </r>
  <r>
    <x v="5257"/>
    <x v="8"/>
    <x v="4164"/>
    <s v="忠別清水線"/>
    <n v="1983"/>
    <n v="10"/>
    <n v="2017"/>
    <s v="Ⅰ"/>
    <n v="2017"/>
    <s v="Ⅰ"/>
    <n v="2022"/>
    <s v="Ⅰ"/>
    <x v="2"/>
    <x v="0"/>
    <m/>
    <m/>
    <n v="2027"/>
    <s v=""/>
    <s v=""/>
    <s v="修繕"/>
    <m/>
    <s v=""/>
    <s v=""/>
    <m/>
    <m/>
    <m/>
    <m/>
    <m/>
    <m/>
    <m/>
    <m/>
    <m/>
    <m/>
    <m/>
    <m/>
    <m/>
    <m/>
    <m/>
    <m/>
    <m/>
    <m/>
    <m/>
    <m/>
    <m/>
    <m/>
    <m/>
    <m/>
    <s v=""/>
    <s v=""/>
    <m/>
    <s v=""/>
    <m/>
    <s v=""/>
    <m/>
    <m/>
    <m/>
    <m/>
    <m/>
    <m/>
    <m/>
    <m/>
    <m/>
    <m/>
    <m/>
    <m/>
    <m/>
    <m/>
    <m/>
  </r>
  <r>
    <x v="5258"/>
    <x v="8"/>
    <x v="4165"/>
    <s v="忠別清水線"/>
    <n v="1976"/>
    <n v="24"/>
    <n v="2018"/>
    <s v="Ⅲ"/>
    <n v="2021"/>
    <s v="Ⅱ"/>
    <n v="2021"/>
    <s v="Ⅱ"/>
    <x v="5"/>
    <x v="2"/>
    <m/>
    <m/>
    <n v="2026"/>
    <s v=""/>
    <s v=""/>
    <s v="修繕"/>
    <m/>
    <s v=""/>
    <s v=""/>
    <m/>
    <m/>
    <m/>
    <m/>
    <s v="補助"/>
    <n v="8.5500000000000007"/>
    <m/>
    <m/>
    <m/>
    <m/>
    <m/>
    <m/>
    <m/>
    <m/>
    <m/>
    <m/>
    <s v=""/>
    <m/>
    <m/>
    <s v="沓座ﾓﾙﾀﾙ補修・地覆補修"/>
    <m/>
    <s v="2019.09"/>
    <m/>
    <s v="2021.03"/>
    <m/>
    <s v=""/>
    <m/>
    <s v=""/>
    <m/>
    <s v=""/>
    <m/>
    <m/>
    <m/>
    <m/>
    <m/>
    <m/>
    <m/>
    <m/>
    <m/>
    <m/>
    <m/>
    <m/>
    <m/>
    <m/>
    <s v=""/>
  </r>
  <r>
    <x v="5259"/>
    <x v="8"/>
    <x v="4166"/>
    <s v="忠別清水線"/>
    <n v="1980"/>
    <n v="8"/>
    <n v="2018"/>
    <s v="Ⅰ"/>
    <n v="2018"/>
    <s v="Ⅰ"/>
    <n v="2018"/>
    <s v="Ⅰ"/>
    <x v="6"/>
    <x v="0"/>
    <m/>
    <m/>
    <n v="2023"/>
    <s v=""/>
    <s v=""/>
    <s v="修繕"/>
    <m/>
    <s v=""/>
    <s v=""/>
    <m/>
    <m/>
    <m/>
    <m/>
    <m/>
    <m/>
    <m/>
    <m/>
    <m/>
    <m/>
    <m/>
    <m/>
    <m/>
    <m/>
    <m/>
    <m/>
    <m/>
    <m/>
    <m/>
    <m/>
    <m/>
    <m/>
    <m/>
    <m/>
    <s v=""/>
    <s v=""/>
    <m/>
    <s v=""/>
    <m/>
    <s v=""/>
    <m/>
    <m/>
    <m/>
    <m/>
    <m/>
    <m/>
    <m/>
    <m/>
    <m/>
    <m/>
    <m/>
    <m/>
    <m/>
    <m/>
    <m/>
  </r>
  <r>
    <x v="5260"/>
    <x v="8"/>
    <x v="2930"/>
    <s v="忠別清水線"/>
    <n v="1991"/>
    <n v="38"/>
    <n v="2017"/>
    <s v="Ⅰ"/>
    <n v="2017"/>
    <s v="Ⅰ"/>
    <n v="2022"/>
    <s v="Ⅰ"/>
    <x v="2"/>
    <x v="0"/>
    <m/>
    <m/>
    <n v="2027"/>
    <s v=""/>
    <s v=""/>
    <s v="修繕"/>
    <m/>
    <s v=""/>
    <s v=""/>
    <m/>
    <m/>
    <m/>
    <m/>
    <m/>
    <m/>
    <m/>
    <m/>
    <m/>
    <m/>
    <m/>
    <m/>
    <m/>
    <m/>
    <m/>
    <m/>
    <m/>
    <m/>
    <m/>
    <m/>
    <m/>
    <m/>
    <m/>
    <m/>
    <s v=""/>
    <s v=""/>
    <m/>
    <s v=""/>
    <m/>
    <s v=""/>
    <m/>
    <m/>
    <m/>
    <m/>
    <m/>
    <m/>
    <m/>
    <m/>
    <m/>
    <m/>
    <m/>
    <m/>
    <m/>
    <m/>
    <m/>
  </r>
  <r>
    <x v="5261"/>
    <x v="8"/>
    <x v="206"/>
    <s v="忠別清水線"/>
    <n v="1983"/>
    <n v="181"/>
    <n v="2018"/>
    <s v="Ⅲ"/>
    <n v="2018"/>
    <s v="Ⅲ"/>
    <n v="2018"/>
    <s v="Ⅲ"/>
    <x v="6"/>
    <x v="1"/>
    <m/>
    <m/>
    <n v="2023"/>
    <s v="修繕"/>
    <s v="修繕"/>
    <s v="修繕"/>
    <s v="修繕"/>
    <n v="2020"/>
    <n v="2023"/>
    <s v="補助"/>
    <n v="84"/>
    <s v="補助"/>
    <n v="4.8499999999999996"/>
    <s v="補助"/>
    <n v="42.75"/>
    <s v="補助"/>
    <n v="40"/>
    <s v="補助"/>
    <n v="15"/>
    <s v="補助"/>
    <n v="54"/>
    <s v="補助"/>
    <n v="4.8499999999999996"/>
    <s v="補助"/>
    <n v="17"/>
    <s v="補助"/>
    <n v="3.84"/>
    <s v="修繕"/>
    <s v="洗堀対策"/>
    <n v="2012"/>
    <s v="2012.12"/>
    <m/>
    <m/>
    <s v="修繕"/>
    <s v="洗堀対策"/>
    <n v="2012"/>
    <n v="2012.12"/>
    <m/>
    <s v=""/>
    <s v="修繕"/>
    <n v="2020"/>
    <n v="2023"/>
    <s v="修繕"/>
    <n v="2020"/>
    <n v="2023"/>
    <s v="修繕"/>
    <n v="3.84"/>
    <m/>
    <m/>
    <m/>
    <m/>
    <m/>
    <m/>
    <n v="162"/>
  </r>
  <r>
    <x v="5262"/>
    <x v="8"/>
    <x v="4167"/>
    <s v="忠別清水線"/>
    <n v="1975"/>
    <n v="29"/>
    <n v="2018"/>
    <s v="Ⅱ"/>
    <n v="2018"/>
    <s v="Ⅱ"/>
    <n v="2018"/>
    <s v="Ⅱ"/>
    <x v="6"/>
    <x v="2"/>
    <m/>
    <m/>
    <n v="2023"/>
    <s v=""/>
    <s v=""/>
    <s v="修繕"/>
    <m/>
    <s v=""/>
    <s v=""/>
    <m/>
    <m/>
    <m/>
    <m/>
    <m/>
    <m/>
    <m/>
    <m/>
    <m/>
    <m/>
    <m/>
    <m/>
    <m/>
    <m/>
    <m/>
    <m/>
    <m/>
    <m/>
    <m/>
    <m/>
    <m/>
    <m/>
    <m/>
    <m/>
    <m/>
    <s v=""/>
    <m/>
    <s v=""/>
    <m/>
    <s v=""/>
    <m/>
    <m/>
    <m/>
    <m/>
    <m/>
    <m/>
    <m/>
    <m/>
    <m/>
    <m/>
    <m/>
    <m/>
    <m/>
    <m/>
    <s v=""/>
  </r>
  <r>
    <x v="5263"/>
    <x v="8"/>
    <x v="576"/>
    <s v="熊牛御影線"/>
    <n v="1964"/>
    <n v="8"/>
    <n v="2015"/>
    <s v="Ⅱ"/>
    <n v="2019"/>
    <s v="Ⅲ"/>
    <n v="2019"/>
    <s v="Ⅲ"/>
    <x v="0"/>
    <x v="1"/>
    <m/>
    <m/>
    <n v="2024"/>
    <s v="更新"/>
    <s v="更新"/>
    <s v="更新"/>
    <s v="更新"/>
    <n v="2021"/>
    <s v=""/>
    <m/>
    <m/>
    <s v="地道債"/>
    <n v="5"/>
    <m/>
    <m/>
    <m/>
    <m/>
    <m/>
    <m/>
    <m/>
    <m/>
    <m/>
    <m/>
    <m/>
    <m/>
    <m/>
    <m/>
    <s v="更新"/>
    <s v="架換　十勝橋架替に伴う"/>
    <m/>
    <m/>
    <m/>
    <m/>
    <s v="更新"/>
    <s v="架替"/>
    <n v="2021"/>
    <n v="2021.07"/>
    <m/>
    <s v=""/>
    <m/>
    <m/>
    <m/>
    <m/>
    <m/>
    <m/>
    <m/>
    <m/>
    <m/>
    <m/>
    <m/>
    <m/>
    <m/>
    <m/>
    <n v="285"/>
  </r>
  <r>
    <x v="5264"/>
    <x v="8"/>
    <x v="4168"/>
    <s v="熊牛御影線"/>
    <n v="1965"/>
    <n v="394"/>
    <n v="2015"/>
    <s v="Ⅲ"/>
    <n v="2015"/>
    <s v="Ⅲ"/>
    <n v="2022"/>
    <s v="Ⅲ"/>
    <x v="2"/>
    <x v="1"/>
    <m/>
    <m/>
    <n v="2027"/>
    <s v="更新"/>
    <s v="更新"/>
    <s v="更新"/>
    <s v="更新"/>
    <n v="2019"/>
    <n v="2028"/>
    <s v="補助"/>
    <n v="139"/>
    <s v="補助"/>
    <n v="17.45"/>
    <s v="補助"/>
    <n v="230"/>
    <s v="補助"/>
    <n v="240"/>
    <s v="補助"/>
    <n v="190"/>
    <s v="補助"/>
    <n v="308"/>
    <s v="補助"/>
    <n v="67.900000000000006"/>
    <s v="補助"/>
    <n v="249.33"/>
    <s v="補助"/>
    <n v="163.19999999999999"/>
    <s v="更新"/>
    <s v="架替　R11撤去予定"/>
    <n v="2018"/>
    <s v="2018.05"/>
    <m/>
    <m/>
    <s v=""/>
    <s v=""/>
    <m/>
    <s v=""/>
    <m/>
    <s v=""/>
    <s v="更新"/>
    <n v="2019"/>
    <n v="2029"/>
    <s v="更新"/>
    <n v="2019"/>
    <n v="2029"/>
    <s v="更新"/>
    <n v="163.19999999999999"/>
    <s v="更新"/>
    <n v="2019"/>
    <n v="2028"/>
    <s v="更新"/>
    <n v="2019"/>
    <n v="2028"/>
    <n v="5000"/>
  </r>
  <r>
    <x v="5265"/>
    <x v="8"/>
    <x v="4169"/>
    <s v="美里別本別停車場線"/>
    <n v="1969"/>
    <n v="7"/>
    <n v="2018"/>
    <s v="Ⅱ"/>
    <n v="2018"/>
    <s v="Ⅱ"/>
    <n v="2022"/>
    <s v="Ⅱ"/>
    <x v="2"/>
    <x v="2"/>
    <m/>
    <m/>
    <n v="2027"/>
    <s v=""/>
    <s v="修繕"/>
    <s v="修繕"/>
    <m/>
    <n v="2024"/>
    <n v="2025"/>
    <m/>
    <m/>
    <m/>
    <m/>
    <m/>
    <m/>
    <m/>
    <m/>
    <m/>
    <m/>
    <m/>
    <m/>
    <m/>
    <m/>
    <m/>
    <m/>
    <m/>
    <m/>
    <m/>
    <m/>
    <m/>
    <m/>
    <m/>
    <m/>
    <s v=""/>
    <s v=""/>
    <m/>
    <s v=""/>
    <m/>
    <s v=""/>
    <m/>
    <m/>
    <m/>
    <m/>
    <m/>
    <m/>
    <m/>
    <m/>
    <m/>
    <m/>
    <m/>
    <s v="修繕"/>
    <n v="2024"/>
    <n v="2025"/>
    <n v="30"/>
  </r>
  <r>
    <x v="5266"/>
    <x v="8"/>
    <x v="4170"/>
    <s v="美里別本別停車場線"/>
    <n v="1969"/>
    <n v="78"/>
    <n v="2018"/>
    <s v="Ⅱ"/>
    <n v="2018"/>
    <s v="Ⅱ"/>
    <n v="2018"/>
    <s v="Ⅱ"/>
    <x v="6"/>
    <x v="2"/>
    <m/>
    <m/>
    <n v="2023"/>
    <s v=""/>
    <s v=""/>
    <s v="修繕"/>
    <m/>
    <s v=""/>
    <s v=""/>
    <m/>
    <m/>
    <m/>
    <m/>
    <m/>
    <m/>
    <m/>
    <m/>
    <m/>
    <m/>
    <m/>
    <m/>
    <m/>
    <m/>
    <m/>
    <m/>
    <m/>
    <m/>
    <m/>
    <m/>
    <m/>
    <m/>
    <m/>
    <m/>
    <m/>
    <s v=""/>
    <m/>
    <s v=""/>
    <m/>
    <s v=""/>
    <m/>
    <m/>
    <m/>
    <m/>
    <m/>
    <m/>
    <m/>
    <m/>
    <m/>
    <m/>
    <m/>
    <m/>
    <m/>
    <m/>
    <s v=""/>
  </r>
  <r>
    <x v="5267"/>
    <x v="8"/>
    <x v="3890"/>
    <s v="美里別本別停車場線"/>
    <n v="1982"/>
    <n v="15"/>
    <n v="2018"/>
    <s v="Ⅱ"/>
    <n v="2018"/>
    <s v="Ⅱ"/>
    <n v="2018"/>
    <s v="Ⅱ"/>
    <x v="6"/>
    <x v="2"/>
    <m/>
    <m/>
    <n v="2023"/>
    <s v=""/>
    <s v=""/>
    <s v="修繕"/>
    <m/>
    <s v=""/>
    <s v=""/>
    <m/>
    <m/>
    <m/>
    <m/>
    <m/>
    <m/>
    <m/>
    <m/>
    <m/>
    <m/>
    <m/>
    <m/>
    <m/>
    <m/>
    <m/>
    <m/>
    <m/>
    <m/>
    <m/>
    <m/>
    <m/>
    <m/>
    <m/>
    <m/>
    <m/>
    <s v=""/>
    <m/>
    <s v=""/>
    <m/>
    <s v=""/>
    <m/>
    <m/>
    <m/>
    <m/>
    <m/>
    <m/>
    <m/>
    <m/>
    <m/>
    <m/>
    <m/>
    <m/>
    <m/>
    <m/>
    <s v=""/>
  </r>
  <r>
    <x v="5268"/>
    <x v="8"/>
    <x v="120"/>
    <s v="笹川士幌線"/>
    <n v="1980"/>
    <n v="7"/>
    <n v="2017"/>
    <s v="Ⅰ"/>
    <n v="2017"/>
    <s v="Ⅰ"/>
    <n v="2022"/>
    <s v="Ⅰ"/>
    <x v="2"/>
    <x v="0"/>
    <m/>
    <m/>
    <n v="2027"/>
    <s v=""/>
    <s v=""/>
    <s v="修繕"/>
    <m/>
    <s v=""/>
    <s v=""/>
    <m/>
    <m/>
    <m/>
    <m/>
    <m/>
    <m/>
    <m/>
    <m/>
    <m/>
    <m/>
    <m/>
    <m/>
    <m/>
    <m/>
    <m/>
    <m/>
    <m/>
    <m/>
    <m/>
    <m/>
    <m/>
    <m/>
    <m/>
    <m/>
    <s v=""/>
    <s v=""/>
    <m/>
    <s v=""/>
    <m/>
    <s v=""/>
    <m/>
    <m/>
    <m/>
    <m/>
    <m/>
    <m/>
    <m/>
    <m/>
    <m/>
    <m/>
    <m/>
    <m/>
    <m/>
    <m/>
    <m/>
  </r>
  <r>
    <x v="5269"/>
    <x v="8"/>
    <x v="4171"/>
    <s v="笹川士幌線"/>
    <n v="1979"/>
    <n v="309"/>
    <n v="2018"/>
    <s v="Ⅱ"/>
    <n v="2018"/>
    <s v="Ⅱ"/>
    <n v="2018"/>
    <s v="Ⅱ"/>
    <x v="6"/>
    <x v="2"/>
    <m/>
    <m/>
    <n v="2023"/>
    <s v=""/>
    <s v=""/>
    <s v="修繕"/>
    <m/>
    <s v=""/>
    <s v=""/>
    <m/>
    <m/>
    <m/>
    <m/>
    <m/>
    <m/>
    <m/>
    <m/>
    <m/>
    <m/>
    <m/>
    <m/>
    <m/>
    <m/>
    <m/>
    <m/>
    <m/>
    <m/>
    <m/>
    <m/>
    <m/>
    <m/>
    <m/>
    <m/>
    <m/>
    <s v=""/>
    <m/>
    <s v=""/>
    <m/>
    <s v=""/>
    <m/>
    <m/>
    <m/>
    <m/>
    <m/>
    <m/>
    <m/>
    <m/>
    <m/>
    <m/>
    <m/>
    <m/>
    <m/>
    <m/>
    <s v=""/>
  </r>
  <r>
    <x v="5270"/>
    <x v="8"/>
    <x v="4172"/>
    <s v="笹川士幌線"/>
    <n v="1978"/>
    <n v="13"/>
    <n v="2017"/>
    <s v="Ⅱ"/>
    <n v="2017"/>
    <s v="Ⅱ"/>
    <n v="2022"/>
    <s v="Ⅱ"/>
    <x v="2"/>
    <x v="2"/>
    <m/>
    <m/>
    <n v="2027"/>
    <s v=""/>
    <s v=""/>
    <s v="修繕"/>
    <m/>
    <s v=""/>
    <s v=""/>
    <m/>
    <m/>
    <m/>
    <m/>
    <m/>
    <m/>
    <m/>
    <m/>
    <m/>
    <m/>
    <m/>
    <m/>
    <m/>
    <m/>
    <m/>
    <m/>
    <m/>
    <m/>
    <m/>
    <m/>
    <m/>
    <m/>
    <m/>
    <m/>
    <s v=""/>
    <s v=""/>
    <m/>
    <s v=""/>
    <m/>
    <s v=""/>
    <m/>
    <m/>
    <m/>
    <m/>
    <m/>
    <m/>
    <m/>
    <m/>
    <m/>
    <m/>
    <m/>
    <m/>
    <m/>
    <m/>
    <s v=""/>
  </r>
  <r>
    <x v="5271"/>
    <x v="8"/>
    <x v="4173"/>
    <s v="笹川士幌線"/>
    <n v="2007"/>
    <n v="19.7"/>
    <n v="2017"/>
    <s v="Ⅰ"/>
    <n v="2017"/>
    <s v="Ⅰ"/>
    <n v="2022"/>
    <s v="Ⅰ"/>
    <x v="2"/>
    <x v="0"/>
    <m/>
    <m/>
    <n v="2027"/>
    <s v=""/>
    <s v=""/>
    <s v="修繕"/>
    <m/>
    <s v=""/>
    <s v=""/>
    <m/>
    <m/>
    <m/>
    <m/>
    <m/>
    <m/>
    <m/>
    <m/>
    <m/>
    <m/>
    <m/>
    <m/>
    <m/>
    <m/>
    <m/>
    <m/>
    <m/>
    <m/>
    <m/>
    <m/>
    <m/>
    <m/>
    <m/>
    <m/>
    <s v=""/>
    <s v=""/>
    <m/>
    <s v=""/>
    <m/>
    <s v=""/>
    <m/>
    <m/>
    <m/>
    <m/>
    <m/>
    <m/>
    <m/>
    <m/>
    <m/>
    <m/>
    <m/>
    <m/>
    <m/>
    <m/>
    <m/>
  </r>
  <r>
    <x v="5272"/>
    <x v="8"/>
    <x v="243"/>
    <s v="笹川士幌線"/>
    <n v="1985"/>
    <n v="19"/>
    <n v="2017"/>
    <s v="Ⅰ"/>
    <n v="2017"/>
    <s v="Ⅰ"/>
    <n v="2022"/>
    <s v="Ⅰ"/>
    <x v="2"/>
    <x v="0"/>
    <m/>
    <m/>
    <n v="2027"/>
    <s v=""/>
    <s v=""/>
    <s v="修繕"/>
    <m/>
    <s v=""/>
    <s v=""/>
    <m/>
    <m/>
    <m/>
    <m/>
    <m/>
    <m/>
    <m/>
    <m/>
    <m/>
    <m/>
    <m/>
    <m/>
    <m/>
    <m/>
    <m/>
    <m/>
    <m/>
    <m/>
    <m/>
    <m/>
    <m/>
    <m/>
    <m/>
    <m/>
    <s v=""/>
    <s v=""/>
    <m/>
    <s v=""/>
    <m/>
    <s v=""/>
    <m/>
    <m/>
    <m/>
    <m/>
    <m/>
    <m/>
    <m/>
    <m/>
    <m/>
    <m/>
    <m/>
    <m/>
    <m/>
    <m/>
    <m/>
  </r>
  <r>
    <x v="5273"/>
    <x v="8"/>
    <x v="244"/>
    <s v="笹川士幌線"/>
    <n v="1985"/>
    <n v="15"/>
    <n v="2018"/>
    <s v="Ⅱ"/>
    <n v="2018"/>
    <s v="Ⅱ"/>
    <n v="2018"/>
    <s v="Ⅱ"/>
    <x v="6"/>
    <x v="2"/>
    <m/>
    <m/>
    <n v="2023"/>
    <s v=""/>
    <m/>
    <s v="修繕"/>
    <m/>
    <s v=""/>
    <s v=""/>
    <m/>
    <m/>
    <m/>
    <m/>
    <m/>
    <m/>
    <m/>
    <m/>
    <m/>
    <m/>
    <m/>
    <m/>
    <m/>
    <m/>
    <m/>
    <m/>
    <s v=""/>
    <m/>
    <s v="修繕"/>
    <s v="橋面防水"/>
    <m/>
    <m/>
    <m/>
    <m/>
    <s v="修繕"/>
    <s v="橋面防水"/>
    <m/>
    <s v=""/>
    <m/>
    <s v=""/>
    <m/>
    <m/>
    <m/>
    <m/>
    <m/>
    <m/>
    <m/>
    <m/>
    <m/>
    <m/>
    <m/>
    <m/>
    <m/>
    <m/>
    <s v=""/>
  </r>
  <r>
    <x v="5274"/>
    <x v="8"/>
    <x v="245"/>
    <s v="笹川士幌線"/>
    <n v="1984"/>
    <n v="11"/>
    <n v="2017"/>
    <s v="Ⅱ"/>
    <n v="2017"/>
    <s v="Ⅱ"/>
    <n v="2022"/>
    <s v="Ⅱ"/>
    <x v="2"/>
    <x v="2"/>
    <m/>
    <m/>
    <n v="2027"/>
    <s v=""/>
    <s v=""/>
    <s v="修繕"/>
    <m/>
    <s v=""/>
    <s v=""/>
    <m/>
    <m/>
    <m/>
    <m/>
    <m/>
    <m/>
    <m/>
    <m/>
    <m/>
    <m/>
    <m/>
    <m/>
    <m/>
    <m/>
    <m/>
    <m/>
    <m/>
    <m/>
    <m/>
    <m/>
    <m/>
    <m/>
    <m/>
    <m/>
    <s v=""/>
    <s v=""/>
    <m/>
    <s v=""/>
    <m/>
    <s v=""/>
    <m/>
    <m/>
    <m/>
    <m/>
    <m/>
    <m/>
    <m/>
    <m/>
    <m/>
    <m/>
    <m/>
    <m/>
    <m/>
    <m/>
    <s v=""/>
  </r>
  <r>
    <x v="5275"/>
    <x v="8"/>
    <x v="1385"/>
    <s v="笹川士幌線"/>
    <n v="1967"/>
    <n v="40"/>
    <n v="2017"/>
    <s v="Ⅱ"/>
    <n v="2017"/>
    <s v="Ⅱ"/>
    <n v="2022"/>
    <s v="Ⅱ"/>
    <x v="2"/>
    <x v="2"/>
    <m/>
    <m/>
    <n v="2027"/>
    <s v=""/>
    <s v=""/>
    <s v="修繕"/>
    <m/>
    <s v=""/>
    <s v=""/>
    <m/>
    <m/>
    <m/>
    <m/>
    <m/>
    <m/>
    <m/>
    <m/>
    <m/>
    <m/>
    <m/>
    <m/>
    <m/>
    <m/>
    <m/>
    <m/>
    <m/>
    <m/>
    <m/>
    <m/>
    <m/>
    <m/>
    <m/>
    <m/>
    <s v=""/>
    <s v=""/>
    <m/>
    <s v=""/>
    <m/>
    <s v=""/>
    <m/>
    <m/>
    <m/>
    <m/>
    <m/>
    <m/>
    <m/>
    <m/>
    <m/>
    <m/>
    <m/>
    <m/>
    <m/>
    <m/>
    <s v=""/>
  </r>
  <r>
    <x v="5276"/>
    <x v="8"/>
    <x v="3082"/>
    <s v="笹川士幌線"/>
    <n v="1980"/>
    <n v="29"/>
    <n v="2018"/>
    <s v="Ⅱ"/>
    <n v="2018"/>
    <s v="Ⅱ"/>
    <n v="2018"/>
    <s v="Ⅱ"/>
    <x v="6"/>
    <x v="2"/>
    <m/>
    <m/>
    <n v="2023"/>
    <s v=""/>
    <s v=""/>
    <s v="修繕"/>
    <m/>
    <s v=""/>
    <s v=""/>
    <m/>
    <m/>
    <m/>
    <m/>
    <m/>
    <m/>
    <m/>
    <m/>
    <m/>
    <m/>
    <m/>
    <m/>
    <m/>
    <m/>
    <m/>
    <m/>
    <s v=""/>
    <m/>
    <m/>
    <m/>
    <m/>
    <m/>
    <m/>
    <m/>
    <m/>
    <s v=""/>
    <m/>
    <s v=""/>
    <m/>
    <s v=""/>
    <m/>
    <m/>
    <m/>
    <m/>
    <m/>
    <m/>
    <m/>
    <m/>
    <m/>
    <m/>
    <m/>
    <m/>
    <m/>
    <m/>
    <s v=""/>
  </r>
  <r>
    <x v="5277"/>
    <x v="8"/>
    <x v="465"/>
    <s v="笹川士幌線"/>
    <n v="2001"/>
    <n v="11.8"/>
    <n v="2018"/>
    <s v="Ⅱ"/>
    <n v="2018"/>
    <s v="Ⅱ"/>
    <n v="2022"/>
    <s v="Ⅰ"/>
    <x v="2"/>
    <x v="0"/>
    <m/>
    <m/>
    <n v="2027"/>
    <s v=""/>
    <s v=""/>
    <s v="修繕"/>
    <m/>
    <s v=""/>
    <s v=""/>
    <m/>
    <m/>
    <m/>
    <m/>
    <m/>
    <m/>
    <m/>
    <m/>
    <m/>
    <m/>
    <m/>
    <m/>
    <m/>
    <m/>
    <m/>
    <m/>
    <m/>
    <m/>
    <m/>
    <m/>
    <m/>
    <m/>
    <m/>
    <m/>
    <s v=""/>
    <s v=""/>
    <m/>
    <s v=""/>
    <m/>
    <s v=""/>
    <m/>
    <m/>
    <m/>
    <m/>
    <m/>
    <m/>
    <m/>
    <m/>
    <m/>
    <m/>
    <m/>
    <m/>
    <m/>
    <m/>
    <s v=""/>
  </r>
  <r>
    <x v="5278"/>
    <x v="8"/>
    <x v="4174"/>
    <s v="笹川士幌線"/>
    <n v="2002"/>
    <n v="16.7"/>
    <n v="2018"/>
    <s v="Ⅰ"/>
    <n v="2018"/>
    <s v="Ⅰ"/>
    <n v="2018"/>
    <s v="Ⅰ"/>
    <x v="6"/>
    <x v="0"/>
    <m/>
    <m/>
    <n v="2023"/>
    <s v=""/>
    <s v=""/>
    <s v="修繕"/>
    <m/>
    <s v=""/>
    <s v=""/>
    <m/>
    <m/>
    <m/>
    <m/>
    <m/>
    <m/>
    <m/>
    <m/>
    <m/>
    <m/>
    <m/>
    <m/>
    <m/>
    <m/>
    <m/>
    <m/>
    <m/>
    <m/>
    <m/>
    <m/>
    <m/>
    <m/>
    <m/>
    <m/>
    <s v=""/>
    <s v=""/>
    <m/>
    <s v=""/>
    <m/>
    <s v=""/>
    <m/>
    <m/>
    <m/>
    <m/>
    <m/>
    <m/>
    <m/>
    <m/>
    <m/>
    <m/>
    <m/>
    <m/>
    <m/>
    <m/>
    <m/>
  </r>
  <r>
    <x v="5279"/>
    <x v="8"/>
    <x v="438"/>
    <s v="笹川士幌線"/>
    <n v="2004"/>
    <n v="19.7"/>
    <n v="2018"/>
    <s v="Ⅱ"/>
    <n v="2018"/>
    <s v="Ⅱ"/>
    <n v="2018"/>
    <s v="Ⅱ"/>
    <x v="6"/>
    <x v="2"/>
    <m/>
    <m/>
    <n v="2023"/>
    <s v=""/>
    <s v=""/>
    <s v="修繕"/>
    <m/>
    <s v=""/>
    <s v=""/>
    <m/>
    <m/>
    <m/>
    <m/>
    <m/>
    <m/>
    <m/>
    <m/>
    <m/>
    <m/>
    <m/>
    <m/>
    <m/>
    <m/>
    <m/>
    <m/>
    <m/>
    <m/>
    <m/>
    <m/>
    <m/>
    <m/>
    <m/>
    <m/>
    <m/>
    <s v=""/>
    <m/>
    <s v=""/>
    <m/>
    <s v=""/>
    <m/>
    <m/>
    <m/>
    <m/>
    <m/>
    <m/>
    <m/>
    <m/>
    <m/>
    <m/>
    <m/>
    <m/>
    <m/>
    <m/>
    <s v=""/>
  </r>
  <r>
    <x v="5280"/>
    <x v="8"/>
    <x v="4175"/>
    <s v="笹川士幌線"/>
    <n v="2011"/>
    <n v="40.4"/>
    <n v="2018"/>
    <s v="Ⅰ"/>
    <n v="2018"/>
    <s v="Ⅰ"/>
    <n v="2018"/>
    <s v="Ⅰ"/>
    <x v="6"/>
    <x v="0"/>
    <m/>
    <m/>
    <n v="2023"/>
    <s v=""/>
    <s v=""/>
    <s v="修繕"/>
    <m/>
    <s v=""/>
    <s v=""/>
    <m/>
    <m/>
    <m/>
    <m/>
    <m/>
    <m/>
    <m/>
    <m/>
    <m/>
    <m/>
    <m/>
    <m/>
    <m/>
    <m/>
    <m/>
    <m/>
    <m/>
    <m/>
    <m/>
    <m/>
    <m/>
    <m/>
    <m/>
    <m/>
    <s v=""/>
    <s v=""/>
    <m/>
    <s v=""/>
    <m/>
    <s v=""/>
    <m/>
    <m/>
    <m/>
    <m/>
    <m/>
    <m/>
    <m/>
    <m/>
    <m/>
    <m/>
    <m/>
    <m/>
    <m/>
    <m/>
    <m/>
  </r>
  <r>
    <x v="5281"/>
    <x v="8"/>
    <x v="4176"/>
    <s v="笹川士幌線"/>
    <n v="1987"/>
    <n v="3.7"/>
    <n v="2017"/>
    <s v="Ⅰ"/>
    <n v="2017"/>
    <s v="Ⅰ"/>
    <n v="2022"/>
    <s v="Ⅰ"/>
    <x v="2"/>
    <x v="0"/>
    <m/>
    <m/>
    <n v="2027"/>
    <s v=""/>
    <s v=""/>
    <s v="修繕"/>
    <m/>
    <s v=""/>
    <s v=""/>
    <m/>
    <m/>
    <m/>
    <m/>
    <m/>
    <m/>
    <m/>
    <m/>
    <m/>
    <m/>
    <m/>
    <m/>
    <m/>
    <m/>
    <m/>
    <m/>
    <m/>
    <m/>
    <m/>
    <m/>
    <m/>
    <m/>
    <m/>
    <m/>
    <s v=""/>
    <s v=""/>
    <m/>
    <s v=""/>
    <m/>
    <s v=""/>
    <m/>
    <m/>
    <m/>
    <m/>
    <m/>
    <m/>
    <m/>
    <m/>
    <m/>
    <m/>
    <m/>
    <m/>
    <m/>
    <m/>
    <m/>
  </r>
  <r>
    <x v="5282"/>
    <x v="8"/>
    <x v="2694"/>
    <s v="上斗満大誉地線"/>
    <n v="1987"/>
    <n v="17"/>
    <n v="2018"/>
    <s v="Ⅰ"/>
    <n v="2018"/>
    <s v="Ⅰ"/>
    <n v="2018"/>
    <s v="Ⅰ"/>
    <x v="6"/>
    <x v="0"/>
    <m/>
    <m/>
    <n v="2023"/>
    <s v=""/>
    <s v=""/>
    <s v="修繕"/>
    <m/>
    <s v=""/>
    <s v=""/>
    <m/>
    <m/>
    <m/>
    <m/>
    <m/>
    <m/>
    <m/>
    <m/>
    <m/>
    <m/>
    <m/>
    <m/>
    <m/>
    <m/>
    <m/>
    <m/>
    <m/>
    <m/>
    <m/>
    <m/>
    <m/>
    <m/>
    <m/>
    <m/>
    <s v=""/>
    <s v=""/>
    <m/>
    <s v=""/>
    <m/>
    <s v=""/>
    <m/>
    <m/>
    <m/>
    <m/>
    <m/>
    <m/>
    <m/>
    <m/>
    <m/>
    <m/>
    <m/>
    <m/>
    <m/>
    <m/>
    <m/>
  </r>
  <r>
    <x v="5283"/>
    <x v="8"/>
    <x v="1371"/>
    <s v="萌和大樹停車場線"/>
    <n v="1970"/>
    <n v="6.3"/>
    <n v="2018"/>
    <s v="Ⅰ"/>
    <n v="2018"/>
    <s v="Ⅰ"/>
    <n v="2022"/>
    <s v="Ⅰ"/>
    <x v="2"/>
    <x v="0"/>
    <m/>
    <m/>
    <n v="2027"/>
    <s v=""/>
    <s v=""/>
    <s v="修繕"/>
    <m/>
    <s v=""/>
    <s v=""/>
    <m/>
    <m/>
    <m/>
    <m/>
    <m/>
    <m/>
    <m/>
    <m/>
    <m/>
    <m/>
    <m/>
    <m/>
    <m/>
    <m/>
    <m/>
    <m/>
    <s v=""/>
    <m/>
    <m/>
    <m/>
    <m/>
    <m/>
    <m/>
    <m/>
    <s v=""/>
    <s v=""/>
    <m/>
    <s v=""/>
    <m/>
    <s v=""/>
    <m/>
    <m/>
    <m/>
    <m/>
    <m/>
    <m/>
    <m/>
    <m/>
    <m/>
    <m/>
    <m/>
    <m/>
    <m/>
    <m/>
    <m/>
  </r>
  <r>
    <x v="5284"/>
    <x v="8"/>
    <x v="4177"/>
    <s v="萌和大樹停車場線"/>
    <n v="1965"/>
    <n v="13"/>
    <n v="2017"/>
    <s v="Ⅱ"/>
    <n v="2017"/>
    <s v="Ⅱ"/>
    <n v="2022"/>
    <s v="Ⅲ"/>
    <x v="2"/>
    <x v="1"/>
    <m/>
    <m/>
    <n v="2027"/>
    <s v=""/>
    <s v="修繕"/>
    <s v="修繕"/>
    <s v="修繕"/>
    <n v="2023"/>
    <n v="2025"/>
    <m/>
    <m/>
    <m/>
    <m/>
    <m/>
    <m/>
    <m/>
    <m/>
    <m/>
    <m/>
    <m/>
    <m/>
    <m/>
    <m/>
    <m/>
    <m/>
    <s v=""/>
    <m/>
    <m/>
    <m/>
    <m/>
    <m/>
    <m/>
    <m/>
    <s v=""/>
    <s v=""/>
    <m/>
    <s v=""/>
    <m/>
    <s v=""/>
    <m/>
    <m/>
    <m/>
    <m/>
    <m/>
    <m/>
    <m/>
    <m/>
    <s v="修繕"/>
    <n v="2024"/>
    <n v="2025"/>
    <s v="修繕"/>
    <n v="2023"/>
    <n v="2025"/>
    <n v="40"/>
  </r>
  <r>
    <x v="5285"/>
    <x v="8"/>
    <x v="125"/>
    <s v="萌和大樹停車場線"/>
    <n v="1983"/>
    <n v="12.8"/>
    <n v="2018"/>
    <s v="Ⅱ"/>
    <n v="2018"/>
    <s v="Ⅱ"/>
    <n v="2022"/>
    <s v="Ⅱ"/>
    <x v="2"/>
    <x v="2"/>
    <m/>
    <m/>
    <n v="2027"/>
    <s v=""/>
    <s v="修繕"/>
    <s v="修繕"/>
    <s v="修繕"/>
    <n v="2023"/>
    <n v="2025"/>
    <m/>
    <m/>
    <m/>
    <m/>
    <m/>
    <m/>
    <m/>
    <m/>
    <m/>
    <m/>
    <m/>
    <m/>
    <m/>
    <m/>
    <m/>
    <m/>
    <s v=""/>
    <m/>
    <m/>
    <m/>
    <m/>
    <m/>
    <m/>
    <m/>
    <s v=""/>
    <s v=""/>
    <m/>
    <s v=""/>
    <m/>
    <s v=""/>
    <m/>
    <m/>
    <m/>
    <m/>
    <m/>
    <m/>
    <m/>
    <m/>
    <s v="修繕"/>
    <n v="2024"/>
    <n v="2025"/>
    <s v="修繕"/>
    <n v="2023"/>
    <n v="2025"/>
    <n v="25"/>
  </r>
  <r>
    <x v="5286"/>
    <x v="8"/>
    <x v="4178"/>
    <s v="萌和大樹停車場線"/>
    <n v="1983"/>
    <n v="14.5"/>
    <n v="2017"/>
    <s v="Ⅰ"/>
    <n v="2017"/>
    <s v="Ⅰ"/>
    <n v="2022"/>
    <s v="Ⅰ"/>
    <x v="2"/>
    <x v="0"/>
    <m/>
    <m/>
    <n v="2027"/>
    <s v=""/>
    <s v=""/>
    <s v="修繕"/>
    <m/>
    <s v=""/>
    <s v=""/>
    <m/>
    <m/>
    <m/>
    <m/>
    <m/>
    <m/>
    <m/>
    <m/>
    <m/>
    <m/>
    <m/>
    <m/>
    <m/>
    <m/>
    <m/>
    <m/>
    <m/>
    <m/>
    <m/>
    <m/>
    <m/>
    <m/>
    <m/>
    <m/>
    <s v=""/>
    <s v=""/>
    <m/>
    <s v=""/>
    <m/>
    <s v=""/>
    <m/>
    <m/>
    <m/>
    <m/>
    <m/>
    <m/>
    <m/>
    <m/>
    <m/>
    <m/>
    <m/>
    <m/>
    <m/>
    <m/>
    <m/>
  </r>
  <r>
    <x v="5287"/>
    <x v="8"/>
    <x v="93"/>
    <s v="上音更上士幌線"/>
    <n v="1990"/>
    <n v="202"/>
    <n v="2018"/>
    <s v="Ⅱ"/>
    <n v="2018"/>
    <s v="Ⅱ"/>
    <n v="2018"/>
    <s v="Ⅱ"/>
    <x v="6"/>
    <x v="2"/>
    <m/>
    <m/>
    <n v="2023"/>
    <s v=""/>
    <s v=""/>
    <s v="修繕"/>
    <m/>
    <s v=""/>
    <s v=""/>
    <m/>
    <m/>
    <m/>
    <m/>
    <m/>
    <m/>
    <m/>
    <m/>
    <m/>
    <m/>
    <m/>
    <m/>
    <m/>
    <m/>
    <m/>
    <m/>
    <m/>
    <m/>
    <m/>
    <m/>
    <m/>
    <m/>
    <m/>
    <m/>
    <m/>
    <s v=""/>
    <m/>
    <s v=""/>
    <m/>
    <s v=""/>
    <m/>
    <m/>
    <m/>
    <m/>
    <m/>
    <m/>
    <m/>
    <m/>
    <m/>
    <m/>
    <m/>
    <m/>
    <m/>
    <m/>
    <s v=""/>
  </r>
  <r>
    <x v="5288"/>
    <x v="8"/>
    <x v="4043"/>
    <s v="上音更上士幌線"/>
    <n v="2016"/>
    <n v="11"/>
    <n v="2017"/>
    <s v="Ⅰ"/>
    <n v="2017"/>
    <s v="Ⅰ"/>
    <n v="2022"/>
    <s v="Ⅰ"/>
    <x v="2"/>
    <x v="0"/>
    <m/>
    <m/>
    <n v="2027"/>
    <s v=""/>
    <s v=""/>
    <s v="修繕"/>
    <m/>
    <s v=""/>
    <s v=""/>
    <m/>
    <m/>
    <m/>
    <m/>
    <m/>
    <m/>
    <m/>
    <m/>
    <m/>
    <m/>
    <m/>
    <m/>
    <m/>
    <m/>
    <m/>
    <m/>
    <m/>
    <m/>
    <m/>
    <m/>
    <m/>
    <m/>
    <m/>
    <m/>
    <s v=""/>
    <s v=""/>
    <m/>
    <s v=""/>
    <m/>
    <s v=""/>
    <m/>
    <m/>
    <m/>
    <m/>
    <m/>
    <m/>
    <m/>
    <m/>
    <m/>
    <m/>
    <m/>
    <m/>
    <m/>
    <m/>
    <m/>
  </r>
  <r>
    <x v="5289"/>
    <x v="8"/>
    <x v="4179"/>
    <s v="旭山線"/>
    <n v="1981"/>
    <n v="14"/>
    <n v="2017"/>
    <s v="Ⅰ"/>
    <n v="2021"/>
    <s v="Ⅱ"/>
    <n v="2021"/>
    <s v="Ⅱ"/>
    <x v="5"/>
    <x v="2"/>
    <m/>
    <m/>
    <n v="2026"/>
    <s v=""/>
    <s v=""/>
    <s v="修繕"/>
    <m/>
    <s v=""/>
    <s v=""/>
    <m/>
    <m/>
    <m/>
    <m/>
    <m/>
    <m/>
    <m/>
    <m/>
    <m/>
    <m/>
    <m/>
    <m/>
    <m/>
    <m/>
    <m/>
    <m/>
    <m/>
    <m/>
    <m/>
    <m/>
    <m/>
    <m/>
    <m/>
    <m/>
    <m/>
    <s v=""/>
    <m/>
    <s v=""/>
    <m/>
    <s v=""/>
    <m/>
    <m/>
    <m/>
    <m/>
    <m/>
    <m/>
    <m/>
    <m/>
    <m/>
    <m/>
    <m/>
    <m/>
    <m/>
    <m/>
    <s v=""/>
  </r>
  <r>
    <x v="5290"/>
    <x v="8"/>
    <x v="4180"/>
    <s v="ホロカヤントー線"/>
    <n v="1999"/>
    <n v="78.400000000000006"/>
    <n v="2017"/>
    <s v="Ⅰ"/>
    <n v="2020"/>
    <s v="Ⅰ"/>
    <n v="2020"/>
    <s v="Ⅰ"/>
    <x v="1"/>
    <x v="0"/>
    <m/>
    <m/>
    <n v="2025"/>
    <s v=""/>
    <s v=""/>
    <s v="修繕"/>
    <m/>
    <s v=""/>
    <s v=""/>
    <m/>
    <m/>
    <m/>
    <m/>
    <m/>
    <m/>
    <m/>
    <m/>
    <m/>
    <m/>
    <m/>
    <m/>
    <m/>
    <m/>
    <m/>
    <m/>
    <m/>
    <m/>
    <m/>
    <m/>
    <m/>
    <m/>
    <m/>
    <m/>
    <s v=""/>
    <s v=""/>
    <m/>
    <s v=""/>
    <m/>
    <s v=""/>
    <m/>
    <m/>
    <m/>
    <m/>
    <m/>
    <m/>
    <m/>
    <m/>
    <m/>
    <m/>
    <m/>
    <m/>
    <m/>
    <m/>
    <m/>
  </r>
  <r>
    <x v="5291"/>
    <x v="8"/>
    <x v="4181"/>
    <s v="ホロカヤントー線"/>
    <n v="1993"/>
    <n v="66"/>
    <n v="2017"/>
    <s v="Ⅰ"/>
    <n v="2020"/>
    <s v="Ⅰ"/>
    <n v="2020"/>
    <s v="Ⅰ"/>
    <x v="1"/>
    <x v="0"/>
    <m/>
    <m/>
    <n v="2025"/>
    <s v=""/>
    <s v=""/>
    <s v="修繕"/>
    <m/>
    <s v=""/>
    <s v=""/>
    <m/>
    <m/>
    <m/>
    <m/>
    <m/>
    <m/>
    <m/>
    <m/>
    <m/>
    <m/>
    <m/>
    <m/>
    <m/>
    <m/>
    <m/>
    <m/>
    <m/>
    <m/>
    <m/>
    <m/>
    <m/>
    <m/>
    <m/>
    <m/>
    <s v=""/>
    <s v=""/>
    <m/>
    <s v=""/>
    <m/>
    <s v=""/>
    <m/>
    <m/>
    <m/>
    <m/>
    <m/>
    <m/>
    <m/>
    <m/>
    <m/>
    <m/>
    <m/>
    <m/>
    <m/>
    <m/>
    <m/>
  </r>
  <r>
    <x v="5292"/>
    <x v="8"/>
    <x v="4182"/>
    <s v="ホロカヤントー線"/>
    <n v="1995"/>
    <n v="18"/>
    <n v="2017"/>
    <s v="Ⅰ"/>
    <n v="2020"/>
    <s v="Ⅰ"/>
    <n v="2020"/>
    <s v="Ⅰ"/>
    <x v="1"/>
    <x v="0"/>
    <m/>
    <m/>
    <n v="2025"/>
    <s v=""/>
    <s v=""/>
    <s v="修繕"/>
    <m/>
    <s v=""/>
    <s v=""/>
    <m/>
    <m/>
    <m/>
    <m/>
    <m/>
    <m/>
    <m/>
    <m/>
    <m/>
    <m/>
    <m/>
    <m/>
    <m/>
    <m/>
    <m/>
    <m/>
    <m/>
    <m/>
    <m/>
    <m/>
    <m/>
    <m/>
    <m/>
    <m/>
    <s v=""/>
    <s v=""/>
    <m/>
    <s v=""/>
    <m/>
    <s v=""/>
    <m/>
    <m/>
    <m/>
    <m/>
    <m/>
    <m/>
    <m/>
    <m/>
    <m/>
    <m/>
    <m/>
    <m/>
    <m/>
    <m/>
    <m/>
  </r>
  <r>
    <x v="5293"/>
    <x v="8"/>
    <x v="4183"/>
    <s v="ホロカヤントー線"/>
    <n v="2000"/>
    <n v="20"/>
    <n v="2017"/>
    <s v="Ⅰ"/>
    <n v="2020"/>
    <s v="Ⅰ"/>
    <n v="2020"/>
    <s v="Ⅰ"/>
    <x v="1"/>
    <x v="0"/>
    <m/>
    <m/>
    <n v="2025"/>
    <s v=""/>
    <s v=""/>
    <s v="修繕"/>
    <m/>
    <s v=""/>
    <s v=""/>
    <m/>
    <m/>
    <m/>
    <m/>
    <m/>
    <m/>
    <m/>
    <m/>
    <m/>
    <m/>
    <m/>
    <m/>
    <m/>
    <m/>
    <m/>
    <m/>
    <m/>
    <m/>
    <m/>
    <m/>
    <m/>
    <m/>
    <m/>
    <m/>
    <s v=""/>
    <s v=""/>
    <m/>
    <s v=""/>
    <m/>
    <s v=""/>
    <m/>
    <m/>
    <m/>
    <m/>
    <m/>
    <m/>
    <m/>
    <m/>
    <m/>
    <m/>
    <m/>
    <m/>
    <m/>
    <m/>
    <m/>
  </r>
  <r>
    <x v="5294"/>
    <x v="8"/>
    <x v="4184"/>
    <s v="利別牛首別線"/>
    <n v="1977"/>
    <n v="432"/>
    <n v="2018"/>
    <s v="Ⅲ"/>
    <n v="2018"/>
    <s v="Ⅲ"/>
    <n v="2018"/>
    <s v="Ⅲ"/>
    <x v="6"/>
    <x v="1"/>
    <m/>
    <m/>
    <n v="2023"/>
    <s v="修繕"/>
    <s v="修繕"/>
    <s v="修繕"/>
    <s v="修繕"/>
    <n v="2019"/>
    <n v="2020"/>
    <m/>
    <m/>
    <m/>
    <m/>
    <s v="補助"/>
    <n v="34.200000000000003"/>
    <m/>
    <m/>
    <m/>
    <m/>
    <m/>
    <m/>
    <m/>
    <m/>
    <m/>
    <m/>
    <s v=""/>
    <m/>
    <s v="修繕"/>
    <s v="主桁補修（塗装塗替え）"/>
    <n v="2019"/>
    <s v="2019.12"/>
    <n v="2020"/>
    <s v="2021.03"/>
    <s v="修繕"/>
    <s v="主桁補修（塗装塗替え）"/>
    <n v="2019"/>
    <n v="2019.12"/>
    <n v="2020"/>
    <n v="2021.03"/>
    <m/>
    <m/>
    <m/>
    <m/>
    <m/>
    <m/>
    <m/>
    <m/>
    <m/>
    <m/>
    <m/>
    <m/>
    <m/>
    <m/>
    <n v="36"/>
  </r>
  <r>
    <x v="5295"/>
    <x v="8"/>
    <x v="93"/>
    <s v="利別牛首別線"/>
    <n v="1993"/>
    <n v="30"/>
    <n v="2018"/>
    <s v="Ⅱ"/>
    <n v="2018"/>
    <s v="Ⅱ"/>
    <n v="2018"/>
    <s v="Ⅱ"/>
    <x v="6"/>
    <x v="2"/>
    <m/>
    <m/>
    <n v="2023"/>
    <s v=""/>
    <s v=""/>
    <s v="修繕"/>
    <m/>
    <s v=""/>
    <s v=""/>
    <m/>
    <m/>
    <m/>
    <m/>
    <m/>
    <m/>
    <m/>
    <m/>
    <m/>
    <m/>
    <m/>
    <m/>
    <m/>
    <m/>
    <m/>
    <m/>
    <m/>
    <m/>
    <m/>
    <m/>
    <m/>
    <m/>
    <m/>
    <m/>
    <m/>
    <s v=""/>
    <m/>
    <s v=""/>
    <m/>
    <s v=""/>
    <m/>
    <m/>
    <m/>
    <m/>
    <m/>
    <m/>
    <m/>
    <m/>
    <m/>
    <m/>
    <m/>
    <m/>
    <m/>
    <m/>
    <s v=""/>
  </r>
  <r>
    <x v="5296"/>
    <x v="8"/>
    <x v="4185"/>
    <s v="大津旅来線"/>
    <n v="2008"/>
    <n v="15.7"/>
    <n v="2017"/>
    <s v="Ⅰ"/>
    <n v="2017"/>
    <s v="Ⅰ"/>
    <n v="2022"/>
    <s v="Ⅰ"/>
    <x v="2"/>
    <x v="0"/>
    <m/>
    <m/>
    <n v="2027"/>
    <s v=""/>
    <s v=""/>
    <s v="修繕"/>
    <m/>
    <s v=""/>
    <s v=""/>
    <m/>
    <m/>
    <m/>
    <m/>
    <m/>
    <m/>
    <m/>
    <m/>
    <m/>
    <m/>
    <m/>
    <m/>
    <m/>
    <m/>
    <m/>
    <m/>
    <m/>
    <m/>
    <m/>
    <m/>
    <m/>
    <m/>
    <m/>
    <m/>
    <s v=""/>
    <s v=""/>
    <m/>
    <s v=""/>
    <m/>
    <s v=""/>
    <m/>
    <m/>
    <m/>
    <m/>
    <m/>
    <m/>
    <m/>
    <m/>
    <m/>
    <m/>
    <m/>
    <m/>
    <m/>
    <m/>
    <m/>
  </r>
  <r>
    <x v="5297"/>
    <x v="8"/>
    <x v="4186"/>
    <s v="大津旅来線"/>
    <n v="1998"/>
    <n v="19.2"/>
    <n v="2017"/>
    <s v="Ⅱ"/>
    <n v="2021"/>
    <s v="Ⅰ"/>
    <n v="2021"/>
    <s v="Ⅰ"/>
    <x v="5"/>
    <x v="0"/>
    <m/>
    <m/>
    <n v="2026"/>
    <s v=""/>
    <s v=""/>
    <s v="修繕"/>
    <m/>
    <s v=""/>
    <s v=""/>
    <m/>
    <m/>
    <m/>
    <m/>
    <m/>
    <m/>
    <m/>
    <m/>
    <m/>
    <m/>
    <m/>
    <m/>
    <m/>
    <m/>
    <m/>
    <m/>
    <m/>
    <m/>
    <m/>
    <m/>
    <m/>
    <m/>
    <m/>
    <m/>
    <s v=""/>
    <s v=""/>
    <m/>
    <s v=""/>
    <m/>
    <s v=""/>
    <m/>
    <m/>
    <m/>
    <m/>
    <m/>
    <m/>
    <m/>
    <m/>
    <m/>
    <m/>
    <m/>
    <m/>
    <m/>
    <m/>
    <m/>
  </r>
  <r>
    <x v="5298"/>
    <x v="8"/>
    <x v="4187"/>
    <s v="大津旅来線"/>
    <n v="2017"/>
    <n v="6.2"/>
    <n v="2018"/>
    <s v="Ⅰ"/>
    <s v="点検対象外"/>
    <s v="点検対象外"/>
    <n v="2018"/>
    <s v="Ⅰ"/>
    <x v="6"/>
    <x v="0"/>
    <m/>
    <m/>
    <n v="2023"/>
    <s v=""/>
    <s v=""/>
    <s v="更新"/>
    <m/>
    <s v=""/>
    <s v=""/>
    <m/>
    <m/>
    <m/>
    <m/>
    <m/>
    <m/>
    <m/>
    <m/>
    <m/>
    <m/>
    <m/>
    <m/>
    <m/>
    <m/>
    <m/>
    <m/>
    <m/>
    <m/>
    <m/>
    <m/>
    <m/>
    <m/>
    <m/>
    <m/>
    <s v=""/>
    <s v=""/>
    <m/>
    <s v=""/>
    <m/>
    <s v=""/>
    <m/>
    <m/>
    <m/>
    <m/>
    <m/>
    <m/>
    <m/>
    <m/>
    <m/>
    <m/>
    <m/>
    <m/>
    <m/>
    <m/>
    <m/>
  </r>
  <r>
    <x v="5299"/>
    <x v="8"/>
    <x v="4188"/>
    <s v="留真線"/>
    <n v="1984"/>
    <n v="35.5"/>
    <n v="2017"/>
    <s v="Ⅰ"/>
    <n v="2021"/>
    <s v="Ⅱ"/>
    <n v="2021"/>
    <s v="Ⅱ"/>
    <x v="5"/>
    <x v="2"/>
    <m/>
    <m/>
    <n v="2026"/>
    <s v=""/>
    <s v=""/>
    <s v="修繕"/>
    <m/>
    <s v=""/>
    <s v=""/>
    <m/>
    <m/>
    <m/>
    <m/>
    <m/>
    <m/>
    <m/>
    <m/>
    <m/>
    <m/>
    <m/>
    <m/>
    <m/>
    <m/>
    <m/>
    <m/>
    <m/>
    <m/>
    <m/>
    <m/>
    <m/>
    <m/>
    <m/>
    <m/>
    <m/>
    <s v=""/>
    <m/>
    <s v=""/>
    <m/>
    <s v=""/>
    <m/>
    <m/>
    <m/>
    <m/>
    <m/>
    <m/>
    <m/>
    <m/>
    <m/>
    <m/>
    <m/>
    <m/>
    <m/>
    <m/>
    <s v=""/>
  </r>
  <r>
    <x v="5300"/>
    <x v="8"/>
    <x v="355"/>
    <s v="留真線"/>
    <n v="1993"/>
    <n v="45.6"/>
    <n v="2018"/>
    <s v="Ⅰ"/>
    <n v="2018"/>
    <s v="Ⅰ"/>
    <n v="2018"/>
    <s v="Ⅰ"/>
    <x v="6"/>
    <x v="0"/>
    <m/>
    <m/>
    <n v="2023"/>
    <s v=""/>
    <s v=""/>
    <s v="修繕"/>
    <m/>
    <s v=""/>
    <s v=""/>
    <m/>
    <m/>
    <m/>
    <m/>
    <m/>
    <m/>
    <m/>
    <m/>
    <m/>
    <m/>
    <m/>
    <m/>
    <m/>
    <m/>
    <m/>
    <m/>
    <s v=""/>
    <m/>
    <m/>
    <m/>
    <m/>
    <m/>
    <m/>
    <m/>
    <s v=""/>
    <s v=""/>
    <m/>
    <s v=""/>
    <m/>
    <s v=""/>
    <m/>
    <m/>
    <m/>
    <m/>
    <m/>
    <m/>
    <m/>
    <m/>
    <m/>
    <m/>
    <m/>
    <m/>
    <m/>
    <m/>
    <m/>
  </r>
  <r>
    <x v="5301"/>
    <x v="8"/>
    <x v="369"/>
    <s v="留真線"/>
    <n v="1990"/>
    <n v="45.6"/>
    <n v="2018"/>
    <s v="Ⅰ"/>
    <n v="2018"/>
    <s v="Ⅰ"/>
    <n v="2018"/>
    <s v="Ⅰ"/>
    <x v="6"/>
    <x v="0"/>
    <m/>
    <m/>
    <n v="2023"/>
    <s v=""/>
    <s v=""/>
    <s v="修繕"/>
    <m/>
    <s v=""/>
    <s v=""/>
    <m/>
    <m/>
    <m/>
    <m/>
    <m/>
    <m/>
    <m/>
    <m/>
    <m/>
    <m/>
    <m/>
    <m/>
    <m/>
    <m/>
    <m/>
    <m/>
    <m/>
    <m/>
    <m/>
    <m/>
    <m/>
    <m/>
    <m/>
    <m/>
    <s v=""/>
    <s v=""/>
    <m/>
    <s v=""/>
    <m/>
    <s v=""/>
    <m/>
    <m/>
    <m/>
    <m/>
    <m/>
    <m/>
    <m/>
    <m/>
    <m/>
    <m/>
    <m/>
    <m/>
    <m/>
    <m/>
    <m/>
  </r>
  <r>
    <x v="5302"/>
    <x v="8"/>
    <x v="228"/>
    <s v="留真線"/>
    <n v="1986"/>
    <n v="36.6"/>
    <n v="2018"/>
    <s v="Ⅰ"/>
    <n v="2018"/>
    <s v="Ⅰ"/>
    <n v="2018"/>
    <s v="Ⅰ"/>
    <x v="6"/>
    <x v="0"/>
    <m/>
    <m/>
    <n v="2023"/>
    <s v=""/>
    <s v=""/>
    <s v="修繕"/>
    <m/>
    <s v=""/>
    <s v=""/>
    <m/>
    <m/>
    <m/>
    <m/>
    <m/>
    <m/>
    <m/>
    <m/>
    <m/>
    <m/>
    <m/>
    <m/>
    <m/>
    <m/>
    <m/>
    <m/>
    <m/>
    <m/>
    <m/>
    <m/>
    <m/>
    <m/>
    <m/>
    <m/>
    <s v=""/>
    <s v=""/>
    <m/>
    <s v=""/>
    <m/>
    <s v=""/>
    <m/>
    <m/>
    <m/>
    <m/>
    <m/>
    <m/>
    <m/>
    <m/>
    <m/>
    <m/>
    <m/>
    <m/>
    <m/>
    <m/>
    <m/>
  </r>
  <r>
    <x v="5303"/>
    <x v="8"/>
    <x v="4189"/>
    <s v="留真線"/>
    <n v="1985"/>
    <n v="33.9"/>
    <n v="2018"/>
    <s v="Ⅰ"/>
    <n v="2018"/>
    <s v="Ⅰ"/>
    <n v="2018"/>
    <s v="Ⅰ"/>
    <x v="6"/>
    <x v="0"/>
    <m/>
    <m/>
    <n v="2023"/>
    <s v=""/>
    <s v=""/>
    <s v="修繕"/>
    <m/>
    <s v=""/>
    <s v=""/>
    <m/>
    <m/>
    <m/>
    <m/>
    <m/>
    <m/>
    <m/>
    <m/>
    <m/>
    <m/>
    <m/>
    <m/>
    <m/>
    <m/>
    <m/>
    <m/>
    <m/>
    <m/>
    <m/>
    <m/>
    <m/>
    <m/>
    <m/>
    <m/>
    <s v=""/>
    <s v=""/>
    <m/>
    <s v=""/>
    <m/>
    <s v=""/>
    <m/>
    <m/>
    <m/>
    <m/>
    <m/>
    <m/>
    <m/>
    <m/>
    <m/>
    <m/>
    <m/>
    <m/>
    <m/>
    <m/>
    <m/>
  </r>
  <r>
    <x v="5304"/>
    <x v="8"/>
    <x v="4190"/>
    <s v="留真線"/>
    <n v="1982"/>
    <n v="44.5"/>
    <n v="2018"/>
    <s v="Ⅰ"/>
    <n v="2018"/>
    <s v="Ⅰ"/>
    <n v="2018"/>
    <s v="Ⅰ"/>
    <x v="6"/>
    <x v="0"/>
    <m/>
    <m/>
    <n v="2023"/>
    <s v=""/>
    <s v=""/>
    <s v="修繕"/>
    <m/>
    <s v=""/>
    <s v=""/>
    <m/>
    <m/>
    <m/>
    <m/>
    <m/>
    <m/>
    <m/>
    <m/>
    <m/>
    <m/>
    <m/>
    <m/>
    <m/>
    <m/>
    <m/>
    <m/>
    <m/>
    <m/>
    <m/>
    <m/>
    <m/>
    <m/>
    <m/>
    <m/>
    <s v=""/>
    <s v=""/>
    <m/>
    <s v=""/>
    <m/>
    <s v=""/>
    <m/>
    <m/>
    <m/>
    <m/>
    <m/>
    <m/>
    <m/>
    <m/>
    <m/>
    <m/>
    <m/>
    <m/>
    <m/>
    <m/>
    <m/>
  </r>
  <r>
    <x v="5305"/>
    <x v="8"/>
    <x v="1260"/>
    <s v="留真線"/>
    <n v="1991"/>
    <n v="31.8"/>
    <n v="2018"/>
    <s v="Ⅰ"/>
    <n v="2018"/>
    <s v="Ⅰ"/>
    <n v="2018"/>
    <s v="Ⅰ"/>
    <x v="6"/>
    <x v="0"/>
    <m/>
    <m/>
    <n v="2023"/>
    <s v=""/>
    <s v=""/>
    <s v="修繕"/>
    <m/>
    <s v=""/>
    <s v=""/>
    <m/>
    <m/>
    <m/>
    <m/>
    <m/>
    <m/>
    <m/>
    <m/>
    <m/>
    <m/>
    <m/>
    <m/>
    <m/>
    <m/>
    <m/>
    <m/>
    <m/>
    <m/>
    <m/>
    <m/>
    <m/>
    <m/>
    <m/>
    <m/>
    <s v=""/>
    <s v=""/>
    <m/>
    <s v=""/>
    <m/>
    <s v=""/>
    <m/>
    <m/>
    <m/>
    <m/>
    <m/>
    <m/>
    <m/>
    <m/>
    <m/>
    <m/>
    <m/>
    <m/>
    <m/>
    <m/>
    <m/>
  </r>
  <r>
    <x v="5306"/>
    <x v="8"/>
    <x v="4191"/>
    <s v="留真線"/>
    <n v="1987"/>
    <n v="37.6"/>
    <n v="2018"/>
    <s v="Ⅰ"/>
    <n v="2018"/>
    <s v="Ⅰ"/>
    <n v="2018"/>
    <s v="Ⅰ"/>
    <x v="6"/>
    <x v="0"/>
    <m/>
    <m/>
    <n v="2023"/>
    <s v=""/>
    <s v=""/>
    <s v="修繕"/>
    <m/>
    <s v=""/>
    <s v=""/>
    <m/>
    <m/>
    <m/>
    <m/>
    <m/>
    <m/>
    <m/>
    <m/>
    <m/>
    <m/>
    <m/>
    <m/>
    <m/>
    <m/>
    <m/>
    <m/>
    <m/>
    <m/>
    <m/>
    <m/>
    <m/>
    <m/>
    <m/>
    <m/>
    <s v=""/>
    <s v=""/>
    <m/>
    <s v=""/>
    <m/>
    <s v=""/>
    <m/>
    <m/>
    <m/>
    <m/>
    <m/>
    <m/>
    <m/>
    <m/>
    <m/>
    <m/>
    <m/>
    <m/>
    <m/>
    <m/>
    <m/>
  </r>
  <r>
    <x v="5307"/>
    <x v="8"/>
    <x v="286"/>
    <s v="愛国停車場古舞線"/>
    <n v="1969"/>
    <n v="37"/>
    <n v="2018"/>
    <s v="Ⅱ"/>
    <n v="2018"/>
    <s v="Ⅱ"/>
    <n v="2018"/>
    <s v="Ⅱ"/>
    <x v="6"/>
    <x v="2"/>
    <m/>
    <m/>
    <n v="2023"/>
    <s v=""/>
    <s v=""/>
    <s v="修繕"/>
    <m/>
    <s v=""/>
    <s v=""/>
    <m/>
    <m/>
    <m/>
    <m/>
    <m/>
    <m/>
    <m/>
    <m/>
    <m/>
    <m/>
    <m/>
    <m/>
    <m/>
    <m/>
    <m/>
    <m/>
    <m/>
    <m/>
    <m/>
    <m/>
    <m/>
    <m/>
    <m/>
    <m/>
    <m/>
    <s v=""/>
    <m/>
    <s v=""/>
    <m/>
    <s v=""/>
    <m/>
    <m/>
    <m/>
    <m/>
    <m/>
    <m/>
    <m/>
    <m/>
    <m/>
    <m/>
    <m/>
    <m/>
    <m/>
    <m/>
    <s v=""/>
  </r>
  <r>
    <x v="5308"/>
    <x v="8"/>
    <x v="4192"/>
    <s v="北清水清水線"/>
    <n v="1997"/>
    <n v="177"/>
    <n v="2018"/>
    <s v="Ⅱ"/>
    <n v="2018"/>
    <s v="Ⅱ"/>
    <n v="2018"/>
    <s v="Ⅱ"/>
    <x v="6"/>
    <x v="2"/>
    <m/>
    <m/>
    <n v="2023"/>
    <s v=""/>
    <s v=""/>
    <s v="修繕"/>
    <m/>
    <s v=""/>
    <s v=""/>
    <m/>
    <m/>
    <m/>
    <m/>
    <m/>
    <m/>
    <m/>
    <m/>
    <m/>
    <m/>
    <m/>
    <m/>
    <m/>
    <m/>
    <m/>
    <m/>
    <m/>
    <m/>
    <m/>
    <m/>
    <m/>
    <m/>
    <m/>
    <m/>
    <m/>
    <s v=""/>
    <m/>
    <s v=""/>
    <m/>
    <s v=""/>
    <m/>
    <m/>
    <m/>
    <m/>
    <m/>
    <m/>
    <m/>
    <m/>
    <m/>
    <m/>
    <m/>
    <m/>
    <m/>
    <m/>
    <s v=""/>
  </r>
  <r>
    <x v="5309"/>
    <x v="8"/>
    <x v="4193"/>
    <s v="北清水清水線"/>
    <n v="1986"/>
    <n v="18"/>
    <n v="2017"/>
    <s v="Ⅰ"/>
    <n v="2017"/>
    <s v="Ⅰ"/>
    <n v="2022"/>
    <s v="Ⅱ"/>
    <x v="2"/>
    <x v="2"/>
    <m/>
    <m/>
    <n v="2027"/>
    <s v=""/>
    <s v=""/>
    <s v="修繕"/>
    <m/>
    <s v=""/>
    <s v=""/>
    <m/>
    <m/>
    <m/>
    <m/>
    <m/>
    <m/>
    <m/>
    <m/>
    <m/>
    <m/>
    <m/>
    <m/>
    <m/>
    <m/>
    <m/>
    <m/>
    <s v=""/>
    <m/>
    <m/>
    <m/>
    <m/>
    <m/>
    <m/>
    <m/>
    <s v=""/>
    <s v=""/>
    <m/>
    <s v=""/>
    <m/>
    <s v=""/>
    <m/>
    <m/>
    <m/>
    <m/>
    <m/>
    <m/>
    <m/>
    <m/>
    <m/>
    <m/>
    <m/>
    <m/>
    <m/>
    <m/>
    <m/>
  </r>
  <r>
    <x v="5310"/>
    <x v="8"/>
    <x v="4194"/>
    <s v="東台留真線"/>
    <n v="2000"/>
    <n v="31"/>
    <n v="2018"/>
    <s v="Ⅱ"/>
    <n v="2018"/>
    <s v="Ⅱ"/>
    <n v="2018"/>
    <s v="Ⅱ"/>
    <x v="6"/>
    <x v="2"/>
    <m/>
    <m/>
    <n v="2023"/>
    <s v=""/>
    <s v=""/>
    <s v="修繕"/>
    <m/>
    <s v=""/>
    <s v=""/>
    <m/>
    <m/>
    <m/>
    <m/>
    <m/>
    <m/>
    <m/>
    <m/>
    <m/>
    <m/>
    <m/>
    <m/>
    <m/>
    <m/>
    <m/>
    <m/>
    <m/>
    <m/>
    <m/>
    <m/>
    <m/>
    <m/>
    <m/>
    <m/>
    <m/>
    <s v=""/>
    <m/>
    <s v=""/>
    <m/>
    <s v=""/>
    <m/>
    <m/>
    <m/>
    <m/>
    <m/>
    <m/>
    <m/>
    <m/>
    <m/>
    <m/>
    <m/>
    <m/>
    <m/>
    <m/>
    <s v=""/>
  </r>
  <r>
    <x v="5311"/>
    <x v="8"/>
    <x v="559"/>
    <s v="東台留真線"/>
    <n v="1975"/>
    <n v="38"/>
    <n v="2017"/>
    <s v="Ⅱ"/>
    <n v="2017"/>
    <s v="Ⅱ"/>
    <n v="2022"/>
    <s v="Ⅲ"/>
    <x v="2"/>
    <x v="1"/>
    <m/>
    <m/>
    <n v="2027"/>
    <s v=""/>
    <s v="修繕"/>
    <s v="修繕"/>
    <s v="修繕"/>
    <n v="2023"/>
    <n v="2025"/>
    <m/>
    <m/>
    <m/>
    <m/>
    <m/>
    <m/>
    <m/>
    <m/>
    <m/>
    <m/>
    <m/>
    <m/>
    <m/>
    <m/>
    <m/>
    <m/>
    <s v=""/>
    <m/>
    <m/>
    <m/>
    <m/>
    <m/>
    <m/>
    <m/>
    <s v=""/>
    <s v=""/>
    <m/>
    <s v=""/>
    <m/>
    <s v=""/>
    <m/>
    <m/>
    <m/>
    <m/>
    <m/>
    <m/>
    <m/>
    <m/>
    <s v="修繕"/>
    <n v="2024"/>
    <n v="2025"/>
    <s v="修繕"/>
    <n v="2023"/>
    <n v="2025"/>
    <n v="40"/>
  </r>
  <r>
    <x v="5312"/>
    <x v="8"/>
    <x v="4195"/>
    <s v="東台留真線"/>
    <n v="1988"/>
    <n v="11"/>
    <n v="2018"/>
    <s v="Ⅱ"/>
    <n v="2018"/>
    <s v="Ⅱ"/>
    <n v="2018"/>
    <s v="Ⅱ"/>
    <x v="6"/>
    <x v="2"/>
    <m/>
    <m/>
    <n v="2023"/>
    <s v=""/>
    <s v=""/>
    <s v="修繕"/>
    <m/>
    <s v=""/>
    <s v=""/>
    <m/>
    <m/>
    <m/>
    <m/>
    <m/>
    <m/>
    <m/>
    <m/>
    <m/>
    <m/>
    <m/>
    <m/>
    <m/>
    <m/>
    <m/>
    <m/>
    <m/>
    <m/>
    <m/>
    <m/>
    <m/>
    <m/>
    <m/>
    <m/>
    <m/>
    <s v=""/>
    <m/>
    <s v=""/>
    <m/>
    <s v=""/>
    <m/>
    <m/>
    <m/>
    <m/>
    <m/>
    <m/>
    <m/>
    <m/>
    <m/>
    <m/>
    <m/>
    <m/>
    <m/>
    <m/>
    <s v=""/>
  </r>
  <r>
    <x v="5313"/>
    <x v="8"/>
    <x v="696"/>
    <s v="東台留真線"/>
    <n v="1984"/>
    <n v="20.5"/>
    <n v="2018"/>
    <s v="Ⅰ"/>
    <n v="2018"/>
    <s v="Ⅰ"/>
    <n v="2018"/>
    <s v="Ⅰ"/>
    <x v="6"/>
    <x v="0"/>
    <m/>
    <m/>
    <n v="2023"/>
    <s v=""/>
    <s v=""/>
    <s v="修繕"/>
    <m/>
    <s v=""/>
    <s v=""/>
    <m/>
    <m/>
    <m/>
    <m/>
    <m/>
    <m/>
    <m/>
    <m/>
    <m/>
    <m/>
    <m/>
    <m/>
    <m/>
    <m/>
    <m/>
    <m/>
    <m/>
    <m/>
    <m/>
    <m/>
    <m/>
    <m/>
    <m/>
    <m/>
    <s v=""/>
    <s v=""/>
    <m/>
    <s v=""/>
    <m/>
    <s v=""/>
    <m/>
    <m/>
    <m/>
    <m/>
    <m/>
    <m/>
    <m/>
    <m/>
    <m/>
    <m/>
    <m/>
    <m/>
    <m/>
    <m/>
    <m/>
  </r>
  <r>
    <x v="5314"/>
    <x v="8"/>
    <x v="3767"/>
    <s v="東台留真線"/>
    <n v="1984"/>
    <n v="15.4"/>
    <n v="2018"/>
    <s v="Ⅰ"/>
    <n v="2018"/>
    <s v="Ⅰ"/>
    <n v="2018"/>
    <s v="Ⅰ"/>
    <x v="6"/>
    <x v="0"/>
    <m/>
    <m/>
    <n v="2023"/>
    <s v=""/>
    <s v=""/>
    <s v="修繕"/>
    <m/>
    <s v=""/>
    <s v=""/>
    <m/>
    <m/>
    <m/>
    <m/>
    <m/>
    <m/>
    <m/>
    <m/>
    <m/>
    <m/>
    <m/>
    <m/>
    <m/>
    <m/>
    <m/>
    <m/>
    <m/>
    <m/>
    <m/>
    <m/>
    <m/>
    <m/>
    <m/>
    <m/>
    <s v=""/>
    <s v=""/>
    <m/>
    <s v=""/>
    <m/>
    <s v=""/>
    <m/>
    <m/>
    <m/>
    <m/>
    <m/>
    <m/>
    <m/>
    <m/>
    <m/>
    <m/>
    <m/>
    <m/>
    <m/>
    <m/>
    <m/>
  </r>
  <r>
    <x v="5315"/>
    <x v="8"/>
    <x v="2023"/>
    <s v="東台留真線"/>
    <n v="2002"/>
    <n v="22.8"/>
    <n v="2018"/>
    <s v="Ⅰ"/>
    <n v="2018"/>
    <s v="Ⅰ"/>
    <n v="2018"/>
    <s v="Ⅰ"/>
    <x v="6"/>
    <x v="0"/>
    <m/>
    <m/>
    <n v="2023"/>
    <s v=""/>
    <s v=""/>
    <s v="修繕"/>
    <m/>
    <s v=""/>
    <s v=""/>
    <m/>
    <m/>
    <m/>
    <m/>
    <m/>
    <m/>
    <m/>
    <m/>
    <m/>
    <m/>
    <m/>
    <m/>
    <m/>
    <m/>
    <m/>
    <m/>
    <m/>
    <m/>
    <m/>
    <m/>
    <m/>
    <m/>
    <m/>
    <m/>
    <s v=""/>
    <s v=""/>
    <m/>
    <s v=""/>
    <m/>
    <s v=""/>
    <m/>
    <m/>
    <m/>
    <m/>
    <m/>
    <m/>
    <m/>
    <m/>
    <m/>
    <m/>
    <m/>
    <m/>
    <m/>
    <m/>
    <m/>
  </r>
  <r>
    <x v="5316"/>
    <x v="8"/>
    <x v="4196"/>
    <s v="東台留真線"/>
    <n v="1986"/>
    <n v="17.399999999999999"/>
    <n v="2018"/>
    <s v="Ⅱ"/>
    <n v="2018"/>
    <s v="Ⅱ"/>
    <n v="2018"/>
    <s v="Ⅱ"/>
    <x v="6"/>
    <x v="2"/>
    <m/>
    <m/>
    <n v="2023"/>
    <s v=""/>
    <s v=""/>
    <s v="修繕"/>
    <m/>
    <s v=""/>
    <s v=""/>
    <m/>
    <m/>
    <m/>
    <m/>
    <m/>
    <m/>
    <m/>
    <m/>
    <m/>
    <m/>
    <m/>
    <m/>
    <m/>
    <m/>
    <m/>
    <m/>
    <m/>
    <m/>
    <m/>
    <m/>
    <m/>
    <m/>
    <m/>
    <m/>
    <m/>
    <s v=""/>
    <m/>
    <s v=""/>
    <m/>
    <s v=""/>
    <m/>
    <m/>
    <m/>
    <m/>
    <m/>
    <m/>
    <m/>
    <m/>
    <m/>
    <m/>
    <m/>
    <m/>
    <m/>
    <m/>
    <s v=""/>
  </r>
  <r>
    <x v="5317"/>
    <x v="8"/>
    <x v="4197"/>
    <s v="十勝川温泉帯広自転車道線"/>
    <n v="1984"/>
    <n v="12"/>
    <n v="2017"/>
    <s v="Ⅰ"/>
    <n v="2017"/>
    <s v="Ⅰ"/>
    <n v="2022"/>
    <s v="Ⅰ"/>
    <x v="2"/>
    <x v="0"/>
    <m/>
    <m/>
    <n v="2027"/>
    <s v=""/>
    <s v=""/>
    <s v="修繕"/>
    <m/>
    <s v=""/>
    <s v=""/>
    <m/>
    <m/>
    <m/>
    <m/>
    <m/>
    <m/>
    <m/>
    <m/>
    <m/>
    <m/>
    <m/>
    <m/>
    <m/>
    <m/>
    <m/>
    <m/>
    <m/>
    <m/>
    <m/>
    <m/>
    <m/>
    <m/>
    <m/>
    <m/>
    <s v=""/>
    <s v=""/>
    <m/>
    <s v=""/>
    <m/>
    <s v=""/>
    <m/>
    <m/>
    <m/>
    <m/>
    <m/>
    <m/>
    <m/>
    <m/>
    <m/>
    <m/>
    <m/>
    <m/>
    <m/>
    <m/>
    <m/>
  </r>
  <r>
    <x v="5318"/>
    <x v="8"/>
    <x v="4198"/>
    <s v="十勝川温泉帯広自転車道線"/>
    <n v="1981"/>
    <n v="86"/>
    <n v="2017"/>
    <s v="Ⅰ"/>
    <n v="2017"/>
    <s v="Ⅰ"/>
    <n v="2022"/>
    <s v="Ⅰ"/>
    <x v="2"/>
    <x v="0"/>
    <m/>
    <m/>
    <n v="2027"/>
    <s v=""/>
    <s v=""/>
    <s v="修繕"/>
    <m/>
    <s v=""/>
    <s v=""/>
    <m/>
    <m/>
    <m/>
    <m/>
    <m/>
    <m/>
    <m/>
    <m/>
    <m/>
    <m/>
    <m/>
    <m/>
    <m/>
    <m/>
    <m/>
    <m/>
    <m/>
    <m/>
    <m/>
    <m/>
    <m/>
    <m/>
    <m/>
    <m/>
    <s v=""/>
    <s v=""/>
    <m/>
    <s v=""/>
    <m/>
    <s v=""/>
    <m/>
    <m/>
    <m/>
    <m/>
    <m/>
    <m/>
    <m/>
    <m/>
    <m/>
    <m/>
    <m/>
    <m/>
    <m/>
    <m/>
    <m/>
  </r>
  <r>
    <x v="5319"/>
    <x v="8"/>
    <x v="4199"/>
    <s v="十勝川温泉帯広自転車道線"/>
    <n v="1978"/>
    <n v="15"/>
    <n v="2017"/>
    <s v="Ⅰ"/>
    <n v="2017"/>
    <s v="Ⅰ"/>
    <n v="2022"/>
    <s v="Ⅰ"/>
    <x v="2"/>
    <x v="0"/>
    <m/>
    <m/>
    <n v="2027"/>
    <s v=""/>
    <s v=""/>
    <s v="修繕"/>
    <m/>
    <s v=""/>
    <s v=""/>
    <m/>
    <m/>
    <m/>
    <m/>
    <m/>
    <m/>
    <m/>
    <m/>
    <m/>
    <m/>
    <m/>
    <m/>
    <m/>
    <m/>
    <m/>
    <m/>
    <m/>
    <m/>
    <m/>
    <m/>
    <m/>
    <m/>
    <m/>
    <m/>
    <s v=""/>
    <s v=""/>
    <m/>
    <s v=""/>
    <m/>
    <s v=""/>
    <m/>
    <m/>
    <m/>
    <m/>
    <m/>
    <m/>
    <m/>
    <m/>
    <m/>
    <m/>
    <m/>
    <m/>
    <m/>
    <m/>
    <m/>
  </r>
  <r>
    <x v="5320"/>
    <x v="8"/>
    <x v="4200"/>
    <s v="十勝川温泉帯広自転車道線"/>
    <n v="1984"/>
    <n v="9"/>
    <n v="2018"/>
    <s v="Ⅱ"/>
    <n v="2018"/>
    <s v="Ⅱ"/>
    <n v="2018"/>
    <s v="Ⅱ"/>
    <x v="6"/>
    <x v="2"/>
    <m/>
    <m/>
    <n v="2023"/>
    <s v=""/>
    <s v=""/>
    <s v="修繕"/>
    <m/>
    <s v=""/>
    <s v=""/>
    <m/>
    <m/>
    <m/>
    <m/>
    <m/>
    <m/>
    <m/>
    <m/>
    <m/>
    <m/>
    <m/>
    <m/>
    <m/>
    <m/>
    <m/>
    <m/>
    <m/>
    <m/>
    <m/>
    <m/>
    <m/>
    <m/>
    <m/>
    <m/>
    <m/>
    <s v=""/>
    <m/>
    <s v=""/>
    <m/>
    <s v=""/>
    <m/>
    <m/>
    <m/>
    <m/>
    <m/>
    <m/>
    <m/>
    <m/>
    <m/>
    <m/>
    <m/>
    <m/>
    <m/>
    <m/>
    <s v=""/>
  </r>
  <r>
    <x v="5321"/>
    <x v="8"/>
    <x v="235"/>
    <s v="豊似広尾線"/>
    <n v="1975"/>
    <n v="8"/>
    <n v="2018"/>
    <s v="Ⅱ"/>
    <n v="2018"/>
    <s v="Ⅱ"/>
    <n v="2018"/>
    <s v="Ⅱ"/>
    <x v="6"/>
    <x v="2"/>
    <m/>
    <m/>
    <n v="2023"/>
    <s v=""/>
    <s v=""/>
    <s v="修繕"/>
    <m/>
    <s v=""/>
    <s v=""/>
    <m/>
    <m/>
    <m/>
    <m/>
    <m/>
    <m/>
    <m/>
    <m/>
    <m/>
    <m/>
    <m/>
    <m/>
    <m/>
    <m/>
    <m/>
    <m/>
    <m/>
    <m/>
    <m/>
    <m/>
    <m/>
    <m/>
    <m/>
    <m/>
    <m/>
    <s v=""/>
    <m/>
    <s v=""/>
    <m/>
    <s v=""/>
    <m/>
    <m/>
    <m/>
    <m/>
    <m/>
    <m/>
    <m/>
    <m/>
    <m/>
    <m/>
    <m/>
    <m/>
    <m/>
    <m/>
    <s v=""/>
  </r>
  <r>
    <x v="5322"/>
    <x v="8"/>
    <x v="328"/>
    <s v="豊似広尾線"/>
    <n v="1985"/>
    <n v="12.9"/>
    <n v="2018"/>
    <s v="Ⅱ"/>
    <n v="2018"/>
    <s v="Ⅱ"/>
    <n v="2018"/>
    <s v="Ⅱ"/>
    <x v="6"/>
    <x v="2"/>
    <m/>
    <m/>
    <n v="2023"/>
    <s v=""/>
    <s v=""/>
    <s v="修繕"/>
    <m/>
    <s v=""/>
    <s v=""/>
    <m/>
    <m/>
    <m/>
    <m/>
    <m/>
    <m/>
    <m/>
    <m/>
    <m/>
    <m/>
    <m/>
    <m/>
    <m/>
    <m/>
    <m/>
    <m/>
    <m/>
    <m/>
    <m/>
    <m/>
    <m/>
    <m/>
    <m/>
    <m/>
    <m/>
    <s v=""/>
    <m/>
    <s v=""/>
    <m/>
    <s v=""/>
    <m/>
    <m/>
    <m/>
    <m/>
    <m/>
    <m/>
    <m/>
    <m/>
    <m/>
    <m/>
    <m/>
    <m/>
    <m/>
    <m/>
    <s v=""/>
  </r>
  <r>
    <x v="5323"/>
    <x v="8"/>
    <x v="4201"/>
    <s v="豊似広尾線"/>
    <n v="1959"/>
    <n v="25"/>
    <n v="2016"/>
    <s v="Ⅲ"/>
    <n v="2016"/>
    <s v="Ⅲ"/>
    <n v="2016"/>
    <s v="Ⅲ"/>
    <x v="1"/>
    <x v="0"/>
    <n v="2020"/>
    <s v="Ⅰ"/>
    <n v="2025"/>
    <s v="修繕"/>
    <s v="修繕"/>
    <s v="修繕"/>
    <s v="修繕"/>
    <n v="2017"/>
    <n v="2020"/>
    <m/>
    <m/>
    <m/>
    <m/>
    <m/>
    <m/>
    <m/>
    <m/>
    <m/>
    <m/>
    <m/>
    <m/>
    <m/>
    <m/>
    <m/>
    <m/>
    <m/>
    <m/>
    <s v="修繕"/>
    <s v="上下部断面補修・防護柵取替"/>
    <n v="2017"/>
    <s v="2017.06"/>
    <n v="2020"/>
    <s v="2021.03"/>
    <s v="修繕"/>
    <s v="上下部断面補修・防護柵取替"/>
    <n v="2017"/>
    <n v="2017.06"/>
    <n v="2020"/>
    <n v="2021.03"/>
    <m/>
    <m/>
    <m/>
    <m/>
    <m/>
    <m/>
    <m/>
    <m/>
    <m/>
    <m/>
    <m/>
    <m/>
    <m/>
    <m/>
    <n v="5"/>
  </r>
  <r>
    <x v="5324"/>
    <x v="8"/>
    <x v="4202"/>
    <s v="豊似広尾線"/>
    <n v="1993"/>
    <n v="98.4"/>
    <n v="2018"/>
    <s v="Ⅰ"/>
    <n v="2020"/>
    <s v="Ⅰ"/>
    <n v="2020"/>
    <s v="Ⅰ"/>
    <x v="1"/>
    <x v="0"/>
    <m/>
    <m/>
    <n v="2025"/>
    <s v=""/>
    <s v=""/>
    <s v="修繕"/>
    <m/>
    <s v=""/>
    <s v=""/>
    <m/>
    <m/>
    <m/>
    <m/>
    <m/>
    <m/>
    <m/>
    <m/>
    <m/>
    <m/>
    <m/>
    <m/>
    <m/>
    <m/>
    <m/>
    <m/>
    <m/>
    <m/>
    <m/>
    <m/>
    <m/>
    <m/>
    <m/>
    <m/>
    <s v=""/>
    <s v=""/>
    <m/>
    <s v=""/>
    <m/>
    <s v=""/>
    <m/>
    <m/>
    <m/>
    <m/>
    <m/>
    <m/>
    <m/>
    <m/>
    <m/>
    <m/>
    <m/>
    <m/>
    <m/>
    <m/>
    <m/>
  </r>
  <r>
    <x v="5325"/>
    <x v="8"/>
    <x v="4203"/>
    <s v="豊似広尾線"/>
    <n v="1972"/>
    <n v="72"/>
    <n v="2018"/>
    <s v="Ⅰ"/>
    <n v="2018"/>
    <s v="Ⅰ"/>
    <n v="2018"/>
    <s v="Ⅰ"/>
    <x v="6"/>
    <x v="0"/>
    <m/>
    <m/>
    <n v="2023"/>
    <s v=""/>
    <s v=""/>
    <s v="修繕"/>
    <m/>
    <s v=""/>
    <s v=""/>
    <m/>
    <m/>
    <m/>
    <m/>
    <m/>
    <m/>
    <m/>
    <m/>
    <m/>
    <m/>
    <m/>
    <m/>
    <m/>
    <m/>
    <m/>
    <m/>
    <m/>
    <m/>
    <m/>
    <m/>
    <m/>
    <m/>
    <m/>
    <m/>
    <s v=""/>
    <s v=""/>
    <m/>
    <s v=""/>
    <m/>
    <s v=""/>
    <m/>
    <m/>
    <m/>
    <m/>
    <m/>
    <m/>
    <m/>
    <m/>
    <m/>
    <m/>
    <m/>
    <m/>
    <m/>
    <m/>
    <m/>
  </r>
  <r>
    <x v="5326"/>
    <x v="8"/>
    <x v="4204"/>
    <s v="豊似広尾線"/>
    <n v="1973"/>
    <n v="40"/>
    <n v="2018"/>
    <s v="Ⅱ"/>
    <n v="2018"/>
    <s v="Ⅱ"/>
    <n v="2018"/>
    <s v="Ⅱ"/>
    <x v="6"/>
    <x v="2"/>
    <m/>
    <m/>
    <n v="2023"/>
    <s v=""/>
    <s v=""/>
    <s v="修繕"/>
    <m/>
    <s v=""/>
    <s v=""/>
    <m/>
    <m/>
    <m/>
    <m/>
    <m/>
    <m/>
    <m/>
    <m/>
    <m/>
    <m/>
    <m/>
    <m/>
    <m/>
    <m/>
    <m/>
    <m/>
    <m/>
    <m/>
    <m/>
    <m/>
    <m/>
    <m/>
    <m/>
    <m/>
    <m/>
    <s v=""/>
    <m/>
    <s v=""/>
    <m/>
    <s v=""/>
    <m/>
    <m/>
    <m/>
    <m/>
    <m/>
    <m/>
    <m/>
    <m/>
    <m/>
    <m/>
    <m/>
    <m/>
    <m/>
    <m/>
    <s v=""/>
  </r>
  <r>
    <x v="5327"/>
    <x v="8"/>
    <x v="4205"/>
    <s v="豊似広尾線"/>
    <n v="1986"/>
    <n v="11.4"/>
    <n v="2018"/>
    <s v="Ⅱ"/>
    <n v="2018"/>
    <s v="Ⅱ"/>
    <n v="2018"/>
    <s v="Ⅱ"/>
    <x v="6"/>
    <x v="2"/>
    <m/>
    <m/>
    <n v="2023"/>
    <s v=""/>
    <s v=""/>
    <s v="修繕"/>
    <m/>
    <s v=""/>
    <s v=""/>
    <m/>
    <m/>
    <m/>
    <m/>
    <m/>
    <m/>
    <m/>
    <m/>
    <m/>
    <m/>
    <m/>
    <m/>
    <m/>
    <m/>
    <m/>
    <m/>
    <m/>
    <m/>
    <m/>
    <m/>
    <m/>
    <m/>
    <m/>
    <m/>
    <m/>
    <s v=""/>
    <m/>
    <s v=""/>
    <m/>
    <s v=""/>
    <m/>
    <m/>
    <m/>
    <m/>
    <m/>
    <m/>
    <m/>
    <m/>
    <m/>
    <m/>
    <m/>
    <m/>
    <m/>
    <m/>
    <s v=""/>
  </r>
  <r>
    <x v="5328"/>
    <x v="8"/>
    <x v="4206"/>
    <s v="豊似広尾線"/>
    <n v="2005"/>
    <n v="97"/>
    <n v="2018"/>
    <s v="Ⅰ"/>
    <n v="2018"/>
    <s v="Ⅰ"/>
    <n v="2018"/>
    <s v="Ⅰ"/>
    <x v="6"/>
    <x v="0"/>
    <m/>
    <m/>
    <n v="2023"/>
    <s v=""/>
    <s v=""/>
    <s v="修繕"/>
    <m/>
    <s v=""/>
    <s v=""/>
    <m/>
    <m/>
    <m/>
    <m/>
    <m/>
    <m/>
    <m/>
    <m/>
    <m/>
    <m/>
    <m/>
    <m/>
    <m/>
    <m/>
    <m/>
    <m/>
    <m/>
    <m/>
    <m/>
    <m/>
    <m/>
    <m/>
    <m/>
    <m/>
    <s v=""/>
    <s v=""/>
    <m/>
    <s v=""/>
    <m/>
    <s v=""/>
    <m/>
    <m/>
    <m/>
    <m/>
    <m/>
    <m/>
    <m/>
    <m/>
    <m/>
    <m/>
    <m/>
    <m/>
    <m/>
    <m/>
    <m/>
  </r>
  <r>
    <x v="5329"/>
    <x v="8"/>
    <x v="149"/>
    <s v="豊似広尾線"/>
    <n v="1986"/>
    <n v="21"/>
    <n v="2018"/>
    <s v="Ⅱ"/>
    <n v="2018"/>
    <s v="Ⅱ"/>
    <n v="2018"/>
    <s v="Ⅱ"/>
    <x v="6"/>
    <x v="2"/>
    <m/>
    <m/>
    <n v="2023"/>
    <s v=""/>
    <s v=""/>
    <s v="修繕"/>
    <m/>
    <s v=""/>
    <s v=""/>
    <m/>
    <m/>
    <m/>
    <m/>
    <m/>
    <m/>
    <m/>
    <m/>
    <m/>
    <m/>
    <m/>
    <m/>
    <m/>
    <m/>
    <m/>
    <m/>
    <m/>
    <m/>
    <m/>
    <m/>
    <m/>
    <m/>
    <m/>
    <m/>
    <m/>
    <s v=""/>
    <m/>
    <s v=""/>
    <m/>
    <s v=""/>
    <m/>
    <m/>
    <m/>
    <m/>
    <m/>
    <m/>
    <m/>
    <m/>
    <m/>
    <m/>
    <m/>
    <m/>
    <m/>
    <m/>
    <s v=""/>
  </r>
  <r>
    <x v="5330"/>
    <x v="8"/>
    <x v="4207"/>
    <s v="豊似広尾線"/>
    <n v="1988"/>
    <n v="32.9"/>
    <n v="2018"/>
    <s v="Ⅰ"/>
    <n v="2018"/>
    <s v="Ⅰ"/>
    <n v="2018"/>
    <s v="Ⅰ"/>
    <x v="6"/>
    <x v="0"/>
    <m/>
    <m/>
    <n v="2023"/>
    <s v=""/>
    <s v=""/>
    <s v="修繕"/>
    <m/>
    <m/>
    <m/>
    <m/>
    <m/>
    <m/>
    <m/>
    <m/>
    <m/>
    <m/>
    <m/>
    <m/>
    <m/>
    <m/>
    <m/>
    <m/>
    <m/>
    <m/>
    <m/>
    <s v=""/>
    <m/>
    <m/>
    <s v="鋼桁塗装、防護柵塗装"/>
    <m/>
    <s v="2015.12"/>
    <m/>
    <s v="2016.03"/>
    <s v=""/>
    <s v="鋼桁塗装、防護柵塗装"/>
    <n v="2015"/>
    <n v="2015.12"/>
    <n v="2015"/>
    <n v="2016.03"/>
    <m/>
    <m/>
    <m/>
    <m/>
    <m/>
    <m/>
    <m/>
    <m/>
    <m/>
    <m/>
    <m/>
    <m/>
    <m/>
    <m/>
    <m/>
  </r>
  <r>
    <x v="5331"/>
    <x v="8"/>
    <x v="3942"/>
    <s v="光地園尾田線"/>
    <n v="1975"/>
    <n v="136"/>
    <n v="2017"/>
    <s v="Ⅰ"/>
    <n v="2021"/>
    <s v="Ⅰ"/>
    <n v="2021"/>
    <s v="Ⅰ"/>
    <x v="5"/>
    <x v="0"/>
    <m/>
    <m/>
    <n v="2026"/>
    <s v=""/>
    <s v=""/>
    <s v="修繕"/>
    <m/>
    <s v=""/>
    <s v=""/>
    <m/>
    <m/>
    <m/>
    <m/>
    <m/>
    <m/>
    <m/>
    <m/>
    <m/>
    <m/>
    <m/>
    <m/>
    <m/>
    <m/>
    <m/>
    <m/>
    <s v=""/>
    <m/>
    <m/>
    <m/>
    <m/>
    <m/>
    <m/>
    <m/>
    <s v=""/>
    <s v=""/>
    <m/>
    <s v=""/>
    <m/>
    <s v=""/>
    <m/>
    <m/>
    <m/>
    <m/>
    <m/>
    <m/>
    <m/>
    <m/>
    <m/>
    <m/>
    <m/>
    <m/>
    <m/>
    <m/>
    <m/>
  </r>
  <r>
    <x v="5332"/>
    <x v="8"/>
    <x v="4208"/>
    <s v="光地園尾田線"/>
    <n v="1995"/>
    <n v="26.1"/>
    <n v="2017"/>
    <s v="Ⅰ"/>
    <n v="2021"/>
    <s v="Ⅰ"/>
    <n v="2021"/>
    <s v="Ⅰ"/>
    <x v="5"/>
    <x v="0"/>
    <m/>
    <m/>
    <n v="2026"/>
    <s v=""/>
    <s v=""/>
    <s v="修繕"/>
    <m/>
    <s v=""/>
    <s v=""/>
    <m/>
    <m/>
    <m/>
    <m/>
    <m/>
    <m/>
    <m/>
    <m/>
    <m/>
    <m/>
    <m/>
    <m/>
    <m/>
    <m/>
    <m/>
    <m/>
    <m/>
    <m/>
    <m/>
    <m/>
    <m/>
    <m/>
    <m/>
    <m/>
    <s v=""/>
    <s v=""/>
    <m/>
    <s v=""/>
    <m/>
    <s v=""/>
    <m/>
    <m/>
    <m/>
    <m/>
    <m/>
    <m/>
    <m/>
    <m/>
    <m/>
    <m/>
    <m/>
    <m/>
    <m/>
    <m/>
    <m/>
  </r>
  <r>
    <x v="5333"/>
    <x v="8"/>
    <x v="4209"/>
    <s v="光地園尾田線"/>
    <n v="1972"/>
    <n v="120"/>
    <n v="2017"/>
    <s v="Ⅰ"/>
    <n v="2021"/>
    <s v="Ⅱ"/>
    <n v="2021"/>
    <s v="Ⅱ"/>
    <x v="5"/>
    <x v="2"/>
    <m/>
    <m/>
    <n v="2026"/>
    <s v=""/>
    <s v=""/>
    <s v="修繕"/>
    <m/>
    <s v=""/>
    <s v=""/>
    <m/>
    <m/>
    <m/>
    <m/>
    <m/>
    <m/>
    <m/>
    <m/>
    <m/>
    <m/>
    <m/>
    <m/>
    <m/>
    <m/>
    <m/>
    <m/>
    <m/>
    <m/>
    <m/>
    <m/>
    <m/>
    <m/>
    <m/>
    <m/>
    <m/>
    <s v=""/>
    <m/>
    <s v=""/>
    <m/>
    <s v=""/>
    <m/>
    <m/>
    <m/>
    <m/>
    <m/>
    <m/>
    <m/>
    <m/>
    <m/>
    <m/>
    <m/>
    <m/>
    <m/>
    <m/>
    <s v=""/>
  </r>
  <r>
    <x v="5334"/>
    <x v="8"/>
    <x v="4210"/>
    <s v="光地園尾田線"/>
    <n v="1997"/>
    <n v="38"/>
    <n v="2017"/>
    <s v="Ⅰ"/>
    <n v="2021"/>
    <s v="Ⅰ"/>
    <n v="2021"/>
    <s v="Ⅰ"/>
    <x v="5"/>
    <x v="0"/>
    <m/>
    <m/>
    <n v="2026"/>
    <s v=""/>
    <s v=""/>
    <s v="修繕"/>
    <m/>
    <s v=""/>
    <s v=""/>
    <m/>
    <m/>
    <m/>
    <m/>
    <m/>
    <m/>
    <m/>
    <m/>
    <m/>
    <m/>
    <m/>
    <m/>
    <m/>
    <m/>
    <m/>
    <m/>
    <m/>
    <m/>
    <m/>
    <m/>
    <m/>
    <m/>
    <m/>
    <m/>
    <s v=""/>
    <s v=""/>
    <m/>
    <s v=""/>
    <m/>
    <s v=""/>
    <m/>
    <m/>
    <m/>
    <m/>
    <m/>
    <m/>
    <m/>
    <m/>
    <m/>
    <m/>
    <m/>
    <m/>
    <m/>
    <m/>
    <m/>
  </r>
  <r>
    <x v="5335"/>
    <x v="8"/>
    <x v="4211"/>
    <s v="光地園尾田線"/>
    <n v="1991"/>
    <n v="15.2"/>
    <n v="2017"/>
    <s v="Ⅱ"/>
    <n v="2021"/>
    <s v="Ⅱ"/>
    <n v="2021"/>
    <s v="Ⅱ"/>
    <x v="5"/>
    <x v="2"/>
    <m/>
    <m/>
    <n v="2026"/>
    <s v=""/>
    <s v=""/>
    <s v="修繕"/>
    <m/>
    <s v=""/>
    <s v=""/>
    <m/>
    <m/>
    <m/>
    <m/>
    <m/>
    <m/>
    <m/>
    <m/>
    <m/>
    <m/>
    <m/>
    <m/>
    <m/>
    <m/>
    <m/>
    <m/>
    <m/>
    <m/>
    <m/>
    <m/>
    <m/>
    <m/>
    <m/>
    <m/>
    <m/>
    <s v=""/>
    <m/>
    <s v=""/>
    <m/>
    <s v=""/>
    <m/>
    <m/>
    <m/>
    <m/>
    <m/>
    <m/>
    <m/>
    <m/>
    <m/>
    <m/>
    <m/>
    <m/>
    <m/>
    <m/>
    <s v=""/>
  </r>
  <r>
    <x v="5336"/>
    <x v="8"/>
    <x v="4212"/>
    <s v="広尾大樹線"/>
    <n v="1994"/>
    <n v="314"/>
    <n v="2017"/>
    <s v="Ⅱ"/>
    <n v="2021"/>
    <s v="Ⅰ"/>
    <n v="2021"/>
    <s v="Ⅰ"/>
    <x v="5"/>
    <x v="0"/>
    <m/>
    <m/>
    <n v="2026"/>
    <s v=""/>
    <s v=""/>
    <s v="修繕"/>
    <m/>
    <s v=""/>
    <s v=""/>
    <m/>
    <m/>
    <m/>
    <m/>
    <m/>
    <m/>
    <m/>
    <m/>
    <m/>
    <m/>
    <m/>
    <m/>
    <m/>
    <m/>
    <m/>
    <m/>
    <m/>
    <m/>
    <m/>
    <m/>
    <m/>
    <m/>
    <m/>
    <m/>
    <s v=""/>
    <s v=""/>
    <m/>
    <s v=""/>
    <m/>
    <s v=""/>
    <m/>
    <m/>
    <m/>
    <m/>
    <m/>
    <m/>
    <m/>
    <m/>
    <m/>
    <m/>
    <m/>
    <m/>
    <m/>
    <m/>
    <m/>
  </r>
  <r>
    <x v="5337"/>
    <x v="8"/>
    <x v="4213"/>
    <s v="広尾大樹線"/>
    <n v="2001"/>
    <n v="510"/>
    <n v="2017"/>
    <s v="Ⅲ"/>
    <n v="2017"/>
    <s v="Ⅲ"/>
    <n v="2022"/>
    <s v="Ⅱ"/>
    <x v="2"/>
    <x v="2"/>
    <m/>
    <m/>
    <n v="2027"/>
    <s v="修繕"/>
    <m/>
    <s v="修繕"/>
    <m/>
    <m/>
    <m/>
    <m/>
    <m/>
    <m/>
    <m/>
    <s v="補助"/>
    <n v="20"/>
    <s v="補助"/>
    <n v="10"/>
    <s v="補助"/>
    <n v="20"/>
    <m/>
    <m/>
    <m/>
    <m/>
    <m/>
    <m/>
    <s v=""/>
    <m/>
    <s v="修繕"/>
    <s v="上部断面補修・支承補修"/>
    <n v="2020"/>
    <s v="2020.09"/>
    <n v="2021"/>
    <s v="2022.03"/>
    <s v=""/>
    <s v=""/>
    <m/>
    <s v=""/>
    <m/>
    <s v=""/>
    <m/>
    <m/>
    <m/>
    <m/>
    <m/>
    <m/>
    <m/>
    <m/>
    <m/>
    <m/>
    <m/>
    <m/>
    <m/>
    <m/>
    <n v="25"/>
  </r>
  <r>
    <x v="5338"/>
    <x v="8"/>
    <x v="4214"/>
    <s v="広尾大樹線"/>
    <n v="1995"/>
    <n v="26"/>
    <n v="2017"/>
    <s v="Ⅰ"/>
    <n v="2021"/>
    <s v="Ⅰ"/>
    <n v="2021"/>
    <s v="Ⅰ"/>
    <x v="5"/>
    <x v="0"/>
    <m/>
    <m/>
    <n v="2026"/>
    <s v=""/>
    <s v=""/>
    <s v="修繕"/>
    <m/>
    <s v=""/>
    <s v=""/>
    <m/>
    <m/>
    <m/>
    <m/>
    <m/>
    <m/>
    <m/>
    <m/>
    <m/>
    <m/>
    <m/>
    <m/>
    <m/>
    <m/>
    <m/>
    <m/>
    <m/>
    <m/>
    <m/>
    <m/>
    <m/>
    <m/>
    <m/>
    <m/>
    <s v=""/>
    <s v=""/>
    <m/>
    <s v=""/>
    <m/>
    <s v=""/>
    <m/>
    <m/>
    <m/>
    <m/>
    <m/>
    <m/>
    <m/>
    <m/>
    <m/>
    <m/>
    <m/>
    <m/>
    <m/>
    <m/>
    <m/>
  </r>
  <r>
    <x v="5339"/>
    <x v="8"/>
    <x v="4215"/>
    <s v="広尾大樹線"/>
    <n v="1997"/>
    <n v="232"/>
    <n v="2017"/>
    <s v="Ⅰ"/>
    <n v="2021"/>
    <s v="Ⅱ"/>
    <n v="2021"/>
    <s v="Ⅱ"/>
    <x v="5"/>
    <x v="2"/>
    <m/>
    <m/>
    <n v="2026"/>
    <s v=""/>
    <s v=""/>
    <s v="修繕"/>
    <m/>
    <s v=""/>
    <s v=""/>
    <m/>
    <m/>
    <m/>
    <m/>
    <m/>
    <m/>
    <m/>
    <m/>
    <m/>
    <m/>
    <m/>
    <m/>
    <m/>
    <m/>
    <m/>
    <m/>
    <m/>
    <m/>
    <m/>
    <m/>
    <m/>
    <m/>
    <m/>
    <m/>
    <m/>
    <s v=""/>
    <m/>
    <s v=""/>
    <m/>
    <s v=""/>
    <m/>
    <m/>
    <m/>
    <m/>
    <m/>
    <m/>
    <m/>
    <m/>
    <m/>
    <m/>
    <m/>
    <m/>
    <m/>
    <m/>
    <s v=""/>
  </r>
  <r>
    <x v="5340"/>
    <x v="8"/>
    <x v="3170"/>
    <s v="広尾大樹線"/>
    <n v="1984"/>
    <n v="18"/>
    <n v="2017"/>
    <s v="Ⅰ"/>
    <n v="2021"/>
    <s v="Ⅱ"/>
    <n v="2021"/>
    <s v="Ⅱ"/>
    <x v="5"/>
    <x v="2"/>
    <m/>
    <m/>
    <n v="2026"/>
    <s v=""/>
    <s v=""/>
    <s v="修繕"/>
    <m/>
    <s v=""/>
    <s v=""/>
    <m/>
    <m/>
    <m/>
    <m/>
    <m/>
    <m/>
    <m/>
    <m/>
    <m/>
    <m/>
    <m/>
    <m/>
    <m/>
    <m/>
    <m/>
    <m/>
    <m/>
    <m/>
    <m/>
    <m/>
    <m/>
    <m/>
    <m/>
    <m/>
    <m/>
    <s v=""/>
    <m/>
    <s v=""/>
    <m/>
    <s v=""/>
    <m/>
    <m/>
    <m/>
    <m/>
    <m/>
    <m/>
    <m/>
    <m/>
    <m/>
    <m/>
    <m/>
    <m/>
    <m/>
    <m/>
    <s v=""/>
  </r>
  <r>
    <x v="5341"/>
    <x v="8"/>
    <x v="4216"/>
    <s v="直別共栄線"/>
    <n v="1965"/>
    <n v="23"/>
    <n v="2018"/>
    <s v="Ⅱ"/>
    <n v="2018"/>
    <s v="Ⅱ"/>
    <n v="2018"/>
    <s v="Ⅱ"/>
    <x v="6"/>
    <x v="2"/>
    <m/>
    <m/>
    <n v="2023"/>
    <s v=""/>
    <s v=""/>
    <s v="修繕"/>
    <m/>
    <s v=""/>
    <s v=""/>
    <m/>
    <m/>
    <m/>
    <m/>
    <m/>
    <m/>
    <m/>
    <m/>
    <m/>
    <m/>
    <m/>
    <m/>
    <m/>
    <m/>
    <m/>
    <m/>
    <m/>
    <m/>
    <m/>
    <m/>
    <m/>
    <m/>
    <m/>
    <m/>
    <m/>
    <s v=""/>
    <m/>
    <s v=""/>
    <m/>
    <s v=""/>
    <m/>
    <m/>
    <m/>
    <m/>
    <m/>
    <m/>
    <m/>
    <m/>
    <m/>
    <m/>
    <m/>
    <m/>
    <m/>
    <m/>
    <s v=""/>
  </r>
  <r>
    <x v="5342"/>
    <x v="8"/>
    <x v="4217"/>
    <s v="直別共栄線"/>
    <n v="1965"/>
    <n v="23"/>
    <n v="2017"/>
    <s v="Ⅱ"/>
    <n v="2017"/>
    <s v="Ⅱ"/>
    <n v="2017"/>
    <s v="Ⅱ"/>
    <x v="7"/>
    <x v="2"/>
    <m/>
    <m/>
    <n v="2023"/>
    <s v="修繕"/>
    <s v="修繕"/>
    <s v="修繕"/>
    <s v="修繕"/>
    <n v="2020"/>
    <n v="2023"/>
    <m/>
    <m/>
    <s v="補助"/>
    <n v="39.049999999999997"/>
    <m/>
    <m/>
    <m/>
    <m/>
    <s v="補助"/>
    <n v="22.5"/>
    <m/>
    <m/>
    <s v="補助"/>
    <n v="39.049999999999997"/>
    <s v="補助"/>
    <n v="34"/>
    <s v="補助"/>
    <n v="3.42"/>
    <s v="修繕"/>
    <s v="橋面・支承モルタル"/>
    <n v="2014"/>
    <s v="2014.12"/>
    <n v="2021"/>
    <s v="2021.12"/>
    <s v="修繕"/>
    <s v="橋面・支承モルタル"/>
    <n v="2014"/>
    <n v="2014.12"/>
    <n v="2021"/>
    <n v="2021.12"/>
    <s v="修繕"/>
    <n v="2020"/>
    <n v="2023"/>
    <s v="修繕"/>
    <n v="2020"/>
    <n v="2023"/>
    <s v="修繕"/>
    <n v="3.42"/>
    <m/>
    <m/>
    <m/>
    <m/>
    <m/>
    <m/>
    <n v="100"/>
  </r>
  <r>
    <x v="5343"/>
    <x v="8"/>
    <x v="4218"/>
    <s v="直別共栄線"/>
    <n v="2009"/>
    <n v="18.7"/>
    <n v="2018"/>
    <s v="Ⅰ"/>
    <n v="2018"/>
    <s v="Ⅰ"/>
    <n v="2018"/>
    <s v="Ⅰ"/>
    <x v="6"/>
    <x v="0"/>
    <m/>
    <m/>
    <n v="2023"/>
    <s v=""/>
    <s v=""/>
    <s v="修繕"/>
    <m/>
    <s v=""/>
    <s v=""/>
    <m/>
    <m/>
    <m/>
    <m/>
    <m/>
    <m/>
    <m/>
    <m/>
    <m/>
    <m/>
    <m/>
    <m/>
    <m/>
    <m/>
    <m/>
    <m/>
    <m/>
    <m/>
    <m/>
    <m/>
    <m/>
    <m/>
    <m/>
    <m/>
    <s v=""/>
    <s v=""/>
    <m/>
    <s v=""/>
    <m/>
    <s v=""/>
    <m/>
    <m/>
    <m/>
    <m/>
    <m/>
    <m/>
    <m/>
    <m/>
    <m/>
    <m/>
    <m/>
    <m/>
    <m/>
    <m/>
    <m/>
  </r>
  <r>
    <x v="5344"/>
    <x v="8"/>
    <x v="4219"/>
    <s v="直別共栄線"/>
    <n v="1967"/>
    <n v="166.3"/>
    <n v="2018"/>
    <s v="Ⅱ"/>
    <n v="2018"/>
    <s v="Ⅱ"/>
    <n v="2018"/>
    <s v="Ⅱ"/>
    <x v="6"/>
    <x v="2"/>
    <m/>
    <m/>
    <n v="2023"/>
    <s v="修繕"/>
    <s v="修繕"/>
    <s v="修繕"/>
    <s v="修繕"/>
    <n v="2022"/>
    <n v="2022"/>
    <m/>
    <m/>
    <m/>
    <m/>
    <m/>
    <m/>
    <m/>
    <m/>
    <m/>
    <m/>
    <m/>
    <m/>
    <s v="補助"/>
    <n v="10.65"/>
    <m/>
    <m/>
    <m/>
    <m/>
    <m/>
    <m/>
    <m/>
    <m/>
    <m/>
    <m/>
    <m/>
    <s v=""/>
    <m/>
    <s v=""/>
    <m/>
    <s v=""/>
    <m/>
    <m/>
    <m/>
    <m/>
    <m/>
    <m/>
    <m/>
    <m/>
    <m/>
    <m/>
    <m/>
    <m/>
    <m/>
    <m/>
    <s v=""/>
  </r>
  <r>
    <x v="5345"/>
    <x v="8"/>
    <x v="1683"/>
    <s v="直別共栄線"/>
    <n v="1974"/>
    <n v="19.5"/>
    <n v="2018"/>
    <s v="Ⅱ"/>
    <n v="2018"/>
    <s v="Ⅱ"/>
    <n v="2018"/>
    <s v="Ⅱ"/>
    <x v="6"/>
    <x v="2"/>
    <m/>
    <m/>
    <n v="2023"/>
    <s v=""/>
    <s v=""/>
    <s v="修繕"/>
    <m/>
    <s v=""/>
    <s v=""/>
    <m/>
    <m/>
    <m/>
    <m/>
    <m/>
    <m/>
    <m/>
    <m/>
    <m/>
    <m/>
    <m/>
    <m/>
    <m/>
    <m/>
    <m/>
    <m/>
    <m/>
    <m/>
    <m/>
    <m/>
    <m/>
    <m/>
    <m/>
    <m/>
    <m/>
    <s v=""/>
    <m/>
    <s v=""/>
    <m/>
    <s v=""/>
    <m/>
    <m/>
    <m/>
    <m/>
    <m/>
    <m/>
    <m/>
    <m/>
    <m/>
    <m/>
    <m/>
    <m/>
    <m/>
    <m/>
    <s v=""/>
  </r>
  <r>
    <x v="5346"/>
    <x v="8"/>
    <x v="1527"/>
    <s v="直別共栄線"/>
    <n v="1985"/>
    <n v="3.1"/>
    <n v="2018"/>
    <s v="Ⅰ"/>
    <n v="2018"/>
    <s v="Ⅰ"/>
    <n v="2018"/>
    <s v="Ⅰ"/>
    <x v="6"/>
    <x v="0"/>
    <m/>
    <m/>
    <n v="2023"/>
    <s v=""/>
    <s v=""/>
    <s v="修繕"/>
    <m/>
    <s v=""/>
    <s v=""/>
    <m/>
    <m/>
    <m/>
    <m/>
    <m/>
    <m/>
    <m/>
    <m/>
    <m/>
    <m/>
    <m/>
    <m/>
    <m/>
    <m/>
    <m/>
    <m/>
    <m/>
    <m/>
    <m/>
    <m/>
    <m/>
    <m/>
    <m/>
    <m/>
    <s v=""/>
    <s v=""/>
    <m/>
    <s v=""/>
    <m/>
    <s v=""/>
    <m/>
    <m/>
    <m/>
    <m/>
    <m/>
    <m/>
    <m/>
    <m/>
    <m/>
    <m/>
    <m/>
    <m/>
    <m/>
    <m/>
    <m/>
  </r>
  <r>
    <x v="5347"/>
    <x v="8"/>
    <x v="4220"/>
    <s v="直別共栄線"/>
    <n v="2007"/>
    <n v="16.7"/>
    <n v="2018"/>
    <s v="Ⅰ"/>
    <n v="2018"/>
    <s v="Ⅰ"/>
    <n v="2018"/>
    <s v="Ⅰ"/>
    <x v="6"/>
    <x v="0"/>
    <m/>
    <m/>
    <n v="2023"/>
    <s v=""/>
    <s v=""/>
    <s v="修繕"/>
    <m/>
    <s v=""/>
    <s v=""/>
    <m/>
    <m/>
    <m/>
    <m/>
    <m/>
    <m/>
    <m/>
    <m/>
    <m/>
    <m/>
    <m/>
    <m/>
    <m/>
    <m/>
    <m/>
    <m/>
    <m/>
    <m/>
    <m/>
    <m/>
    <m/>
    <m/>
    <m/>
    <m/>
    <s v=""/>
    <s v=""/>
    <m/>
    <s v=""/>
    <m/>
    <s v=""/>
    <m/>
    <m/>
    <m/>
    <m/>
    <m/>
    <m/>
    <m/>
    <m/>
    <m/>
    <m/>
    <m/>
    <m/>
    <m/>
    <m/>
    <m/>
  </r>
  <r>
    <x v="5348"/>
    <x v="8"/>
    <x v="4221"/>
    <s v="直別共栄線"/>
    <n v="2003"/>
    <n v="27"/>
    <n v="2018"/>
    <s v="Ⅰ"/>
    <n v="2018"/>
    <s v="Ⅰ"/>
    <n v="2018"/>
    <s v="Ⅰ"/>
    <x v="6"/>
    <x v="0"/>
    <m/>
    <m/>
    <n v="2023"/>
    <s v=""/>
    <s v=""/>
    <s v="修繕"/>
    <m/>
    <s v=""/>
    <s v=""/>
    <m/>
    <m/>
    <m/>
    <m/>
    <m/>
    <m/>
    <m/>
    <m/>
    <m/>
    <m/>
    <m/>
    <m/>
    <m/>
    <m/>
    <m/>
    <m/>
    <m/>
    <m/>
    <m/>
    <m/>
    <m/>
    <m/>
    <m/>
    <m/>
    <s v=""/>
    <s v=""/>
    <m/>
    <s v=""/>
    <m/>
    <s v=""/>
    <m/>
    <m/>
    <m/>
    <m/>
    <m/>
    <m/>
    <m/>
    <m/>
    <m/>
    <m/>
    <m/>
    <m/>
    <m/>
    <m/>
    <m/>
  </r>
  <r>
    <x v="5349"/>
    <x v="8"/>
    <x v="4222"/>
    <s v="直別共栄線"/>
    <n v="1990"/>
    <n v="17.7"/>
    <n v="2018"/>
    <s v="Ⅰ"/>
    <n v="2018"/>
    <s v="Ⅰ"/>
    <n v="2018"/>
    <s v="Ⅰ"/>
    <x v="6"/>
    <x v="0"/>
    <m/>
    <m/>
    <n v="2023"/>
    <s v=""/>
    <s v=""/>
    <s v="修繕"/>
    <m/>
    <s v=""/>
    <s v=""/>
    <m/>
    <m/>
    <m/>
    <m/>
    <m/>
    <m/>
    <m/>
    <m/>
    <m/>
    <m/>
    <m/>
    <m/>
    <m/>
    <m/>
    <m/>
    <m/>
    <m/>
    <m/>
    <m/>
    <m/>
    <m/>
    <m/>
    <m/>
    <m/>
    <s v=""/>
    <s v=""/>
    <m/>
    <s v=""/>
    <m/>
    <s v=""/>
    <m/>
    <m/>
    <m/>
    <m/>
    <m/>
    <m/>
    <m/>
    <m/>
    <m/>
    <m/>
    <m/>
    <m/>
    <m/>
    <m/>
    <m/>
  </r>
  <r>
    <x v="5350"/>
    <x v="8"/>
    <x v="4223"/>
    <s v="直別共栄線"/>
    <n v="1977"/>
    <n v="40.700000000000003"/>
    <n v="2018"/>
    <s v="Ⅰ"/>
    <n v="2018"/>
    <s v="Ⅰ"/>
    <n v="2018"/>
    <s v="Ⅰ"/>
    <x v="6"/>
    <x v="0"/>
    <m/>
    <m/>
    <n v="2023"/>
    <s v=""/>
    <s v=""/>
    <s v="修繕"/>
    <m/>
    <s v=""/>
    <s v=""/>
    <m/>
    <m/>
    <m/>
    <m/>
    <m/>
    <m/>
    <m/>
    <m/>
    <m/>
    <m/>
    <m/>
    <m/>
    <m/>
    <m/>
    <m/>
    <m/>
    <m/>
    <m/>
    <m/>
    <m/>
    <m/>
    <m/>
    <m/>
    <m/>
    <s v=""/>
    <s v=""/>
    <m/>
    <s v=""/>
    <m/>
    <s v=""/>
    <m/>
    <m/>
    <m/>
    <m/>
    <m/>
    <m/>
    <m/>
    <m/>
    <m/>
    <m/>
    <m/>
    <m/>
    <m/>
    <m/>
    <m/>
  </r>
  <r>
    <x v="5351"/>
    <x v="8"/>
    <x v="4224"/>
    <s v="直別共栄線"/>
    <n v="1979"/>
    <n v="3.6"/>
    <n v="2018"/>
    <s v="Ⅰ"/>
    <n v="2018"/>
    <s v="Ⅰ"/>
    <n v="2018"/>
    <s v="Ⅰ"/>
    <x v="6"/>
    <x v="0"/>
    <m/>
    <m/>
    <n v="2023"/>
    <s v=""/>
    <s v=""/>
    <s v="修繕"/>
    <m/>
    <s v=""/>
    <s v=""/>
    <m/>
    <m/>
    <m/>
    <m/>
    <m/>
    <m/>
    <m/>
    <m/>
    <m/>
    <m/>
    <m/>
    <m/>
    <m/>
    <m/>
    <m/>
    <m/>
    <m/>
    <m/>
    <m/>
    <m/>
    <m/>
    <m/>
    <m/>
    <m/>
    <s v=""/>
    <s v=""/>
    <m/>
    <s v=""/>
    <m/>
    <s v=""/>
    <m/>
    <m/>
    <m/>
    <m/>
    <m/>
    <m/>
    <m/>
    <m/>
    <m/>
    <m/>
    <m/>
    <m/>
    <m/>
    <m/>
    <m/>
  </r>
  <r>
    <x v="5352"/>
    <x v="8"/>
    <x v="243"/>
    <s v="直別共栄線"/>
    <n v="1967"/>
    <n v="41"/>
    <n v="2018"/>
    <s v="Ⅲ"/>
    <n v="2018"/>
    <s v="Ⅲ"/>
    <n v="2018"/>
    <s v="Ⅲ"/>
    <x v="6"/>
    <x v="1"/>
    <m/>
    <m/>
    <n v="2023"/>
    <s v="修繕"/>
    <s v="修繕"/>
    <s v="修繕"/>
    <s v="修繕"/>
    <n v="2020"/>
    <n v="2023"/>
    <m/>
    <m/>
    <s v="補助"/>
    <n v="9.6999999999999993"/>
    <m/>
    <m/>
    <m/>
    <m/>
    <s v="補助"/>
    <n v="5"/>
    <m/>
    <m/>
    <s v="補助"/>
    <n v="9.6999999999999993"/>
    <m/>
    <m/>
    <s v="補助"/>
    <n v="38.4"/>
    <s v="修繕"/>
    <m/>
    <n v="2020"/>
    <s v="2020.12"/>
    <m/>
    <m/>
    <s v="修繕"/>
    <s v=""/>
    <n v="2020"/>
    <n v="2020.12"/>
    <m/>
    <s v=""/>
    <s v="修繕"/>
    <n v="2021"/>
    <n v="2023"/>
    <s v="修繕"/>
    <n v="2021"/>
    <n v="2023"/>
    <s v="修繕"/>
    <n v="38.4"/>
    <m/>
    <m/>
    <m/>
    <m/>
    <m/>
    <m/>
    <n v="56"/>
  </r>
  <r>
    <x v="5353"/>
    <x v="8"/>
    <x v="4225"/>
    <s v="直別共栄線"/>
    <n v="1979"/>
    <n v="3.6"/>
    <n v="2018"/>
    <s v="Ⅰ"/>
    <n v="2018"/>
    <s v="Ⅰ"/>
    <n v="2018"/>
    <s v="Ⅰ"/>
    <x v="6"/>
    <x v="0"/>
    <m/>
    <m/>
    <n v="2023"/>
    <s v=""/>
    <s v=""/>
    <s v="修繕"/>
    <m/>
    <s v=""/>
    <s v=""/>
    <m/>
    <m/>
    <m/>
    <m/>
    <m/>
    <m/>
    <m/>
    <m/>
    <m/>
    <m/>
    <m/>
    <m/>
    <m/>
    <m/>
    <m/>
    <m/>
    <m/>
    <m/>
    <m/>
    <m/>
    <m/>
    <m/>
    <m/>
    <m/>
    <s v=""/>
    <s v=""/>
    <m/>
    <s v=""/>
    <m/>
    <s v=""/>
    <m/>
    <m/>
    <m/>
    <m/>
    <m/>
    <m/>
    <m/>
    <m/>
    <m/>
    <m/>
    <m/>
    <m/>
    <m/>
    <m/>
    <m/>
  </r>
  <r>
    <x v="5354"/>
    <x v="8"/>
    <x v="4226"/>
    <s v="直別共栄線"/>
    <n v="1978"/>
    <n v="12"/>
    <n v="2018"/>
    <s v="Ⅰ"/>
    <n v="2018"/>
    <s v="Ⅰ"/>
    <n v="2018"/>
    <s v="Ⅰ"/>
    <x v="6"/>
    <x v="0"/>
    <m/>
    <m/>
    <n v="2023"/>
    <s v=""/>
    <s v=""/>
    <s v="修繕"/>
    <m/>
    <s v=""/>
    <s v=""/>
    <m/>
    <m/>
    <m/>
    <m/>
    <m/>
    <m/>
    <m/>
    <m/>
    <m/>
    <m/>
    <m/>
    <m/>
    <m/>
    <m/>
    <m/>
    <m/>
    <m/>
    <m/>
    <m/>
    <m/>
    <m/>
    <m/>
    <m/>
    <m/>
    <s v=""/>
    <s v=""/>
    <m/>
    <s v=""/>
    <m/>
    <s v=""/>
    <m/>
    <m/>
    <m/>
    <m/>
    <m/>
    <m/>
    <m/>
    <m/>
    <m/>
    <m/>
    <m/>
    <m/>
    <m/>
    <m/>
    <m/>
  </r>
  <r>
    <x v="5355"/>
    <x v="8"/>
    <x v="4227"/>
    <s v="直別共栄線"/>
    <n v="1979"/>
    <n v="3.6"/>
    <n v="2018"/>
    <s v="Ⅰ"/>
    <n v="2018"/>
    <s v="Ⅰ"/>
    <n v="2018"/>
    <s v="Ⅰ"/>
    <x v="6"/>
    <x v="0"/>
    <m/>
    <m/>
    <n v="2023"/>
    <s v=""/>
    <s v=""/>
    <s v="修繕"/>
    <m/>
    <s v=""/>
    <s v=""/>
    <m/>
    <m/>
    <m/>
    <m/>
    <m/>
    <m/>
    <m/>
    <m/>
    <m/>
    <m/>
    <m/>
    <m/>
    <m/>
    <m/>
    <m/>
    <m/>
    <m/>
    <m/>
    <m/>
    <m/>
    <m/>
    <m/>
    <m/>
    <m/>
    <s v=""/>
    <s v=""/>
    <m/>
    <s v=""/>
    <m/>
    <s v=""/>
    <m/>
    <m/>
    <m/>
    <m/>
    <m/>
    <m/>
    <m/>
    <m/>
    <m/>
    <m/>
    <m/>
    <m/>
    <m/>
    <m/>
    <m/>
  </r>
  <r>
    <x v="5356"/>
    <x v="8"/>
    <x v="4228"/>
    <s v="直別共栄線"/>
    <n v="2016"/>
    <n v="86"/>
    <n v="2018"/>
    <s v="Ⅰ"/>
    <n v="2018"/>
    <s v="Ⅰ"/>
    <n v="2018"/>
    <s v="Ⅰ"/>
    <x v="6"/>
    <x v="0"/>
    <m/>
    <m/>
    <n v="2023"/>
    <s v=""/>
    <s v=""/>
    <s v="修繕"/>
    <m/>
    <s v=""/>
    <s v=""/>
    <m/>
    <m/>
    <m/>
    <m/>
    <m/>
    <m/>
    <m/>
    <m/>
    <m/>
    <m/>
    <m/>
    <m/>
    <m/>
    <m/>
    <m/>
    <m/>
    <m/>
    <m/>
    <m/>
    <m/>
    <m/>
    <m/>
    <m/>
    <m/>
    <s v=""/>
    <s v=""/>
    <m/>
    <s v=""/>
    <m/>
    <s v=""/>
    <m/>
    <m/>
    <m/>
    <m/>
    <m/>
    <m/>
    <m/>
    <m/>
    <m/>
    <m/>
    <m/>
    <m/>
    <m/>
    <m/>
    <m/>
  </r>
  <r>
    <x v="5357"/>
    <x v="8"/>
    <x v="4229"/>
    <s v="湧洞線"/>
    <n v="1990"/>
    <n v="13.2"/>
    <n v="2018"/>
    <s v="Ⅲ"/>
    <n v="2018"/>
    <s v="Ⅲ"/>
    <n v="2018"/>
    <s v="Ⅲ"/>
    <x v="6"/>
    <x v="1"/>
    <m/>
    <m/>
    <n v="2023"/>
    <s v="修繕"/>
    <s v="修繕"/>
    <s v="修繕"/>
    <s v="修繕"/>
    <n v="2020"/>
    <n v="2021"/>
    <m/>
    <m/>
    <m/>
    <m/>
    <m/>
    <m/>
    <m/>
    <m/>
    <s v="補助"/>
    <n v="1"/>
    <m/>
    <m/>
    <m/>
    <m/>
    <m/>
    <m/>
    <s v=""/>
    <m/>
    <s v="修繕"/>
    <s v="下部断面"/>
    <n v="2020"/>
    <s v="2021.01"/>
    <n v="2021"/>
    <s v="2021.12"/>
    <s v="修繕"/>
    <s v="下部断面"/>
    <n v="2020"/>
    <n v="2021.01"/>
    <n v="2021"/>
    <n v="2021.12"/>
    <m/>
    <m/>
    <m/>
    <m/>
    <m/>
    <m/>
    <m/>
    <m/>
    <m/>
    <m/>
    <m/>
    <m/>
    <m/>
    <m/>
    <n v="1"/>
  </r>
  <r>
    <x v="5358"/>
    <x v="8"/>
    <x v="4230"/>
    <s v="湧洞線"/>
    <n v="1990"/>
    <n v="14.8"/>
    <n v="2018"/>
    <s v="Ⅰ"/>
    <n v="2018"/>
    <s v="Ⅰ"/>
    <n v="2018"/>
    <s v="Ⅰ"/>
    <x v="6"/>
    <x v="0"/>
    <m/>
    <m/>
    <n v="2023"/>
    <s v=""/>
    <s v=""/>
    <s v="修繕"/>
    <m/>
    <s v=""/>
    <s v=""/>
    <m/>
    <m/>
    <m/>
    <m/>
    <m/>
    <m/>
    <m/>
    <m/>
    <m/>
    <m/>
    <m/>
    <m/>
    <m/>
    <m/>
    <m/>
    <m/>
    <s v=""/>
    <m/>
    <m/>
    <m/>
    <m/>
    <m/>
    <m/>
    <m/>
    <s v=""/>
    <s v=""/>
    <m/>
    <s v=""/>
    <m/>
    <s v=""/>
    <m/>
    <m/>
    <m/>
    <m/>
    <m/>
    <m/>
    <m/>
    <m/>
    <m/>
    <m/>
    <m/>
    <m/>
    <m/>
    <m/>
    <m/>
  </r>
  <r>
    <x v="5359"/>
    <x v="8"/>
    <x v="4231"/>
    <s v="湧洞線"/>
    <n v="1990"/>
    <n v="17.600000000000001"/>
    <n v="2018"/>
    <s v="Ⅰ"/>
    <n v="2018"/>
    <s v="Ⅰ"/>
    <n v="2018"/>
    <s v="Ⅰ"/>
    <x v="6"/>
    <x v="0"/>
    <m/>
    <m/>
    <n v="2023"/>
    <s v=""/>
    <s v=""/>
    <s v="修繕"/>
    <m/>
    <s v=""/>
    <s v=""/>
    <m/>
    <m/>
    <m/>
    <m/>
    <m/>
    <m/>
    <m/>
    <m/>
    <m/>
    <m/>
    <m/>
    <m/>
    <m/>
    <m/>
    <m/>
    <m/>
    <m/>
    <m/>
    <m/>
    <m/>
    <m/>
    <m/>
    <m/>
    <m/>
    <s v=""/>
    <s v=""/>
    <m/>
    <s v=""/>
    <m/>
    <s v=""/>
    <m/>
    <m/>
    <m/>
    <m/>
    <m/>
    <m/>
    <m/>
    <m/>
    <m/>
    <m/>
    <m/>
    <m/>
    <m/>
    <m/>
    <m/>
  </r>
  <r>
    <x v="5360"/>
    <x v="8"/>
    <x v="4232"/>
    <s v="音調津陣屋線"/>
    <n v="2000"/>
    <n v="199"/>
    <n v="2017"/>
    <s v="Ⅰ"/>
    <n v="2021"/>
    <s v="Ⅱ"/>
    <n v="2021"/>
    <s v="Ⅱ"/>
    <x v="5"/>
    <x v="2"/>
    <m/>
    <m/>
    <n v="2026"/>
    <s v=""/>
    <s v=""/>
    <s v="修繕"/>
    <m/>
    <s v=""/>
    <s v=""/>
    <m/>
    <m/>
    <m/>
    <m/>
    <m/>
    <m/>
    <m/>
    <m/>
    <m/>
    <m/>
    <m/>
    <m/>
    <m/>
    <m/>
    <m/>
    <m/>
    <m/>
    <m/>
    <m/>
    <m/>
    <m/>
    <m/>
    <m/>
    <m/>
    <m/>
    <s v=""/>
    <m/>
    <s v=""/>
    <m/>
    <s v=""/>
    <m/>
    <m/>
    <m/>
    <m/>
    <m/>
    <m/>
    <m/>
    <m/>
    <m/>
    <m/>
    <m/>
    <m/>
    <m/>
    <m/>
    <s v=""/>
  </r>
  <r>
    <x v="5361"/>
    <x v="8"/>
    <x v="4233"/>
    <s v="帯広の森公園線"/>
    <n v="2003"/>
    <n v="27"/>
    <n v="2017"/>
    <s v="Ⅰ"/>
    <n v="2021"/>
    <s v="Ⅲ"/>
    <n v="2021"/>
    <s v="Ⅲ"/>
    <x v="5"/>
    <x v="1"/>
    <m/>
    <m/>
    <n v="2026"/>
    <s v="修繕"/>
    <s v=""/>
    <s v="修繕"/>
    <m/>
    <s v=""/>
    <s v=""/>
    <m/>
    <m/>
    <m/>
    <m/>
    <m/>
    <m/>
    <m/>
    <m/>
    <m/>
    <m/>
    <m/>
    <m/>
    <m/>
    <m/>
    <m/>
    <m/>
    <m/>
    <m/>
    <m/>
    <m/>
    <m/>
    <m/>
    <m/>
    <m/>
    <s v=""/>
    <s v=""/>
    <m/>
    <s v=""/>
    <m/>
    <s v=""/>
    <m/>
    <m/>
    <m/>
    <m/>
    <m/>
    <m/>
    <m/>
    <m/>
    <m/>
    <m/>
    <m/>
    <m/>
    <m/>
    <m/>
    <s v=""/>
  </r>
  <r>
    <x v="5362"/>
    <x v="8"/>
    <x v="4234"/>
    <s v="帯広の森公園線"/>
    <n v="1996"/>
    <n v="17"/>
    <n v="2017"/>
    <s v="Ⅱ"/>
    <n v="2021"/>
    <s v="Ⅱ"/>
    <n v="2021"/>
    <s v="Ⅱ"/>
    <x v="5"/>
    <x v="2"/>
    <m/>
    <m/>
    <n v="2026"/>
    <s v=""/>
    <s v=""/>
    <s v="修繕"/>
    <m/>
    <s v=""/>
    <s v=""/>
    <m/>
    <m/>
    <m/>
    <m/>
    <m/>
    <m/>
    <m/>
    <m/>
    <m/>
    <m/>
    <m/>
    <m/>
    <m/>
    <m/>
    <m/>
    <m/>
    <m/>
    <m/>
    <m/>
    <m/>
    <m/>
    <m/>
    <m/>
    <m/>
    <m/>
    <s v=""/>
    <m/>
    <s v=""/>
    <m/>
    <s v=""/>
    <m/>
    <m/>
    <m/>
    <m/>
    <m/>
    <m/>
    <m/>
    <m/>
    <m/>
    <m/>
    <m/>
    <m/>
    <m/>
    <m/>
    <s v=""/>
  </r>
  <r>
    <x v="5363"/>
    <x v="8"/>
    <x v="273"/>
    <s v="帯広の森公園線"/>
    <n v="1972"/>
    <n v="38"/>
    <n v="2017"/>
    <s v="Ⅰ"/>
    <n v="2021"/>
    <s v="Ⅱ"/>
    <n v="2021"/>
    <s v="Ⅱ"/>
    <x v="5"/>
    <x v="2"/>
    <m/>
    <m/>
    <n v="2026"/>
    <s v=""/>
    <s v=""/>
    <s v="修繕"/>
    <m/>
    <s v=""/>
    <s v=""/>
    <m/>
    <m/>
    <m/>
    <m/>
    <m/>
    <m/>
    <m/>
    <m/>
    <m/>
    <m/>
    <m/>
    <m/>
    <m/>
    <m/>
    <m/>
    <m/>
    <m/>
    <m/>
    <m/>
    <m/>
    <m/>
    <m/>
    <m/>
    <m/>
    <m/>
    <s v=""/>
    <m/>
    <s v=""/>
    <m/>
    <s v=""/>
    <m/>
    <m/>
    <m/>
    <m/>
    <m/>
    <m/>
    <m/>
    <m/>
    <m/>
    <m/>
    <m/>
    <m/>
    <m/>
    <m/>
    <s v=""/>
  </r>
  <r>
    <x v="5364"/>
    <x v="8"/>
    <x v="4235"/>
    <s v="然別峡線"/>
    <n v="1993"/>
    <n v="39.9"/>
    <n v="2016"/>
    <s v="Ⅰ"/>
    <n v="2021"/>
    <s v="Ⅱ"/>
    <n v="2021"/>
    <s v="Ⅱ"/>
    <x v="5"/>
    <x v="2"/>
    <m/>
    <m/>
    <n v="2026"/>
    <s v="修繕"/>
    <s v="修繕"/>
    <s v="修繕"/>
    <s v="修繕"/>
    <n v="2019"/>
    <n v="2021"/>
    <m/>
    <m/>
    <m/>
    <m/>
    <m/>
    <m/>
    <m/>
    <m/>
    <m/>
    <m/>
    <m/>
    <m/>
    <m/>
    <m/>
    <m/>
    <m/>
    <m/>
    <m/>
    <s v="修繕"/>
    <s v="護岸工（積ﾌﾞﾛｯｸ・根固ﾌﾞﾛｯｸ）"/>
    <n v="2019"/>
    <s v="2019.11"/>
    <n v="2021"/>
    <s v="2022.02"/>
    <m/>
    <s v=""/>
    <m/>
    <s v=""/>
    <m/>
    <s v=""/>
    <m/>
    <m/>
    <m/>
    <m/>
    <m/>
    <m/>
    <m/>
    <m/>
    <m/>
    <m/>
    <m/>
    <m/>
    <m/>
    <m/>
    <n v="40"/>
  </r>
  <r>
    <x v="5365"/>
    <x v="8"/>
    <x v="1393"/>
    <s v="然別峡線"/>
    <n v="2004"/>
    <n v="11"/>
    <n v="2018"/>
    <s v="Ⅰ"/>
    <n v="2018"/>
    <s v="Ⅰ"/>
    <n v="2018"/>
    <s v="Ⅰ"/>
    <x v="6"/>
    <x v="0"/>
    <m/>
    <m/>
    <n v="2023"/>
    <s v=""/>
    <s v=""/>
    <s v="修繕"/>
    <m/>
    <s v=""/>
    <s v=""/>
    <m/>
    <m/>
    <m/>
    <m/>
    <m/>
    <m/>
    <m/>
    <m/>
    <m/>
    <m/>
    <m/>
    <m/>
    <m/>
    <m/>
    <m/>
    <m/>
    <m/>
    <m/>
    <m/>
    <m/>
    <m/>
    <m/>
    <m/>
    <m/>
    <s v=""/>
    <s v=""/>
    <m/>
    <s v=""/>
    <m/>
    <s v=""/>
    <m/>
    <m/>
    <m/>
    <m/>
    <m/>
    <m/>
    <m/>
    <m/>
    <m/>
    <m/>
    <m/>
    <m/>
    <m/>
    <m/>
    <m/>
  </r>
  <r>
    <x v="5366"/>
    <x v="8"/>
    <x v="310"/>
    <s v="然別峡線"/>
    <n v="2007"/>
    <n v="33.200000000000003"/>
    <n v="2018"/>
    <s v="Ⅰ"/>
    <n v="2018"/>
    <s v="Ⅰ"/>
    <n v="2018"/>
    <s v="Ⅰ"/>
    <x v="6"/>
    <x v="0"/>
    <m/>
    <m/>
    <n v="2023"/>
    <s v=""/>
    <s v=""/>
    <s v="修繕"/>
    <m/>
    <s v=""/>
    <s v=""/>
    <m/>
    <m/>
    <m/>
    <m/>
    <m/>
    <m/>
    <m/>
    <m/>
    <m/>
    <m/>
    <m/>
    <m/>
    <m/>
    <m/>
    <m/>
    <m/>
    <m/>
    <m/>
    <m/>
    <m/>
    <m/>
    <m/>
    <m/>
    <m/>
    <s v=""/>
    <s v=""/>
    <m/>
    <s v=""/>
    <m/>
    <s v=""/>
    <m/>
    <m/>
    <m/>
    <m/>
    <m/>
    <m/>
    <m/>
    <m/>
    <m/>
    <m/>
    <m/>
    <m/>
    <m/>
    <m/>
    <m/>
  </r>
  <r>
    <x v="5367"/>
    <x v="8"/>
    <x v="2524"/>
    <s v="然別峡線"/>
    <n v="2003"/>
    <n v="21.4"/>
    <n v="2018"/>
    <s v="Ⅰ"/>
    <n v="2018"/>
    <s v="Ⅰ"/>
    <n v="2018"/>
    <s v="Ⅰ"/>
    <x v="6"/>
    <x v="0"/>
    <m/>
    <m/>
    <n v="2023"/>
    <s v=""/>
    <s v=""/>
    <s v="修繕"/>
    <m/>
    <s v=""/>
    <s v=""/>
    <m/>
    <m/>
    <m/>
    <m/>
    <m/>
    <m/>
    <m/>
    <m/>
    <m/>
    <m/>
    <m/>
    <m/>
    <m/>
    <m/>
    <m/>
    <m/>
    <m/>
    <m/>
    <m/>
    <m/>
    <m/>
    <m/>
    <m/>
    <m/>
    <s v=""/>
    <s v=""/>
    <m/>
    <s v=""/>
    <m/>
    <s v=""/>
    <m/>
    <m/>
    <m/>
    <m/>
    <m/>
    <m/>
    <m/>
    <m/>
    <m/>
    <m/>
    <m/>
    <m/>
    <m/>
    <m/>
    <m/>
  </r>
  <r>
    <x v="5368"/>
    <x v="8"/>
    <x v="4236"/>
    <s v="然別峡線"/>
    <n v="1994"/>
    <n v="46.4"/>
    <n v="2017"/>
    <s v="Ⅰ"/>
    <n v="2017"/>
    <s v="Ⅰ"/>
    <n v="2022"/>
    <s v="Ⅰ"/>
    <x v="2"/>
    <x v="0"/>
    <m/>
    <m/>
    <n v="2027"/>
    <s v=""/>
    <s v=""/>
    <s v="修繕"/>
    <m/>
    <s v=""/>
    <s v=""/>
    <m/>
    <m/>
    <m/>
    <m/>
    <m/>
    <m/>
    <m/>
    <m/>
    <m/>
    <m/>
    <m/>
    <m/>
    <m/>
    <m/>
    <m/>
    <m/>
    <m/>
    <m/>
    <m/>
    <m/>
    <m/>
    <m/>
    <m/>
    <m/>
    <s v=""/>
    <s v=""/>
    <m/>
    <s v=""/>
    <m/>
    <s v=""/>
    <m/>
    <m/>
    <m/>
    <m/>
    <m/>
    <m/>
    <m/>
    <m/>
    <m/>
    <m/>
    <m/>
    <m/>
    <m/>
    <m/>
    <m/>
  </r>
  <r>
    <x v="5369"/>
    <x v="8"/>
    <x v="4237"/>
    <s v="然別峡線"/>
    <n v="1993"/>
    <n v="46.1"/>
    <n v="2017"/>
    <s v="Ⅰ"/>
    <n v="2017"/>
    <s v="Ⅰ"/>
    <n v="2022"/>
    <s v="Ⅰ"/>
    <x v="2"/>
    <x v="0"/>
    <m/>
    <m/>
    <n v="2027"/>
    <s v=""/>
    <s v=""/>
    <s v="修繕"/>
    <m/>
    <s v=""/>
    <s v=""/>
    <m/>
    <m/>
    <m/>
    <m/>
    <m/>
    <m/>
    <m/>
    <m/>
    <m/>
    <m/>
    <m/>
    <m/>
    <m/>
    <m/>
    <m/>
    <m/>
    <m/>
    <m/>
    <m/>
    <m/>
    <m/>
    <m/>
    <m/>
    <m/>
    <s v=""/>
    <s v=""/>
    <m/>
    <s v=""/>
    <m/>
    <s v=""/>
    <m/>
    <m/>
    <m/>
    <m/>
    <m/>
    <m/>
    <m/>
    <m/>
    <m/>
    <m/>
    <m/>
    <m/>
    <m/>
    <m/>
    <m/>
  </r>
  <r>
    <x v="5370"/>
    <x v="8"/>
    <x v="4238"/>
    <s v="然別峡線"/>
    <n v="1983"/>
    <n v="9"/>
    <n v="2017"/>
    <s v="Ⅰ"/>
    <n v="2017"/>
    <s v="Ⅰ"/>
    <n v="2022"/>
    <s v="Ⅱ"/>
    <x v="2"/>
    <x v="2"/>
    <m/>
    <m/>
    <n v="2027"/>
    <s v=""/>
    <s v=""/>
    <s v="修繕"/>
    <m/>
    <s v=""/>
    <s v=""/>
    <m/>
    <m/>
    <m/>
    <m/>
    <m/>
    <m/>
    <m/>
    <m/>
    <m/>
    <m/>
    <m/>
    <m/>
    <m/>
    <m/>
    <m/>
    <m/>
    <m/>
    <m/>
    <m/>
    <m/>
    <m/>
    <m/>
    <m/>
    <m/>
    <s v=""/>
    <s v=""/>
    <m/>
    <s v=""/>
    <m/>
    <s v=""/>
    <m/>
    <m/>
    <m/>
    <m/>
    <m/>
    <m/>
    <m/>
    <m/>
    <m/>
    <m/>
    <m/>
    <m/>
    <m/>
    <m/>
    <m/>
  </r>
  <r>
    <x v="5371"/>
    <x v="8"/>
    <x v="4239"/>
    <s v="然別峡線"/>
    <n v="2011"/>
    <n v="40"/>
    <n v="2018"/>
    <s v="Ⅰ"/>
    <n v="2018"/>
    <s v="Ⅰ"/>
    <n v="2018"/>
    <s v="Ⅰ"/>
    <x v="6"/>
    <x v="0"/>
    <m/>
    <m/>
    <n v="2023"/>
    <s v=""/>
    <s v=""/>
    <s v="修繕"/>
    <m/>
    <s v=""/>
    <s v=""/>
    <m/>
    <m/>
    <m/>
    <m/>
    <m/>
    <m/>
    <m/>
    <m/>
    <m/>
    <m/>
    <m/>
    <m/>
    <m/>
    <m/>
    <m/>
    <m/>
    <m/>
    <m/>
    <m/>
    <m/>
    <m/>
    <m/>
    <m/>
    <m/>
    <s v=""/>
    <s v=""/>
    <m/>
    <s v=""/>
    <m/>
    <s v=""/>
    <m/>
    <m/>
    <m/>
    <m/>
    <m/>
    <m/>
    <m/>
    <m/>
    <m/>
    <m/>
    <m/>
    <m/>
    <m/>
    <m/>
    <m/>
  </r>
  <r>
    <x v="5372"/>
    <x v="8"/>
    <x v="4240"/>
    <s v="瀬多来吉野線"/>
    <n v="1992"/>
    <n v="16.5"/>
    <n v="2017"/>
    <s v="Ⅰ"/>
    <n v="2021"/>
    <s v="Ⅰ"/>
    <n v="2021"/>
    <s v="Ⅰ"/>
    <x v="5"/>
    <x v="0"/>
    <m/>
    <m/>
    <n v="2026"/>
    <s v=""/>
    <s v=""/>
    <s v="修繕"/>
    <m/>
    <s v=""/>
    <s v=""/>
    <m/>
    <m/>
    <m/>
    <m/>
    <m/>
    <m/>
    <m/>
    <m/>
    <m/>
    <m/>
    <m/>
    <m/>
    <m/>
    <m/>
    <m/>
    <m/>
    <s v=""/>
    <m/>
    <m/>
    <m/>
    <m/>
    <m/>
    <m/>
    <m/>
    <s v=""/>
    <s v=""/>
    <m/>
    <s v=""/>
    <m/>
    <s v=""/>
    <m/>
    <m/>
    <m/>
    <m/>
    <m/>
    <m/>
    <m/>
    <m/>
    <m/>
    <m/>
    <m/>
    <m/>
    <m/>
    <m/>
    <m/>
  </r>
  <r>
    <x v="5373"/>
    <x v="8"/>
    <x v="4241"/>
    <s v="瀬多来吉野線"/>
    <n v="1991"/>
    <n v="22.5"/>
    <n v="2017"/>
    <s v="Ⅰ"/>
    <n v="2021"/>
    <s v="Ⅰ"/>
    <n v="2021"/>
    <s v="Ⅰ"/>
    <x v="5"/>
    <x v="0"/>
    <m/>
    <m/>
    <n v="2026"/>
    <s v=""/>
    <s v=""/>
    <s v="修繕"/>
    <m/>
    <s v=""/>
    <s v=""/>
    <m/>
    <m/>
    <m/>
    <m/>
    <m/>
    <m/>
    <m/>
    <m/>
    <m/>
    <m/>
    <m/>
    <m/>
    <m/>
    <m/>
    <m/>
    <m/>
    <m/>
    <m/>
    <m/>
    <m/>
    <m/>
    <m/>
    <m/>
    <m/>
    <s v=""/>
    <s v=""/>
    <m/>
    <s v=""/>
    <m/>
    <s v=""/>
    <m/>
    <m/>
    <m/>
    <m/>
    <m/>
    <m/>
    <m/>
    <m/>
    <m/>
    <m/>
    <m/>
    <m/>
    <m/>
    <m/>
    <m/>
  </r>
  <r>
    <x v="5374"/>
    <x v="8"/>
    <x v="2507"/>
    <s v="瀬多来吉野線"/>
    <n v="1993"/>
    <n v="13.1"/>
    <n v="2017"/>
    <s v="Ⅲ"/>
    <n v="2021"/>
    <s v="Ⅰ"/>
    <n v="2022"/>
    <s v="Ⅰ"/>
    <x v="2"/>
    <x v="0"/>
    <m/>
    <m/>
    <n v="2027"/>
    <s v=""/>
    <s v=""/>
    <s v="修繕"/>
    <m/>
    <s v=""/>
    <s v=""/>
    <m/>
    <m/>
    <m/>
    <m/>
    <m/>
    <m/>
    <m/>
    <m/>
    <s v="補助"/>
    <n v="1"/>
    <m/>
    <m/>
    <m/>
    <m/>
    <m/>
    <m/>
    <s v=""/>
    <m/>
    <m/>
    <s v="支承モルタル"/>
    <m/>
    <s v="2021.01"/>
    <m/>
    <s v="2021.12"/>
    <s v=""/>
    <s v=""/>
    <m/>
    <s v=""/>
    <m/>
    <s v=""/>
    <m/>
    <m/>
    <m/>
    <m/>
    <m/>
    <m/>
    <m/>
    <m/>
    <m/>
    <m/>
    <m/>
    <m/>
    <m/>
    <m/>
    <m/>
  </r>
  <r>
    <x v="5375"/>
    <x v="8"/>
    <x v="1471"/>
    <s v="瀬多来吉野線"/>
    <n v="1992"/>
    <n v="11.9"/>
    <n v="2017"/>
    <s v="Ⅰ"/>
    <n v="2021"/>
    <s v="Ⅰ"/>
    <n v="2021"/>
    <s v="Ⅰ"/>
    <x v="5"/>
    <x v="0"/>
    <m/>
    <m/>
    <n v="2026"/>
    <s v=""/>
    <s v=""/>
    <s v="修繕"/>
    <m/>
    <s v=""/>
    <s v=""/>
    <m/>
    <m/>
    <m/>
    <m/>
    <m/>
    <m/>
    <m/>
    <m/>
    <m/>
    <m/>
    <m/>
    <m/>
    <m/>
    <m/>
    <m/>
    <m/>
    <m/>
    <m/>
    <m/>
    <m/>
    <m/>
    <m/>
    <m/>
    <m/>
    <s v=""/>
    <s v=""/>
    <m/>
    <s v=""/>
    <m/>
    <s v=""/>
    <m/>
    <m/>
    <m/>
    <m/>
    <m/>
    <m/>
    <m/>
    <m/>
    <m/>
    <m/>
    <m/>
    <m/>
    <m/>
    <m/>
    <m/>
  </r>
  <r>
    <x v="5376"/>
    <x v="8"/>
    <x v="1765"/>
    <s v="瀬多来吉野線"/>
    <n v="1992"/>
    <n v="12.5"/>
    <n v="2017"/>
    <s v="Ⅰ"/>
    <n v="2021"/>
    <s v="Ⅰ"/>
    <n v="2021"/>
    <s v="Ⅰ"/>
    <x v="5"/>
    <x v="0"/>
    <m/>
    <m/>
    <n v="2026"/>
    <s v=""/>
    <s v=""/>
    <s v="修繕"/>
    <m/>
    <s v=""/>
    <s v=""/>
    <m/>
    <m/>
    <m/>
    <m/>
    <m/>
    <m/>
    <m/>
    <m/>
    <m/>
    <m/>
    <m/>
    <m/>
    <m/>
    <m/>
    <m/>
    <m/>
    <m/>
    <m/>
    <m/>
    <m/>
    <m/>
    <m/>
    <m/>
    <m/>
    <s v=""/>
    <s v=""/>
    <m/>
    <s v=""/>
    <m/>
    <s v=""/>
    <m/>
    <m/>
    <m/>
    <m/>
    <m/>
    <m/>
    <m/>
    <m/>
    <m/>
    <m/>
    <m/>
    <m/>
    <m/>
    <m/>
    <m/>
  </r>
  <r>
    <x v="5377"/>
    <x v="8"/>
    <x v="2407"/>
    <s v="瀬多来吉野線"/>
    <n v="1971"/>
    <n v="26.7"/>
    <n v="2017"/>
    <s v="Ⅱ"/>
    <n v="2021"/>
    <s v="Ⅲ"/>
    <n v="2021"/>
    <s v="Ⅲ"/>
    <x v="5"/>
    <x v="1"/>
    <m/>
    <m/>
    <n v="2026"/>
    <s v="修繕"/>
    <s v="修繕"/>
    <s v="修繕"/>
    <s v="修繕"/>
    <n v="2022"/>
    <n v="2024"/>
    <m/>
    <m/>
    <m/>
    <m/>
    <m/>
    <m/>
    <m/>
    <m/>
    <m/>
    <m/>
    <m/>
    <m/>
    <m/>
    <m/>
    <s v="補助"/>
    <n v="5"/>
    <s v="補助"/>
    <n v="4.8"/>
    <m/>
    <m/>
    <m/>
    <m/>
    <m/>
    <m/>
    <s v="修繕"/>
    <s v="修繕(伸縮装置・支承・防護柵取替・地覆断面）"/>
    <n v="2022"/>
    <n v="2023.03"/>
    <m/>
    <s v=""/>
    <s v="修繕"/>
    <n v="2023"/>
    <n v="2024"/>
    <s v="修繕"/>
    <n v="2022"/>
    <n v="2024"/>
    <s v="修繕"/>
    <n v="4.8"/>
    <s v="修繕"/>
    <n v="2022"/>
    <n v="2024"/>
    <s v="修繕"/>
    <n v="2022"/>
    <n v="2024"/>
    <n v="65.8"/>
  </r>
  <r>
    <x v="5378"/>
    <x v="8"/>
    <x v="4242"/>
    <s v="瀬多来吉野線"/>
    <n v="2004"/>
    <n v="74.5"/>
    <n v="2017"/>
    <s v="Ⅰ"/>
    <n v="2021"/>
    <s v="Ⅰ"/>
    <n v="2021"/>
    <s v="Ⅰ"/>
    <x v="5"/>
    <x v="0"/>
    <m/>
    <m/>
    <n v="2026"/>
    <s v=""/>
    <s v=""/>
    <s v="修繕"/>
    <m/>
    <s v=""/>
    <s v=""/>
    <m/>
    <m/>
    <m/>
    <m/>
    <m/>
    <m/>
    <m/>
    <m/>
    <m/>
    <m/>
    <m/>
    <m/>
    <m/>
    <m/>
    <m/>
    <m/>
    <m/>
    <m/>
    <m/>
    <m/>
    <m/>
    <m/>
    <m/>
    <m/>
    <s v=""/>
    <s v=""/>
    <m/>
    <s v=""/>
    <m/>
    <s v=""/>
    <m/>
    <m/>
    <m/>
    <m/>
    <m/>
    <m/>
    <m/>
    <m/>
    <m/>
    <m/>
    <m/>
    <m/>
    <m/>
    <m/>
    <m/>
  </r>
  <r>
    <x v="5379"/>
    <x v="8"/>
    <x v="4243"/>
    <s v="本別インター線"/>
    <n v="2001"/>
    <n v="48"/>
    <n v="2015"/>
    <s v="Ⅱ"/>
    <n v="2019"/>
    <s v="Ⅰ"/>
    <n v="2019"/>
    <s v="Ⅰ"/>
    <x v="0"/>
    <x v="0"/>
    <m/>
    <m/>
    <n v="2024"/>
    <s v=""/>
    <s v=""/>
    <s v="修繕"/>
    <m/>
    <s v=""/>
    <s v=""/>
    <m/>
    <m/>
    <m/>
    <m/>
    <m/>
    <m/>
    <m/>
    <m/>
    <m/>
    <m/>
    <m/>
    <m/>
    <m/>
    <m/>
    <m/>
    <m/>
    <s v=""/>
    <m/>
    <m/>
    <s v="橋面舗装、地覆断面補修"/>
    <m/>
    <s v="2015.12"/>
    <m/>
    <s v="2019.12"/>
    <s v=""/>
    <s v=""/>
    <m/>
    <s v=""/>
    <m/>
    <s v=""/>
    <m/>
    <m/>
    <m/>
    <m/>
    <m/>
    <m/>
    <m/>
    <m/>
    <m/>
    <m/>
    <m/>
    <m/>
    <m/>
    <m/>
    <m/>
  </r>
  <r>
    <x v="5380"/>
    <x v="9"/>
    <x v="2054"/>
    <s v="根室中標津線"/>
    <n v="1991"/>
    <n v="28.8"/>
    <n v="2015"/>
    <s v="Ⅰ"/>
    <n v="2020"/>
    <s v="Ⅰ"/>
    <n v="2020"/>
    <s v="Ⅰ"/>
    <x v="1"/>
    <x v="0"/>
    <m/>
    <m/>
    <n v="2025"/>
    <s v=""/>
    <s v=""/>
    <s v="修繕"/>
    <m/>
    <s v=""/>
    <s v=""/>
    <m/>
    <m/>
    <m/>
    <m/>
    <m/>
    <m/>
    <m/>
    <m/>
    <m/>
    <m/>
    <m/>
    <m/>
    <m/>
    <m/>
    <m/>
    <m/>
    <m/>
    <m/>
    <m/>
    <m/>
    <m/>
    <m/>
    <m/>
    <m/>
    <s v=""/>
    <s v=""/>
    <m/>
    <s v=""/>
    <m/>
    <s v=""/>
    <m/>
    <m/>
    <m/>
    <m/>
    <m/>
    <m/>
    <m/>
    <m/>
    <m/>
    <m/>
    <m/>
    <m/>
    <m/>
    <m/>
    <m/>
  </r>
  <r>
    <x v="5381"/>
    <x v="9"/>
    <x v="4244"/>
    <s v="根室中標津線"/>
    <n v="2011"/>
    <n v="29.5"/>
    <n v="2015"/>
    <s v="Ⅰ"/>
    <n v="2020"/>
    <s v="Ⅰ"/>
    <n v="2020"/>
    <s v="Ⅰ"/>
    <x v="1"/>
    <x v="0"/>
    <m/>
    <m/>
    <n v="2025"/>
    <s v=""/>
    <s v=""/>
    <s v="修繕"/>
    <m/>
    <s v=""/>
    <s v=""/>
    <m/>
    <m/>
    <m/>
    <m/>
    <m/>
    <m/>
    <m/>
    <m/>
    <m/>
    <m/>
    <m/>
    <m/>
    <m/>
    <m/>
    <m/>
    <m/>
    <m/>
    <m/>
    <m/>
    <m/>
    <m/>
    <m/>
    <m/>
    <m/>
    <s v=""/>
    <s v=""/>
    <m/>
    <s v=""/>
    <m/>
    <s v=""/>
    <m/>
    <m/>
    <m/>
    <m/>
    <m/>
    <m/>
    <m/>
    <m/>
    <m/>
    <m/>
    <m/>
    <m/>
    <m/>
    <m/>
    <m/>
  </r>
  <r>
    <x v="5382"/>
    <x v="9"/>
    <x v="1521"/>
    <s v="根室中標津線"/>
    <n v="2010"/>
    <n v="41.2"/>
    <n v="2015"/>
    <s v="Ⅰ"/>
    <n v="2020"/>
    <s v="Ⅰ"/>
    <n v="2020"/>
    <s v="Ⅰ"/>
    <x v="1"/>
    <x v="0"/>
    <m/>
    <m/>
    <n v="2025"/>
    <s v=""/>
    <s v=""/>
    <s v="更新※"/>
    <m/>
    <s v=""/>
    <s v=""/>
    <m/>
    <m/>
    <m/>
    <m/>
    <m/>
    <m/>
    <m/>
    <m/>
    <m/>
    <m/>
    <m/>
    <m/>
    <m/>
    <m/>
    <m/>
    <m/>
    <m/>
    <m/>
    <m/>
    <m/>
    <m/>
    <m/>
    <m/>
    <m/>
    <s v=""/>
    <s v=""/>
    <m/>
    <s v=""/>
    <m/>
    <s v=""/>
    <m/>
    <m/>
    <m/>
    <m/>
    <m/>
    <m/>
    <m/>
    <m/>
    <m/>
    <m/>
    <m/>
    <m/>
    <m/>
    <m/>
    <m/>
  </r>
  <r>
    <x v="5383"/>
    <x v="9"/>
    <x v="4245"/>
    <s v="根室中標津線"/>
    <n v="2008"/>
    <n v="23.4"/>
    <n v="2015"/>
    <s v="Ⅰ"/>
    <n v="2020"/>
    <s v="Ⅰ"/>
    <n v="2020"/>
    <s v="Ⅰ"/>
    <x v="1"/>
    <x v="0"/>
    <m/>
    <m/>
    <n v="2025"/>
    <s v=""/>
    <s v=""/>
    <s v="修繕"/>
    <m/>
    <s v=""/>
    <s v=""/>
    <m/>
    <m/>
    <m/>
    <m/>
    <m/>
    <m/>
    <m/>
    <m/>
    <m/>
    <m/>
    <m/>
    <m/>
    <m/>
    <m/>
    <m/>
    <m/>
    <m/>
    <m/>
    <m/>
    <m/>
    <m/>
    <m/>
    <m/>
    <m/>
    <s v=""/>
    <s v=""/>
    <m/>
    <s v=""/>
    <m/>
    <s v=""/>
    <m/>
    <m/>
    <m/>
    <m/>
    <m/>
    <m/>
    <m/>
    <m/>
    <m/>
    <m/>
    <m/>
    <m/>
    <m/>
    <m/>
    <m/>
  </r>
  <r>
    <x v="5384"/>
    <x v="9"/>
    <x v="43"/>
    <s v="根室中標津線"/>
    <n v="2007"/>
    <n v="24.6"/>
    <n v="2015"/>
    <s v="Ⅰ"/>
    <n v="2020"/>
    <s v="Ⅰ"/>
    <n v="2020"/>
    <s v="Ⅰ"/>
    <x v="1"/>
    <x v="0"/>
    <m/>
    <m/>
    <n v="2025"/>
    <s v=""/>
    <s v=""/>
    <s v="修繕"/>
    <m/>
    <s v=""/>
    <s v=""/>
    <m/>
    <m/>
    <m/>
    <m/>
    <m/>
    <m/>
    <m/>
    <m/>
    <m/>
    <m/>
    <m/>
    <m/>
    <m/>
    <m/>
    <m/>
    <m/>
    <m/>
    <m/>
    <m/>
    <m/>
    <m/>
    <m/>
    <m/>
    <m/>
    <s v=""/>
    <s v=""/>
    <m/>
    <s v=""/>
    <m/>
    <s v=""/>
    <m/>
    <m/>
    <m/>
    <m/>
    <m/>
    <m/>
    <m/>
    <m/>
    <m/>
    <m/>
    <m/>
    <m/>
    <m/>
    <m/>
    <m/>
  </r>
  <r>
    <x v="5385"/>
    <x v="9"/>
    <x v="4246"/>
    <s v="根室中標津線"/>
    <n v="1968"/>
    <n v="13.6"/>
    <n v="2015"/>
    <s v="Ⅰ"/>
    <n v="2020"/>
    <s v="Ⅰ"/>
    <n v="2020"/>
    <s v="Ⅰ"/>
    <x v="1"/>
    <x v="0"/>
    <m/>
    <m/>
    <n v="2025"/>
    <s v=""/>
    <s v=""/>
    <s v="修繕"/>
    <m/>
    <s v=""/>
    <s v=""/>
    <m/>
    <m/>
    <m/>
    <m/>
    <m/>
    <m/>
    <m/>
    <m/>
    <m/>
    <m/>
    <m/>
    <m/>
    <m/>
    <m/>
    <m/>
    <m/>
    <m/>
    <m/>
    <m/>
    <m/>
    <m/>
    <m/>
    <m/>
    <m/>
    <s v=""/>
    <s v=""/>
    <m/>
    <s v=""/>
    <m/>
    <s v=""/>
    <m/>
    <m/>
    <m/>
    <m/>
    <m/>
    <m/>
    <m/>
    <m/>
    <m/>
    <m/>
    <m/>
    <m/>
    <m/>
    <m/>
    <m/>
  </r>
  <r>
    <x v="5386"/>
    <x v="9"/>
    <x v="4247"/>
    <s v="根室中標津線"/>
    <n v="1979"/>
    <n v="30"/>
    <n v="2015"/>
    <s v="Ⅱ"/>
    <n v="2020"/>
    <s v="Ⅱ"/>
    <n v="2020"/>
    <s v="Ⅱ"/>
    <x v="1"/>
    <x v="2"/>
    <m/>
    <m/>
    <n v="2025"/>
    <s v=""/>
    <s v=""/>
    <s v="修繕"/>
    <m/>
    <s v=""/>
    <s v=""/>
    <m/>
    <m/>
    <m/>
    <m/>
    <m/>
    <m/>
    <m/>
    <m/>
    <m/>
    <m/>
    <m/>
    <m/>
    <m/>
    <m/>
    <m/>
    <m/>
    <m/>
    <m/>
    <m/>
    <m/>
    <m/>
    <m/>
    <m/>
    <m/>
    <m/>
    <s v=""/>
    <m/>
    <s v=""/>
    <m/>
    <s v=""/>
    <m/>
    <m/>
    <m/>
    <m/>
    <m/>
    <m/>
    <m/>
    <m/>
    <m/>
    <m/>
    <m/>
    <m/>
    <m/>
    <m/>
    <s v=""/>
  </r>
  <r>
    <x v="5387"/>
    <x v="9"/>
    <x v="4248"/>
    <s v="根室中標津線"/>
    <n v="2015"/>
    <n v="36.299999999999997"/>
    <n v="2017"/>
    <s v="Ⅰ"/>
    <n v="2017"/>
    <s v="Ⅰ"/>
    <n v="2022"/>
    <s v="Ⅰ"/>
    <x v="2"/>
    <x v="0"/>
    <m/>
    <m/>
    <n v="2027"/>
    <s v=""/>
    <s v=""/>
    <s v="修繕"/>
    <m/>
    <s v=""/>
    <s v=""/>
    <m/>
    <m/>
    <m/>
    <m/>
    <m/>
    <m/>
    <m/>
    <m/>
    <m/>
    <m/>
    <m/>
    <m/>
    <m/>
    <m/>
    <m/>
    <m/>
    <m/>
    <m/>
    <m/>
    <m/>
    <m/>
    <m/>
    <m/>
    <m/>
    <s v=""/>
    <s v=""/>
    <m/>
    <s v=""/>
    <m/>
    <s v=""/>
    <m/>
    <m/>
    <m/>
    <m/>
    <m/>
    <m/>
    <m/>
    <m/>
    <m/>
    <m/>
    <m/>
    <m/>
    <m/>
    <m/>
    <m/>
  </r>
  <r>
    <x v="5388"/>
    <x v="9"/>
    <x v="4249"/>
    <s v="根室中標津線"/>
    <n v="2015"/>
    <n v="36.299999999999997"/>
    <n v="2017"/>
    <s v="Ⅰ"/>
    <n v="2017"/>
    <s v="Ⅰ"/>
    <n v="2022"/>
    <s v="Ⅰ"/>
    <x v="2"/>
    <x v="0"/>
    <m/>
    <m/>
    <n v="2027"/>
    <s v=""/>
    <s v=""/>
    <s v="修繕"/>
    <m/>
    <s v=""/>
    <s v=""/>
    <m/>
    <m/>
    <m/>
    <m/>
    <m/>
    <m/>
    <m/>
    <m/>
    <m/>
    <m/>
    <m/>
    <m/>
    <m/>
    <m/>
    <m/>
    <m/>
    <m/>
    <m/>
    <m/>
    <m/>
    <m/>
    <m/>
    <m/>
    <m/>
    <s v=""/>
    <s v=""/>
    <m/>
    <s v=""/>
    <m/>
    <s v=""/>
    <m/>
    <m/>
    <m/>
    <m/>
    <m/>
    <m/>
    <m/>
    <m/>
    <m/>
    <m/>
    <m/>
    <m/>
    <m/>
    <m/>
    <m/>
  </r>
  <r>
    <x v="5389"/>
    <x v="9"/>
    <x v="4250"/>
    <s v="中標津標茶線"/>
    <n v="1994"/>
    <n v="16.7"/>
    <n v="2016"/>
    <s v="Ⅰ"/>
    <n v="2020"/>
    <s v="Ⅰ"/>
    <n v="2020"/>
    <s v="Ⅰ"/>
    <x v="1"/>
    <x v="0"/>
    <m/>
    <m/>
    <n v="2025"/>
    <s v=""/>
    <s v=""/>
    <s v="修繕"/>
    <m/>
    <s v=""/>
    <s v=""/>
    <m/>
    <m/>
    <m/>
    <m/>
    <m/>
    <m/>
    <m/>
    <m/>
    <m/>
    <m/>
    <m/>
    <m/>
    <m/>
    <m/>
    <m/>
    <m/>
    <m/>
    <m/>
    <m/>
    <m/>
    <m/>
    <m/>
    <m/>
    <m/>
    <s v=""/>
    <s v=""/>
    <m/>
    <s v=""/>
    <m/>
    <s v=""/>
    <m/>
    <m/>
    <m/>
    <m/>
    <m/>
    <m/>
    <m/>
    <m/>
    <m/>
    <m/>
    <m/>
    <m/>
    <m/>
    <m/>
    <m/>
  </r>
  <r>
    <x v="5390"/>
    <x v="9"/>
    <x v="4251"/>
    <s v="中標津標茶線"/>
    <n v="1994"/>
    <n v="15.1"/>
    <n v="2016"/>
    <s v="Ⅰ"/>
    <n v="2020"/>
    <s v="Ⅰ"/>
    <n v="2020"/>
    <s v="Ⅰ"/>
    <x v="1"/>
    <x v="0"/>
    <m/>
    <m/>
    <n v="2025"/>
    <s v=""/>
    <s v=""/>
    <s v="修繕"/>
    <m/>
    <s v=""/>
    <s v=""/>
    <m/>
    <m/>
    <m/>
    <m/>
    <m/>
    <m/>
    <m/>
    <m/>
    <m/>
    <m/>
    <m/>
    <m/>
    <m/>
    <m/>
    <m/>
    <m/>
    <m/>
    <m/>
    <m/>
    <m/>
    <m/>
    <m/>
    <m/>
    <m/>
    <s v=""/>
    <s v=""/>
    <m/>
    <s v=""/>
    <m/>
    <s v=""/>
    <m/>
    <m/>
    <m/>
    <m/>
    <m/>
    <m/>
    <m/>
    <m/>
    <m/>
    <m/>
    <m/>
    <m/>
    <m/>
    <m/>
    <m/>
  </r>
  <r>
    <x v="5391"/>
    <x v="9"/>
    <x v="4252"/>
    <s v="中標津標茶線"/>
    <n v="1974"/>
    <n v="60.3"/>
    <n v="2016"/>
    <s v="Ⅰ"/>
    <n v="2020"/>
    <s v="Ⅱ"/>
    <n v="2020"/>
    <s v="Ⅱ"/>
    <x v="1"/>
    <x v="2"/>
    <m/>
    <m/>
    <n v="2025"/>
    <s v=""/>
    <m/>
    <s v="修繕"/>
    <m/>
    <s v=""/>
    <s v=""/>
    <m/>
    <m/>
    <m/>
    <m/>
    <m/>
    <m/>
    <m/>
    <m/>
    <m/>
    <m/>
    <m/>
    <m/>
    <m/>
    <m/>
    <m/>
    <m/>
    <m/>
    <m/>
    <m/>
    <m/>
    <m/>
    <m/>
    <m/>
    <m/>
    <s v="修繕"/>
    <s v=""/>
    <m/>
    <s v=""/>
    <m/>
    <s v=""/>
    <m/>
    <m/>
    <m/>
    <m/>
    <m/>
    <m/>
    <m/>
    <m/>
    <m/>
    <m/>
    <m/>
    <m/>
    <m/>
    <m/>
    <s v=""/>
  </r>
  <r>
    <x v="5392"/>
    <x v="9"/>
    <x v="4253"/>
    <s v="中標津標茶線"/>
    <n v="1974"/>
    <n v="12.7"/>
    <n v="2014"/>
    <s v="Ⅲ"/>
    <n v="2019"/>
    <s v="Ⅲ"/>
    <n v="2019"/>
    <s v="Ⅲ"/>
    <x v="0"/>
    <x v="1"/>
    <m/>
    <m/>
    <n v="2024"/>
    <s v="修繕"/>
    <s v="修繕"/>
    <s v="修繕"/>
    <s v="修繕"/>
    <n v="2018"/>
    <n v="2020"/>
    <m/>
    <m/>
    <m/>
    <m/>
    <s v="補助"/>
    <n v="30"/>
    <m/>
    <m/>
    <m/>
    <m/>
    <m/>
    <m/>
    <m/>
    <m/>
    <m/>
    <m/>
    <s v=""/>
    <m/>
    <s v="修繕"/>
    <s v="伸縮装置交換、沓座モルタル補修"/>
    <m/>
    <m/>
    <m/>
    <m/>
    <s v="修繕"/>
    <s v="伸縮装置交換、沓座モルタル補修"/>
    <n v="2018"/>
    <n v="2019.1"/>
    <n v="2020"/>
    <n v="2021.03"/>
    <m/>
    <m/>
    <m/>
    <m/>
    <m/>
    <m/>
    <m/>
    <m/>
    <m/>
    <m/>
    <m/>
    <m/>
    <m/>
    <m/>
    <n v="47"/>
  </r>
  <r>
    <x v="5393"/>
    <x v="9"/>
    <x v="4254"/>
    <s v="中標津標茶線"/>
    <n v="1998"/>
    <n v="39.4"/>
    <n v="2016"/>
    <s v="Ⅱ"/>
    <n v="2020"/>
    <s v="Ⅰ"/>
    <n v="2020"/>
    <s v="Ⅰ"/>
    <x v="1"/>
    <x v="0"/>
    <m/>
    <m/>
    <n v="2025"/>
    <s v=""/>
    <s v=""/>
    <s v="修繕"/>
    <m/>
    <s v=""/>
    <s v=""/>
    <m/>
    <m/>
    <m/>
    <m/>
    <m/>
    <m/>
    <m/>
    <m/>
    <m/>
    <m/>
    <m/>
    <m/>
    <m/>
    <m/>
    <m/>
    <m/>
    <m/>
    <m/>
    <m/>
    <m/>
    <m/>
    <m/>
    <m/>
    <m/>
    <s v=""/>
    <s v=""/>
    <m/>
    <s v=""/>
    <m/>
    <s v=""/>
    <m/>
    <m/>
    <m/>
    <m/>
    <m/>
    <m/>
    <m/>
    <m/>
    <m/>
    <m/>
    <m/>
    <m/>
    <m/>
    <m/>
    <m/>
  </r>
  <r>
    <x v="5394"/>
    <x v="9"/>
    <x v="58"/>
    <s v="中標津標茶線"/>
    <n v="2007"/>
    <n v="202.4"/>
    <n v="2016"/>
    <s v="Ⅰ"/>
    <n v="2020"/>
    <s v="Ⅰ"/>
    <n v="2020"/>
    <s v="Ⅰ"/>
    <x v="1"/>
    <x v="0"/>
    <m/>
    <m/>
    <n v="2025"/>
    <s v=""/>
    <s v=""/>
    <s v="修繕"/>
    <m/>
    <s v=""/>
    <s v=""/>
    <m/>
    <m/>
    <m/>
    <m/>
    <m/>
    <m/>
    <m/>
    <m/>
    <m/>
    <m/>
    <m/>
    <m/>
    <m/>
    <m/>
    <m/>
    <m/>
    <m/>
    <m/>
    <m/>
    <m/>
    <m/>
    <m/>
    <m/>
    <m/>
    <s v=""/>
    <s v=""/>
    <m/>
    <s v=""/>
    <m/>
    <s v=""/>
    <m/>
    <m/>
    <m/>
    <m/>
    <m/>
    <m/>
    <m/>
    <m/>
    <m/>
    <m/>
    <m/>
    <m/>
    <m/>
    <m/>
    <m/>
  </r>
  <r>
    <x v="5395"/>
    <x v="9"/>
    <x v="4255"/>
    <s v="中標津標茶線"/>
    <n v="1966"/>
    <n v="22"/>
    <n v="2015"/>
    <s v="Ⅰ"/>
    <n v="2020"/>
    <s v="Ⅰ"/>
    <n v="2020"/>
    <s v="Ⅰ"/>
    <x v="1"/>
    <x v="0"/>
    <m/>
    <m/>
    <n v="2025"/>
    <s v=""/>
    <s v=""/>
    <s v="修繕"/>
    <m/>
    <s v=""/>
    <s v=""/>
    <m/>
    <m/>
    <m/>
    <m/>
    <m/>
    <m/>
    <m/>
    <m/>
    <m/>
    <m/>
    <m/>
    <m/>
    <m/>
    <m/>
    <m/>
    <m/>
    <m/>
    <m/>
    <m/>
    <m/>
    <m/>
    <m/>
    <m/>
    <m/>
    <s v=""/>
    <s v=""/>
    <m/>
    <s v=""/>
    <m/>
    <s v=""/>
    <m/>
    <m/>
    <m/>
    <m/>
    <m/>
    <m/>
    <m/>
    <m/>
    <m/>
    <m/>
    <m/>
    <m/>
    <m/>
    <m/>
    <m/>
  </r>
  <r>
    <x v="5396"/>
    <x v="9"/>
    <x v="4256"/>
    <s v="中標津標茶線"/>
    <n v="1967"/>
    <n v="18.600000000000001"/>
    <n v="2015"/>
    <s v="Ⅰ"/>
    <n v="2021"/>
    <s v="Ⅰ"/>
    <n v="2021"/>
    <s v="Ⅰ"/>
    <x v="5"/>
    <x v="0"/>
    <m/>
    <m/>
    <n v="2026"/>
    <s v=""/>
    <s v=""/>
    <s v="修繕"/>
    <m/>
    <s v=""/>
    <s v=""/>
    <m/>
    <m/>
    <m/>
    <m/>
    <m/>
    <m/>
    <m/>
    <m/>
    <m/>
    <m/>
    <m/>
    <m/>
    <m/>
    <m/>
    <m/>
    <m/>
    <s v=""/>
    <m/>
    <m/>
    <m/>
    <m/>
    <m/>
    <m/>
    <m/>
    <s v=""/>
    <s v=""/>
    <m/>
    <s v=""/>
    <m/>
    <s v=""/>
    <m/>
    <m/>
    <m/>
    <m/>
    <m/>
    <m/>
    <m/>
    <m/>
    <m/>
    <m/>
    <m/>
    <m/>
    <m/>
    <m/>
    <m/>
  </r>
  <r>
    <x v="5397"/>
    <x v="9"/>
    <x v="4257"/>
    <s v="中標津標茶線"/>
    <n v="1997"/>
    <n v="18.600000000000001"/>
    <s v=""/>
    <s v=""/>
    <n v="2015"/>
    <s v="Ⅰ"/>
    <n v="2015"/>
    <s v="Ⅰ"/>
    <x v="5"/>
    <x v="0"/>
    <n v="2021"/>
    <s v="Ⅰ"/>
    <n v="2026"/>
    <s v=""/>
    <s v=""/>
    <m/>
    <m/>
    <s v=""/>
    <s v=""/>
    <m/>
    <m/>
    <m/>
    <m/>
    <m/>
    <m/>
    <m/>
    <m/>
    <m/>
    <m/>
    <m/>
    <m/>
    <m/>
    <m/>
    <m/>
    <m/>
    <m/>
    <m/>
    <m/>
    <m/>
    <m/>
    <m/>
    <m/>
    <m/>
    <s v=""/>
    <s v=""/>
    <m/>
    <s v=""/>
    <m/>
    <s v=""/>
    <m/>
    <m/>
    <m/>
    <m/>
    <m/>
    <m/>
    <m/>
    <m/>
    <m/>
    <m/>
    <m/>
    <m/>
    <m/>
    <m/>
    <m/>
  </r>
  <r>
    <x v="5398"/>
    <x v="9"/>
    <x v="4258"/>
    <s v="厚岸標茶線"/>
    <n v="1996"/>
    <n v="218.5"/>
    <n v="2015"/>
    <s v="Ⅰ"/>
    <n v="2020"/>
    <s v="Ⅰ"/>
    <n v="2020"/>
    <s v="Ⅰ"/>
    <x v="1"/>
    <x v="0"/>
    <m/>
    <m/>
    <n v="2025"/>
    <s v=""/>
    <s v=""/>
    <s v="修繕"/>
    <m/>
    <s v=""/>
    <s v=""/>
    <m/>
    <m/>
    <m/>
    <m/>
    <m/>
    <m/>
    <m/>
    <m/>
    <m/>
    <m/>
    <m/>
    <m/>
    <m/>
    <m/>
    <m/>
    <m/>
    <m/>
    <m/>
    <m/>
    <m/>
    <m/>
    <m/>
    <m/>
    <m/>
    <s v=""/>
    <s v=""/>
    <m/>
    <s v=""/>
    <m/>
    <s v=""/>
    <m/>
    <m/>
    <m/>
    <m/>
    <m/>
    <m/>
    <m/>
    <m/>
    <m/>
    <m/>
    <m/>
    <m/>
    <m/>
    <m/>
    <m/>
  </r>
  <r>
    <x v="5399"/>
    <x v="9"/>
    <x v="4259"/>
    <s v="厚岸標茶線"/>
    <n v="1988"/>
    <n v="16.399999999999999"/>
    <n v="2016"/>
    <s v="Ⅰ"/>
    <n v="2020"/>
    <s v="Ⅰ"/>
    <n v="2020"/>
    <s v="Ⅰ"/>
    <x v="1"/>
    <x v="0"/>
    <m/>
    <m/>
    <n v="2025"/>
    <s v=""/>
    <s v=""/>
    <s v="修繕"/>
    <m/>
    <s v=""/>
    <s v=""/>
    <m/>
    <m/>
    <m/>
    <m/>
    <m/>
    <m/>
    <m/>
    <m/>
    <m/>
    <m/>
    <m/>
    <m/>
    <m/>
    <m/>
    <m/>
    <m/>
    <m/>
    <m/>
    <m/>
    <m/>
    <m/>
    <m/>
    <m/>
    <m/>
    <s v=""/>
    <s v=""/>
    <m/>
    <s v=""/>
    <m/>
    <s v=""/>
    <m/>
    <m/>
    <m/>
    <m/>
    <m/>
    <m/>
    <m/>
    <m/>
    <m/>
    <m/>
    <m/>
    <m/>
    <m/>
    <m/>
    <m/>
  </r>
  <r>
    <x v="5400"/>
    <x v="9"/>
    <x v="2610"/>
    <s v="厚岸標茶線"/>
    <n v="1989"/>
    <n v="19.8"/>
    <n v="2016"/>
    <s v="Ⅰ"/>
    <n v="2020"/>
    <s v="Ⅰ"/>
    <n v="2020"/>
    <s v="Ⅰ"/>
    <x v="1"/>
    <x v="0"/>
    <m/>
    <m/>
    <n v="2025"/>
    <s v=""/>
    <s v=""/>
    <s v="修繕"/>
    <m/>
    <s v=""/>
    <s v=""/>
    <m/>
    <m/>
    <m/>
    <m/>
    <m/>
    <m/>
    <m/>
    <m/>
    <m/>
    <m/>
    <m/>
    <m/>
    <m/>
    <m/>
    <m/>
    <m/>
    <m/>
    <m/>
    <m/>
    <m/>
    <m/>
    <m/>
    <m/>
    <m/>
    <s v=""/>
    <s v=""/>
    <m/>
    <s v=""/>
    <m/>
    <s v=""/>
    <m/>
    <m/>
    <m/>
    <m/>
    <m/>
    <m/>
    <m/>
    <m/>
    <m/>
    <m/>
    <m/>
    <m/>
    <m/>
    <m/>
    <m/>
  </r>
  <r>
    <x v="5401"/>
    <x v="9"/>
    <x v="4260"/>
    <s v="厚岸標茶線"/>
    <n v="1968"/>
    <n v="10.5"/>
    <n v="2016"/>
    <s v="Ⅱ"/>
    <n v="2020"/>
    <s v="Ⅰ"/>
    <n v="2020"/>
    <s v="Ⅰ"/>
    <x v="1"/>
    <x v="0"/>
    <m/>
    <m/>
    <n v="2025"/>
    <s v=""/>
    <s v=""/>
    <s v="修繕"/>
    <m/>
    <s v=""/>
    <s v=""/>
    <m/>
    <m/>
    <m/>
    <m/>
    <m/>
    <m/>
    <m/>
    <m/>
    <m/>
    <m/>
    <m/>
    <m/>
    <m/>
    <m/>
    <m/>
    <m/>
    <m/>
    <m/>
    <m/>
    <s v="伸縮・橋面防水"/>
    <m/>
    <m/>
    <m/>
    <m/>
    <s v=""/>
    <s v=""/>
    <m/>
    <s v=""/>
    <m/>
    <s v=""/>
    <m/>
    <m/>
    <m/>
    <m/>
    <m/>
    <m/>
    <m/>
    <m/>
    <m/>
    <m/>
    <m/>
    <m/>
    <m/>
    <m/>
    <m/>
  </r>
  <r>
    <x v="5402"/>
    <x v="9"/>
    <x v="4261"/>
    <s v="厚岸標茶線"/>
    <n v="1968"/>
    <n v="8.5"/>
    <n v="2016"/>
    <s v="Ⅰ"/>
    <n v="2020"/>
    <s v="Ⅲ"/>
    <n v="2020"/>
    <s v="Ⅲ"/>
    <x v="1"/>
    <x v="1"/>
    <m/>
    <m/>
    <n v="2025"/>
    <s v="修繕"/>
    <s v="修繕"/>
    <s v="修繕"/>
    <s v="修繕"/>
    <n v="2021"/>
    <n v="2023"/>
    <s v="補助"/>
    <n v="3"/>
    <s v="補助"/>
    <n v="6.79"/>
    <m/>
    <m/>
    <m/>
    <m/>
    <m/>
    <m/>
    <s v="補助"/>
    <n v="3"/>
    <s v="補助"/>
    <n v="6.79"/>
    <s v="補助"/>
    <n v="5"/>
    <s v="補助"/>
    <n v="4.8"/>
    <m/>
    <m/>
    <m/>
    <m/>
    <m/>
    <m/>
    <s v="修繕"/>
    <s v="修繕（支承補修）"/>
    <n v="2021"/>
    <n v="2022.03"/>
    <m/>
    <s v=""/>
    <s v="修繕"/>
    <n v="2021"/>
    <n v="2023"/>
    <s v="修繕"/>
    <n v="2021"/>
    <n v="2023"/>
    <s v="修繕"/>
    <n v="4.8"/>
    <m/>
    <m/>
    <m/>
    <m/>
    <m/>
    <m/>
    <n v="30"/>
  </r>
  <r>
    <x v="5403"/>
    <x v="9"/>
    <x v="4262"/>
    <s v="厚岸標茶線"/>
    <n v="1989"/>
    <n v="19"/>
    <n v="2016"/>
    <s v="Ⅰ"/>
    <n v="2020"/>
    <s v="Ⅰ"/>
    <n v="2020"/>
    <s v="Ⅰ"/>
    <x v="1"/>
    <x v="0"/>
    <m/>
    <m/>
    <n v="2025"/>
    <s v=""/>
    <s v=""/>
    <s v="修繕"/>
    <m/>
    <s v=""/>
    <s v=""/>
    <m/>
    <m/>
    <m/>
    <m/>
    <m/>
    <m/>
    <m/>
    <m/>
    <m/>
    <m/>
    <m/>
    <m/>
    <m/>
    <m/>
    <m/>
    <m/>
    <m/>
    <m/>
    <m/>
    <m/>
    <m/>
    <m/>
    <m/>
    <m/>
    <s v=""/>
    <s v=""/>
    <m/>
    <s v=""/>
    <m/>
    <s v=""/>
    <m/>
    <m/>
    <m/>
    <m/>
    <m/>
    <m/>
    <m/>
    <m/>
    <m/>
    <m/>
    <m/>
    <m/>
    <m/>
    <m/>
    <m/>
  </r>
  <r>
    <x v="5404"/>
    <x v="9"/>
    <x v="4263"/>
    <s v="厚岸標茶線"/>
    <n v="1987"/>
    <n v="18"/>
    <n v="2016"/>
    <s v="Ⅰ"/>
    <n v="2020"/>
    <s v="Ⅰ"/>
    <n v="2020"/>
    <s v="Ⅰ"/>
    <x v="1"/>
    <x v="0"/>
    <m/>
    <m/>
    <n v="2025"/>
    <s v=""/>
    <s v=""/>
    <s v="修繕"/>
    <m/>
    <s v=""/>
    <s v=""/>
    <m/>
    <m/>
    <m/>
    <m/>
    <m/>
    <m/>
    <m/>
    <m/>
    <m/>
    <m/>
    <m/>
    <m/>
    <m/>
    <m/>
    <m/>
    <m/>
    <m/>
    <m/>
    <m/>
    <m/>
    <m/>
    <m/>
    <m/>
    <m/>
    <s v=""/>
    <s v=""/>
    <m/>
    <s v=""/>
    <m/>
    <s v=""/>
    <m/>
    <m/>
    <m/>
    <m/>
    <m/>
    <m/>
    <m/>
    <m/>
    <m/>
    <m/>
    <m/>
    <m/>
    <m/>
    <m/>
    <m/>
  </r>
  <r>
    <x v="5405"/>
    <x v="9"/>
    <x v="4264"/>
    <s v="厚岸標茶線"/>
    <n v="1988"/>
    <n v="67"/>
    <n v="2016"/>
    <s v="Ⅰ"/>
    <n v="2020"/>
    <s v="Ⅲ"/>
    <n v="2020"/>
    <s v="Ⅲ"/>
    <x v="1"/>
    <x v="1"/>
    <m/>
    <m/>
    <n v="2025"/>
    <s v="修繕"/>
    <s v="修繕"/>
    <s v="修繕"/>
    <s v="修繕"/>
    <n v="2021"/>
    <n v="2023"/>
    <s v="補助"/>
    <n v="5"/>
    <s v="補助"/>
    <n v="4.8499999999999996"/>
    <m/>
    <m/>
    <m/>
    <m/>
    <m/>
    <m/>
    <s v="補助"/>
    <n v="5"/>
    <s v="補助"/>
    <n v="4.8499999999999996"/>
    <s v="補助"/>
    <n v="10"/>
    <s v="補助"/>
    <n v="4.8"/>
    <m/>
    <m/>
    <m/>
    <m/>
    <m/>
    <m/>
    <s v="修繕"/>
    <s v="修繕（支承補修）"/>
    <n v="2021"/>
    <n v="2022.03"/>
    <m/>
    <s v=""/>
    <s v="修繕"/>
    <n v="2021"/>
    <n v="2023"/>
    <s v="修繕"/>
    <n v="2021"/>
    <n v="2023"/>
    <s v="修繕"/>
    <n v="4.8"/>
    <m/>
    <m/>
    <m/>
    <m/>
    <m/>
    <m/>
    <n v="30"/>
  </r>
  <r>
    <x v="5406"/>
    <x v="9"/>
    <x v="122"/>
    <s v="厚岸標茶線"/>
    <n v="1992"/>
    <n v="16"/>
    <n v="2014"/>
    <s v="Ⅱ"/>
    <n v="2019"/>
    <s v="Ⅱ"/>
    <n v="2019"/>
    <s v="Ⅱ"/>
    <x v="0"/>
    <x v="2"/>
    <m/>
    <m/>
    <n v="2024"/>
    <s v=""/>
    <s v="修繕"/>
    <s v="修繕"/>
    <m/>
    <n v="2024"/>
    <n v="2025"/>
    <m/>
    <m/>
    <m/>
    <m/>
    <m/>
    <m/>
    <m/>
    <m/>
    <m/>
    <m/>
    <m/>
    <m/>
    <m/>
    <m/>
    <m/>
    <m/>
    <m/>
    <m/>
    <m/>
    <m/>
    <m/>
    <m/>
    <m/>
    <m/>
    <s v="修繕"/>
    <s v=""/>
    <m/>
    <s v=""/>
    <m/>
    <s v=""/>
    <m/>
    <m/>
    <m/>
    <m/>
    <m/>
    <m/>
    <m/>
    <m/>
    <m/>
    <m/>
    <m/>
    <s v="修繕"/>
    <n v="2024"/>
    <n v="2025"/>
    <n v="19"/>
  </r>
  <r>
    <x v="5407"/>
    <x v="9"/>
    <x v="888"/>
    <s v="厚岸標茶線"/>
    <n v="1994"/>
    <n v="24"/>
    <n v="2014"/>
    <s v="Ⅱ"/>
    <n v="2019"/>
    <s v="Ⅱ"/>
    <n v="2019"/>
    <s v="Ⅱ"/>
    <x v="0"/>
    <x v="2"/>
    <m/>
    <m/>
    <n v="2024"/>
    <s v=""/>
    <s v="修繕"/>
    <s v="修繕"/>
    <m/>
    <n v="2024"/>
    <n v="2025"/>
    <m/>
    <m/>
    <m/>
    <m/>
    <m/>
    <m/>
    <m/>
    <m/>
    <m/>
    <m/>
    <m/>
    <m/>
    <m/>
    <m/>
    <m/>
    <m/>
    <s v=""/>
    <m/>
    <m/>
    <m/>
    <m/>
    <m/>
    <m/>
    <m/>
    <s v="修繕"/>
    <s v=""/>
    <m/>
    <s v=""/>
    <m/>
    <s v=""/>
    <m/>
    <m/>
    <m/>
    <m/>
    <m/>
    <m/>
    <m/>
    <m/>
    <m/>
    <m/>
    <m/>
    <s v="修繕"/>
    <n v="2024"/>
    <n v="2025"/>
    <n v="39"/>
  </r>
  <r>
    <x v="5408"/>
    <x v="9"/>
    <x v="4265"/>
    <s v="厚岸標茶線"/>
    <n v="1995"/>
    <n v="16"/>
    <n v="2014"/>
    <s v="Ⅱ"/>
    <n v="2019"/>
    <s v="Ⅰ"/>
    <n v="2019"/>
    <s v="Ⅰ"/>
    <x v="0"/>
    <x v="0"/>
    <m/>
    <m/>
    <n v="2024"/>
    <s v=""/>
    <s v=""/>
    <s v="修繕"/>
    <m/>
    <s v=""/>
    <s v=""/>
    <m/>
    <m/>
    <m/>
    <m/>
    <m/>
    <m/>
    <m/>
    <m/>
    <m/>
    <m/>
    <m/>
    <m/>
    <m/>
    <m/>
    <m/>
    <m/>
    <m/>
    <m/>
    <m/>
    <s v="橋面防止・伸縮"/>
    <m/>
    <s v="2015.12"/>
    <m/>
    <s v="2016.12"/>
    <s v=""/>
    <s v=""/>
    <m/>
    <s v=""/>
    <m/>
    <s v=""/>
    <m/>
    <m/>
    <m/>
    <m/>
    <m/>
    <m/>
    <m/>
    <m/>
    <m/>
    <m/>
    <m/>
    <m/>
    <m/>
    <m/>
    <m/>
  </r>
  <r>
    <x v="5409"/>
    <x v="9"/>
    <x v="3301"/>
    <s v="厚岸標茶線"/>
    <n v="1996"/>
    <n v="5.8"/>
    <n v="2014"/>
    <s v="Ⅰ"/>
    <n v="2019"/>
    <s v="Ⅰ"/>
    <n v="2019"/>
    <s v="Ⅰ"/>
    <x v="0"/>
    <x v="0"/>
    <m/>
    <m/>
    <n v="2024"/>
    <s v=""/>
    <s v=""/>
    <s v="修繕"/>
    <m/>
    <s v=""/>
    <s v=""/>
    <m/>
    <m/>
    <m/>
    <m/>
    <m/>
    <m/>
    <m/>
    <m/>
    <m/>
    <m/>
    <m/>
    <m/>
    <m/>
    <m/>
    <m/>
    <m/>
    <m/>
    <m/>
    <m/>
    <m/>
    <m/>
    <m/>
    <m/>
    <m/>
    <s v=""/>
    <s v=""/>
    <m/>
    <s v=""/>
    <m/>
    <s v=""/>
    <m/>
    <m/>
    <m/>
    <m/>
    <m/>
    <m/>
    <m/>
    <m/>
    <m/>
    <m/>
    <m/>
    <m/>
    <m/>
    <m/>
    <m/>
  </r>
  <r>
    <x v="5410"/>
    <x v="9"/>
    <x v="4266"/>
    <s v="厚岸標茶線"/>
    <n v="1994"/>
    <n v="30.8"/>
    <n v="2014"/>
    <s v="Ⅱ"/>
    <n v="2019"/>
    <s v="Ⅰ"/>
    <n v="2019"/>
    <s v="Ⅰ"/>
    <x v="0"/>
    <x v="0"/>
    <m/>
    <m/>
    <n v="2024"/>
    <s v=""/>
    <s v=""/>
    <s v="修繕"/>
    <m/>
    <s v=""/>
    <s v=""/>
    <m/>
    <m/>
    <m/>
    <m/>
    <m/>
    <m/>
    <m/>
    <m/>
    <m/>
    <m/>
    <m/>
    <m/>
    <m/>
    <m/>
    <m/>
    <m/>
    <s v=""/>
    <m/>
    <m/>
    <s v="桁塗装・橋面防水"/>
    <m/>
    <m/>
    <m/>
    <s v="2018.03"/>
    <s v=""/>
    <s v=""/>
    <m/>
    <s v=""/>
    <m/>
    <s v=""/>
    <m/>
    <m/>
    <m/>
    <m/>
    <m/>
    <m/>
    <m/>
    <m/>
    <m/>
    <m/>
    <m/>
    <m/>
    <m/>
    <m/>
    <m/>
  </r>
  <r>
    <x v="5411"/>
    <x v="9"/>
    <x v="4267"/>
    <s v="根室半島線"/>
    <n v="1977"/>
    <n v="18.5"/>
    <n v="2015"/>
    <s v="Ⅰ"/>
    <n v="2020"/>
    <s v="Ⅱ"/>
    <n v="2020"/>
    <s v="Ⅱ"/>
    <x v="1"/>
    <x v="2"/>
    <m/>
    <m/>
    <n v="2025"/>
    <s v=""/>
    <s v=""/>
    <s v="修繕"/>
    <m/>
    <s v=""/>
    <s v=""/>
    <m/>
    <m/>
    <m/>
    <m/>
    <m/>
    <m/>
    <m/>
    <m/>
    <m/>
    <m/>
    <m/>
    <m/>
    <m/>
    <m/>
    <m/>
    <m/>
    <m/>
    <m/>
    <m/>
    <m/>
    <m/>
    <m/>
    <m/>
    <m/>
    <m/>
    <s v=""/>
    <m/>
    <s v=""/>
    <m/>
    <s v=""/>
    <m/>
    <m/>
    <m/>
    <m/>
    <m/>
    <m/>
    <m/>
    <m/>
    <m/>
    <m/>
    <m/>
    <m/>
    <m/>
    <m/>
    <s v=""/>
  </r>
  <r>
    <x v="5412"/>
    <x v="9"/>
    <x v="4268"/>
    <s v="根室半島線"/>
    <n v="1975"/>
    <n v="90"/>
    <n v="2016"/>
    <s v="Ⅰ"/>
    <n v="2020"/>
    <s v="Ⅰ"/>
    <n v="2020"/>
    <s v="Ⅰ"/>
    <x v="1"/>
    <x v="0"/>
    <m/>
    <m/>
    <n v="2025"/>
    <s v=""/>
    <s v=""/>
    <s v="修繕"/>
    <m/>
    <s v=""/>
    <s v=""/>
    <m/>
    <m/>
    <m/>
    <m/>
    <m/>
    <m/>
    <m/>
    <m/>
    <m/>
    <m/>
    <m/>
    <m/>
    <m/>
    <m/>
    <m/>
    <m/>
    <m/>
    <m/>
    <m/>
    <s v="橋面防水、伸縮、塗装、桁補修"/>
    <m/>
    <m/>
    <m/>
    <s v="2018.03"/>
    <s v=""/>
    <s v=""/>
    <m/>
    <s v=""/>
    <m/>
    <s v=""/>
    <m/>
    <m/>
    <m/>
    <m/>
    <m/>
    <m/>
    <m/>
    <m/>
    <m/>
    <m/>
    <m/>
    <m/>
    <m/>
    <m/>
    <m/>
  </r>
  <r>
    <x v="5413"/>
    <x v="9"/>
    <x v="4269"/>
    <s v="根室半島線"/>
    <n v="1987"/>
    <n v="100"/>
    <n v="2016"/>
    <s v="Ⅰ"/>
    <n v="2020"/>
    <s v="Ⅲ"/>
    <n v="2020"/>
    <s v="Ⅲ"/>
    <x v="1"/>
    <x v="1"/>
    <m/>
    <m/>
    <n v="2025"/>
    <s v="修繕"/>
    <s v="修繕"/>
    <s v="修繕"/>
    <s v="修繕"/>
    <n v="2022"/>
    <n v="2023"/>
    <s v="補助"/>
    <n v="5"/>
    <s v="補助"/>
    <n v="9.6999999999999993"/>
    <m/>
    <m/>
    <m/>
    <m/>
    <m/>
    <m/>
    <s v="補助"/>
    <n v="5"/>
    <s v="補助"/>
    <n v="9.6999999999999993"/>
    <m/>
    <m/>
    <s v="補助"/>
    <n v="148.80000000000001"/>
    <m/>
    <m/>
    <m/>
    <m/>
    <m/>
    <m/>
    <s v="修繕"/>
    <s v=""/>
    <n v="2022"/>
    <n v="2022.07"/>
    <m/>
    <s v=""/>
    <s v="修繕"/>
    <n v="2021"/>
    <n v="2023"/>
    <s v="修繕"/>
    <n v="2021"/>
    <n v="2023"/>
    <s v="修繕"/>
    <n v="148.80000000000001"/>
    <m/>
    <m/>
    <m/>
    <m/>
    <m/>
    <m/>
    <n v="170"/>
  </r>
  <r>
    <x v="5414"/>
    <x v="9"/>
    <x v="4270"/>
    <s v="根室半島線"/>
    <n v="1974"/>
    <n v="30"/>
    <n v="2015"/>
    <s v="Ⅰ"/>
    <n v="2020"/>
    <s v="Ⅱ"/>
    <n v="2020"/>
    <s v="Ⅱ"/>
    <x v="1"/>
    <x v="2"/>
    <m/>
    <m/>
    <n v="2025"/>
    <s v=""/>
    <s v=""/>
    <s v="修繕"/>
    <m/>
    <s v=""/>
    <s v=""/>
    <m/>
    <m/>
    <m/>
    <m/>
    <m/>
    <m/>
    <m/>
    <m/>
    <m/>
    <m/>
    <m/>
    <m/>
    <m/>
    <m/>
    <m/>
    <m/>
    <m/>
    <m/>
    <m/>
    <m/>
    <m/>
    <m/>
    <m/>
    <m/>
    <m/>
    <s v=""/>
    <m/>
    <s v=""/>
    <m/>
    <s v=""/>
    <m/>
    <m/>
    <m/>
    <m/>
    <m/>
    <m/>
    <m/>
    <m/>
    <m/>
    <m/>
    <m/>
    <m/>
    <m/>
    <m/>
    <s v=""/>
  </r>
  <r>
    <x v="5415"/>
    <x v="9"/>
    <x v="4271"/>
    <s v="根室半島線"/>
    <n v="1990"/>
    <n v="30"/>
    <n v="2015"/>
    <s v="Ⅰ"/>
    <n v="2020"/>
    <s v="Ⅰ"/>
    <n v="2020"/>
    <s v="Ⅰ"/>
    <x v="1"/>
    <x v="0"/>
    <m/>
    <m/>
    <n v="2025"/>
    <s v=""/>
    <s v=""/>
    <s v="修繕"/>
    <m/>
    <s v=""/>
    <s v=""/>
    <m/>
    <m/>
    <m/>
    <m/>
    <m/>
    <m/>
    <m/>
    <m/>
    <m/>
    <m/>
    <m/>
    <m/>
    <m/>
    <m/>
    <m/>
    <m/>
    <m/>
    <m/>
    <m/>
    <m/>
    <m/>
    <m/>
    <m/>
    <m/>
    <s v=""/>
    <s v=""/>
    <m/>
    <s v=""/>
    <m/>
    <s v=""/>
    <m/>
    <m/>
    <m/>
    <m/>
    <m/>
    <m/>
    <m/>
    <m/>
    <m/>
    <m/>
    <m/>
    <m/>
    <m/>
    <m/>
    <m/>
  </r>
  <r>
    <x v="5416"/>
    <x v="9"/>
    <x v="4272"/>
    <s v="根室半島線"/>
    <n v="1988"/>
    <n v="42.6"/>
    <n v="2015"/>
    <s v="Ⅰ"/>
    <n v="2020"/>
    <s v="Ⅰ"/>
    <n v="2020"/>
    <s v="Ⅰ"/>
    <x v="1"/>
    <x v="0"/>
    <m/>
    <m/>
    <n v="2025"/>
    <s v=""/>
    <s v=""/>
    <s v="修繕"/>
    <m/>
    <s v=""/>
    <s v=""/>
    <m/>
    <m/>
    <m/>
    <m/>
    <m/>
    <m/>
    <m/>
    <m/>
    <m/>
    <m/>
    <m/>
    <m/>
    <m/>
    <m/>
    <m/>
    <m/>
    <m/>
    <m/>
    <m/>
    <m/>
    <m/>
    <m/>
    <m/>
    <m/>
    <s v=""/>
    <s v=""/>
    <m/>
    <s v=""/>
    <m/>
    <s v=""/>
    <m/>
    <m/>
    <m/>
    <m/>
    <m/>
    <m/>
    <m/>
    <m/>
    <m/>
    <m/>
    <m/>
    <m/>
    <m/>
    <m/>
    <m/>
  </r>
  <r>
    <x v="5417"/>
    <x v="9"/>
    <x v="2224"/>
    <s v="根室半島線"/>
    <n v="2007"/>
    <n v="3.1"/>
    <n v="2015"/>
    <s v="Ⅰ"/>
    <n v="2020"/>
    <s v="Ⅰ"/>
    <n v="2020"/>
    <s v="Ⅰ"/>
    <x v="1"/>
    <x v="0"/>
    <m/>
    <m/>
    <n v="2025"/>
    <s v=""/>
    <s v=""/>
    <s v="修繕"/>
    <m/>
    <s v=""/>
    <s v=""/>
    <m/>
    <m/>
    <m/>
    <m/>
    <m/>
    <m/>
    <m/>
    <m/>
    <m/>
    <m/>
    <m/>
    <m/>
    <m/>
    <m/>
    <m/>
    <m/>
    <m/>
    <m/>
    <m/>
    <m/>
    <m/>
    <m/>
    <m/>
    <m/>
    <s v=""/>
    <s v=""/>
    <m/>
    <s v=""/>
    <m/>
    <s v=""/>
    <m/>
    <m/>
    <m/>
    <m/>
    <m/>
    <m/>
    <m/>
    <m/>
    <m/>
    <m/>
    <m/>
    <m/>
    <m/>
    <m/>
    <m/>
  </r>
  <r>
    <x v="5418"/>
    <x v="9"/>
    <x v="4273"/>
    <s v="根室半島線"/>
    <n v="2006"/>
    <n v="11"/>
    <n v="2015"/>
    <s v="Ⅰ"/>
    <n v="2020"/>
    <s v="Ⅰ"/>
    <n v="2020"/>
    <s v="Ⅰ"/>
    <x v="1"/>
    <x v="0"/>
    <m/>
    <m/>
    <n v="2025"/>
    <s v=""/>
    <s v=""/>
    <s v="修繕"/>
    <m/>
    <s v=""/>
    <s v=""/>
    <m/>
    <m/>
    <m/>
    <m/>
    <m/>
    <m/>
    <m/>
    <m/>
    <m/>
    <m/>
    <m/>
    <m/>
    <m/>
    <m/>
    <m/>
    <m/>
    <m/>
    <m/>
    <m/>
    <m/>
    <m/>
    <m/>
    <m/>
    <m/>
    <s v=""/>
    <s v=""/>
    <m/>
    <s v=""/>
    <m/>
    <s v=""/>
    <m/>
    <m/>
    <m/>
    <m/>
    <m/>
    <m/>
    <m/>
    <m/>
    <m/>
    <m/>
    <m/>
    <m/>
    <m/>
    <m/>
    <m/>
  </r>
  <r>
    <x v="5419"/>
    <x v="9"/>
    <x v="4274"/>
    <s v="根室半島線"/>
    <n v="1972"/>
    <n v="4.8"/>
    <n v="2015"/>
    <s v="Ⅰ"/>
    <n v="2020"/>
    <s v="Ⅰ"/>
    <n v="2020"/>
    <s v="Ⅰ"/>
    <x v="1"/>
    <x v="0"/>
    <m/>
    <m/>
    <n v="2025"/>
    <s v=""/>
    <s v=""/>
    <s v="修繕"/>
    <m/>
    <s v=""/>
    <s v=""/>
    <m/>
    <m/>
    <m/>
    <m/>
    <m/>
    <m/>
    <m/>
    <m/>
    <m/>
    <m/>
    <m/>
    <m/>
    <m/>
    <m/>
    <m/>
    <m/>
    <m/>
    <m/>
    <m/>
    <s v="断面補修"/>
    <m/>
    <s v="2016.01"/>
    <m/>
    <s v="2017.02"/>
    <s v=""/>
    <s v=""/>
    <m/>
    <s v=""/>
    <m/>
    <s v=""/>
    <m/>
    <m/>
    <m/>
    <m/>
    <m/>
    <m/>
    <m/>
    <m/>
    <m/>
    <m/>
    <m/>
    <m/>
    <m/>
    <m/>
    <m/>
  </r>
  <r>
    <x v="5420"/>
    <x v="9"/>
    <x v="4275"/>
    <s v="根室半島線"/>
    <n v="1937"/>
    <n v="2.8"/>
    <n v="2015"/>
    <s v="Ⅰ"/>
    <n v="2020"/>
    <s v="Ⅰ"/>
    <n v="2020"/>
    <s v="Ⅰ"/>
    <x v="1"/>
    <x v="0"/>
    <m/>
    <m/>
    <n v="2025"/>
    <s v=""/>
    <s v=""/>
    <s v="修繕"/>
    <m/>
    <s v=""/>
    <s v=""/>
    <m/>
    <m/>
    <m/>
    <m/>
    <m/>
    <m/>
    <m/>
    <m/>
    <m/>
    <m/>
    <m/>
    <m/>
    <m/>
    <m/>
    <m/>
    <m/>
    <m/>
    <m/>
    <m/>
    <s v="断面修復、舗装打ち替え"/>
    <m/>
    <s v="2013.07"/>
    <m/>
    <m/>
    <s v=""/>
    <s v=""/>
    <m/>
    <s v=""/>
    <m/>
    <s v=""/>
    <m/>
    <m/>
    <m/>
    <m/>
    <m/>
    <m/>
    <m/>
    <m/>
    <m/>
    <m/>
    <m/>
    <m/>
    <m/>
    <m/>
    <m/>
  </r>
  <r>
    <x v="5421"/>
    <x v="9"/>
    <x v="4276"/>
    <s v="根室半島線"/>
    <n v="1964"/>
    <n v="5"/>
    <n v="2015"/>
    <s v="Ⅰ"/>
    <n v="2020"/>
    <s v="Ⅰ"/>
    <n v="2020"/>
    <s v="Ⅰ"/>
    <x v="1"/>
    <x v="0"/>
    <m/>
    <m/>
    <n v="2025"/>
    <s v=""/>
    <s v=""/>
    <s v="修繕"/>
    <m/>
    <s v=""/>
    <s v=""/>
    <m/>
    <m/>
    <m/>
    <m/>
    <m/>
    <m/>
    <m/>
    <m/>
    <m/>
    <m/>
    <m/>
    <m/>
    <m/>
    <m/>
    <m/>
    <m/>
    <m/>
    <m/>
    <m/>
    <s v="断面補修"/>
    <m/>
    <m/>
    <m/>
    <s v="2017.02"/>
    <s v=""/>
    <s v=""/>
    <m/>
    <s v=""/>
    <m/>
    <s v=""/>
    <m/>
    <m/>
    <m/>
    <m/>
    <m/>
    <m/>
    <m/>
    <m/>
    <m/>
    <m/>
    <m/>
    <m/>
    <m/>
    <m/>
    <m/>
  </r>
  <r>
    <x v="5422"/>
    <x v="9"/>
    <x v="932"/>
    <s v="根室半島線"/>
    <n v="1981"/>
    <n v="4.2"/>
    <n v="2015"/>
    <s v="Ⅰ"/>
    <n v="2020"/>
    <s v="Ⅰ"/>
    <n v="2020"/>
    <s v="Ⅰ"/>
    <x v="1"/>
    <x v="0"/>
    <m/>
    <m/>
    <n v="2025"/>
    <s v=""/>
    <s v=""/>
    <s v="修繕"/>
    <m/>
    <s v=""/>
    <s v=""/>
    <m/>
    <m/>
    <m/>
    <m/>
    <m/>
    <m/>
    <m/>
    <m/>
    <m/>
    <m/>
    <m/>
    <m/>
    <m/>
    <m/>
    <m/>
    <m/>
    <m/>
    <m/>
    <m/>
    <m/>
    <m/>
    <m/>
    <m/>
    <m/>
    <s v=""/>
    <s v=""/>
    <m/>
    <s v=""/>
    <m/>
    <s v=""/>
    <m/>
    <m/>
    <m/>
    <m/>
    <m/>
    <m/>
    <m/>
    <m/>
    <m/>
    <m/>
    <m/>
    <m/>
    <m/>
    <m/>
    <m/>
  </r>
  <r>
    <x v="5423"/>
    <x v="9"/>
    <x v="4277"/>
    <s v="根室半島線"/>
    <n v="1979"/>
    <n v="3.6"/>
    <n v="2015"/>
    <s v="Ⅰ"/>
    <n v="2020"/>
    <s v="Ⅰ"/>
    <n v="2020"/>
    <s v="Ⅰ"/>
    <x v="1"/>
    <x v="0"/>
    <m/>
    <m/>
    <n v="2025"/>
    <s v=""/>
    <s v=""/>
    <s v="修繕"/>
    <m/>
    <s v=""/>
    <s v=""/>
    <m/>
    <m/>
    <m/>
    <m/>
    <m/>
    <m/>
    <m/>
    <m/>
    <m/>
    <m/>
    <m/>
    <m/>
    <m/>
    <m/>
    <m/>
    <m/>
    <m/>
    <m/>
    <m/>
    <m/>
    <m/>
    <m/>
    <m/>
    <m/>
    <s v=""/>
    <s v=""/>
    <m/>
    <s v=""/>
    <m/>
    <s v=""/>
    <m/>
    <m/>
    <m/>
    <m/>
    <m/>
    <m/>
    <m/>
    <m/>
    <m/>
    <m/>
    <m/>
    <m/>
    <m/>
    <m/>
    <m/>
  </r>
  <r>
    <x v="5424"/>
    <x v="9"/>
    <x v="279"/>
    <s v="根室半島線"/>
    <n v="1985"/>
    <n v="11.1"/>
    <n v="2015"/>
    <s v="Ⅰ"/>
    <n v="2020"/>
    <s v="Ⅰ"/>
    <n v="2020"/>
    <s v="Ⅰ"/>
    <x v="1"/>
    <x v="0"/>
    <m/>
    <m/>
    <n v="2025"/>
    <s v=""/>
    <s v=""/>
    <s v="修繕"/>
    <m/>
    <s v=""/>
    <s v=""/>
    <m/>
    <m/>
    <m/>
    <m/>
    <m/>
    <m/>
    <m/>
    <m/>
    <m/>
    <m/>
    <m/>
    <m/>
    <m/>
    <m/>
    <m/>
    <m/>
    <m/>
    <m/>
    <m/>
    <m/>
    <m/>
    <m/>
    <m/>
    <m/>
    <s v=""/>
    <s v=""/>
    <m/>
    <s v=""/>
    <m/>
    <s v=""/>
    <m/>
    <m/>
    <m/>
    <m/>
    <m/>
    <m/>
    <m/>
    <m/>
    <m/>
    <m/>
    <m/>
    <m/>
    <m/>
    <m/>
    <m/>
  </r>
  <r>
    <x v="5425"/>
    <x v="9"/>
    <x v="4278"/>
    <s v="根室半島線"/>
    <n v="1964"/>
    <n v="4"/>
    <n v="2015"/>
    <s v="Ⅲ"/>
    <n v="2020"/>
    <s v="Ⅰ"/>
    <n v="2020"/>
    <s v="Ⅰ"/>
    <x v="1"/>
    <x v="0"/>
    <m/>
    <m/>
    <n v="2025"/>
    <s v=""/>
    <s v=""/>
    <s v="修繕"/>
    <m/>
    <s v=""/>
    <s v=""/>
    <m/>
    <m/>
    <m/>
    <m/>
    <m/>
    <m/>
    <m/>
    <m/>
    <m/>
    <m/>
    <m/>
    <m/>
    <m/>
    <m/>
    <m/>
    <m/>
    <m/>
    <m/>
    <m/>
    <s v="断面補修"/>
    <m/>
    <s v="2015.06"/>
    <m/>
    <s v="2017.02"/>
    <s v=""/>
    <s v=""/>
    <m/>
    <s v=""/>
    <m/>
    <s v=""/>
    <m/>
    <m/>
    <m/>
    <m/>
    <m/>
    <m/>
    <m/>
    <m/>
    <m/>
    <m/>
    <m/>
    <m/>
    <m/>
    <m/>
    <m/>
  </r>
  <r>
    <x v="5426"/>
    <x v="9"/>
    <x v="4279"/>
    <s v="根室半島線"/>
    <n v="1979"/>
    <n v="6.3"/>
    <n v="2015"/>
    <s v="Ⅰ"/>
    <n v="2020"/>
    <s v="Ⅰ"/>
    <n v="2020"/>
    <s v="Ⅰ"/>
    <x v="1"/>
    <x v="0"/>
    <m/>
    <m/>
    <n v="2025"/>
    <s v=""/>
    <s v=""/>
    <s v="修繕"/>
    <m/>
    <s v=""/>
    <s v=""/>
    <m/>
    <m/>
    <m/>
    <m/>
    <m/>
    <m/>
    <m/>
    <m/>
    <m/>
    <m/>
    <m/>
    <m/>
    <m/>
    <m/>
    <m/>
    <m/>
    <m/>
    <m/>
    <m/>
    <s v="橋面防水、伸縮、断面補修"/>
    <m/>
    <m/>
    <m/>
    <s v="2017.02"/>
    <s v=""/>
    <s v=""/>
    <m/>
    <s v=""/>
    <m/>
    <s v=""/>
    <m/>
    <m/>
    <m/>
    <m/>
    <m/>
    <m/>
    <m/>
    <m/>
    <m/>
    <m/>
    <m/>
    <m/>
    <m/>
    <m/>
    <m/>
  </r>
  <r>
    <x v="5427"/>
    <x v="9"/>
    <x v="4280"/>
    <s v="根室半島線"/>
    <n v="1982"/>
    <n v="4"/>
    <n v="2015"/>
    <s v="Ⅰ"/>
    <n v="2020"/>
    <s v="Ⅰ"/>
    <n v="2020"/>
    <s v="Ⅰ"/>
    <x v="1"/>
    <x v="0"/>
    <m/>
    <m/>
    <n v="2025"/>
    <s v=""/>
    <s v=""/>
    <s v="修繕"/>
    <m/>
    <s v=""/>
    <s v=""/>
    <m/>
    <m/>
    <m/>
    <m/>
    <m/>
    <m/>
    <m/>
    <m/>
    <m/>
    <m/>
    <m/>
    <m/>
    <m/>
    <m/>
    <m/>
    <m/>
    <m/>
    <m/>
    <m/>
    <m/>
    <m/>
    <m/>
    <m/>
    <m/>
    <s v=""/>
    <s v=""/>
    <m/>
    <s v=""/>
    <m/>
    <s v=""/>
    <m/>
    <m/>
    <m/>
    <m/>
    <m/>
    <m/>
    <m/>
    <m/>
    <m/>
    <m/>
    <m/>
    <m/>
    <m/>
    <m/>
    <m/>
  </r>
  <r>
    <x v="5428"/>
    <x v="9"/>
    <x v="4281"/>
    <s v="根室半島線"/>
    <n v="1968"/>
    <n v="70"/>
    <n v="2015"/>
    <s v="Ⅰ"/>
    <n v="2020"/>
    <s v="Ⅲ"/>
    <n v="2020"/>
    <s v="Ⅲ"/>
    <x v="1"/>
    <x v="1"/>
    <m/>
    <m/>
    <n v="2025"/>
    <s v="修繕"/>
    <s v="修繕"/>
    <s v="修繕"/>
    <s v="修繕"/>
    <n v="2021"/>
    <n v="2025"/>
    <s v="補助"/>
    <n v="5"/>
    <s v="補助"/>
    <n v="4.8499999999999996"/>
    <m/>
    <m/>
    <m/>
    <m/>
    <m/>
    <m/>
    <s v="補助"/>
    <n v="5"/>
    <s v="補助"/>
    <n v="4.8499999999999996"/>
    <s v="補助"/>
    <n v="15"/>
    <s v="補助"/>
    <n v="177.6"/>
    <m/>
    <m/>
    <m/>
    <m/>
    <m/>
    <m/>
    <s v="修繕"/>
    <s v=""/>
    <n v="2022"/>
    <n v="2022.07"/>
    <m/>
    <s v=""/>
    <s v="修繕"/>
    <n v="2021"/>
    <n v="2023"/>
    <s v="修繕"/>
    <n v="2021"/>
    <n v="2023"/>
    <s v="修繕"/>
    <n v="177.6"/>
    <s v="修繕"/>
    <n v="2021"/>
    <n v="2025"/>
    <s v="修繕"/>
    <n v="2021"/>
    <n v="2025"/>
    <n v="597.6"/>
  </r>
  <r>
    <x v="5429"/>
    <x v="9"/>
    <x v="2416"/>
    <s v="屈斜路摩周湖畔線"/>
    <n v="1970"/>
    <n v="22.6"/>
    <n v="2015"/>
    <s v="Ⅱ"/>
    <n v="2020"/>
    <s v="Ⅲ"/>
    <n v="2020"/>
    <s v="Ⅲ"/>
    <x v="1"/>
    <x v="1"/>
    <m/>
    <m/>
    <n v="2025"/>
    <s v="修繕"/>
    <s v="修繕"/>
    <s v="修繕"/>
    <s v="修繕"/>
    <n v="2021"/>
    <n v="2023"/>
    <s v="補助"/>
    <n v="3"/>
    <s v="補助"/>
    <n v="8.99"/>
    <m/>
    <m/>
    <m/>
    <m/>
    <m/>
    <m/>
    <s v="補助"/>
    <n v="3"/>
    <s v="補助"/>
    <n v="16.489999999999998"/>
    <s v="補助"/>
    <n v="25"/>
    <s v="補助"/>
    <n v="4.8"/>
    <m/>
    <m/>
    <m/>
    <m/>
    <m/>
    <m/>
    <s v="修繕"/>
    <s v="修繕（下部補修、伸縮補修）"/>
    <n v="2021"/>
    <n v="2022.03"/>
    <m/>
    <s v=""/>
    <s v="修繕"/>
    <n v="2021"/>
    <n v="2023"/>
    <s v="修繕"/>
    <n v="2021"/>
    <n v="2023"/>
    <s v="修繕"/>
    <n v="4.8"/>
    <m/>
    <m/>
    <m/>
    <m/>
    <m/>
    <m/>
    <n v="62"/>
  </r>
  <r>
    <x v="5430"/>
    <x v="9"/>
    <x v="4282"/>
    <s v="屈斜路摩周湖畔線"/>
    <n v="1962"/>
    <n v="8.4"/>
    <n v="2015"/>
    <s v="Ⅰ"/>
    <n v="2020"/>
    <s v="Ⅲ"/>
    <n v="2020"/>
    <s v="Ⅲ"/>
    <x v="1"/>
    <x v="1"/>
    <m/>
    <m/>
    <n v="2025"/>
    <s v="修繕"/>
    <s v="修繕"/>
    <s v="修繕"/>
    <s v="修繕"/>
    <n v="2021"/>
    <n v="2023"/>
    <s v="補助"/>
    <n v="3"/>
    <s v="補助"/>
    <n v="6.79"/>
    <m/>
    <m/>
    <m/>
    <m/>
    <m/>
    <m/>
    <s v="補助"/>
    <n v="3"/>
    <s v="補助"/>
    <n v="6.79"/>
    <s v="補助"/>
    <n v="15"/>
    <s v="補助"/>
    <n v="10"/>
    <m/>
    <m/>
    <m/>
    <m/>
    <m/>
    <m/>
    <s v="修繕"/>
    <s v="修繕（下部補修、伸縮補修）"/>
    <n v="2021"/>
    <n v="2022.03"/>
    <m/>
    <s v=""/>
    <s v="修繕"/>
    <n v="2021"/>
    <n v="2023"/>
    <s v="修繕"/>
    <n v="2021"/>
    <n v="2023"/>
    <s v="修繕"/>
    <n v="10"/>
    <m/>
    <m/>
    <m/>
    <m/>
    <m/>
    <m/>
    <n v="60"/>
  </r>
  <r>
    <x v="5431"/>
    <x v="9"/>
    <x v="1864"/>
    <s v="釧路鶴居弟子屈線"/>
    <n v="1965"/>
    <n v="214.9"/>
    <n v="2015"/>
    <s v="Ⅲ"/>
    <n v="2020"/>
    <s v="Ⅲ"/>
    <n v="2020"/>
    <s v="Ⅲ"/>
    <x v="1"/>
    <x v="1"/>
    <m/>
    <m/>
    <n v="2025"/>
    <s v="修繕"/>
    <s v="修繕"/>
    <s v="修繕"/>
    <s v="修繕"/>
    <n v="2021"/>
    <n v="2023"/>
    <s v="補助"/>
    <n v="10"/>
    <s v="補助"/>
    <n v="19.399999999999999"/>
    <s v="補助"/>
    <n v="100"/>
    <m/>
    <m/>
    <m/>
    <m/>
    <s v="補助"/>
    <n v="10"/>
    <s v="補助"/>
    <n v="19.399999999999999"/>
    <m/>
    <m/>
    <s v="補助"/>
    <n v="67.2"/>
    <s v="修繕"/>
    <s v="伸縮装置交換、支承補修"/>
    <n v="2018"/>
    <s v="2018.12"/>
    <m/>
    <m/>
    <s v="修繕"/>
    <s v="修繕（支承補修）"/>
    <n v="2021"/>
    <n v="2022.03"/>
    <m/>
    <s v=""/>
    <s v="修繕"/>
    <n v="2021"/>
    <n v="2023"/>
    <s v="修繕"/>
    <n v="2021"/>
    <n v="2023"/>
    <s v="修繕"/>
    <n v="67.2"/>
    <m/>
    <m/>
    <m/>
    <m/>
    <m/>
    <m/>
    <n v="99"/>
  </r>
  <r>
    <x v="5432"/>
    <x v="9"/>
    <x v="3167"/>
    <s v="釧路鶴居弟子屈線"/>
    <n v="1997"/>
    <n v="19.8"/>
    <n v="2015"/>
    <s v="Ⅰ"/>
    <n v="2020"/>
    <s v="Ⅰ"/>
    <n v="2020"/>
    <s v="Ⅰ"/>
    <x v="1"/>
    <x v="0"/>
    <m/>
    <m/>
    <n v="2025"/>
    <s v=""/>
    <s v=""/>
    <s v="修繕"/>
    <m/>
    <s v=""/>
    <s v=""/>
    <m/>
    <m/>
    <m/>
    <m/>
    <m/>
    <m/>
    <m/>
    <m/>
    <m/>
    <m/>
    <m/>
    <m/>
    <m/>
    <m/>
    <m/>
    <m/>
    <m/>
    <m/>
    <m/>
    <m/>
    <m/>
    <m/>
    <m/>
    <m/>
    <s v=""/>
    <s v=""/>
    <m/>
    <s v=""/>
    <m/>
    <s v=""/>
    <m/>
    <m/>
    <m/>
    <m/>
    <m/>
    <m/>
    <m/>
    <m/>
    <m/>
    <m/>
    <m/>
    <m/>
    <m/>
    <m/>
    <m/>
  </r>
  <r>
    <x v="5433"/>
    <x v="9"/>
    <x v="4054"/>
    <s v="釧路鶴居弟子屈線"/>
    <n v="2009"/>
    <n v="38"/>
    <n v="2015"/>
    <s v="Ⅰ"/>
    <n v="2020"/>
    <s v="Ⅰ"/>
    <n v="2020"/>
    <s v="Ⅰ"/>
    <x v="1"/>
    <x v="0"/>
    <m/>
    <m/>
    <n v="2025"/>
    <s v=""/>
    <s v=""/>
    <s v="修繕"/>
    <m/>
    <s v=""/>
    <s v=""/>
    <m/>
    <m/>
    <m/>
    <m/>
    <m/>
    <m/>
    <m/>
    <m/>
    <m/>
    <m/>
    <m/>
    <m/>
    <m/>
    <m/>
    <m/>
    <m/>
    <m/>
    <m/>
    <m/>
    <m/>
    <m/>
    <m/>
    <m/>
    <m/>
    <s v=""/>
    <s v=""/>
    <m/>
    <s v=""/>
    <m/>
    <s v=""/>
    <m/>
    <m/>
    <m/>
    <m/>
    <m/>
    <m/>
    <m/>
    <m/>
    <m/>
    <m/>
    <m/>
    <m/>
    <m/>
    <m/>
    <m/>
  </r>
  <r>
    <x v="5434"/>
    <x v="9"/>
    <x v="4283"/>
    <s v="釧路鶴居弟子屈線"/>
    <n v="2011"/>
    <n v="54.7"/>
    <n v="2015"/>
    <s v="Ⅰ"/>
    <n v="2020"/>
    <s v="Ⅰ"/>
    <n v="2020"/>
    <s v="Ⅰ"/>
    <x v="1"/>
    <x v="0"/>
    <m/>
    <m/>
    <n v="2025"/>
    <s v=""/>
    <s v=""/>
    <s v="修繕"/>
    <m/>
    <s v=""/>
    <s v=""/>
    <m/>
    <m/>
    <m/>
    <m/>
    <m/>
    <m/>
    <m/>
    <m/>
    <m/>
    <m/>
    <m/>
    <m/>
    <m/>
    <m/>
    <m/>
    <m/>
    <m/>
    <m/>
    <m/>
    <m/>
    <m/>
    <m/>
    <m/>
    <m/>
    <s v=""/>
    <s v=""/>
    <m/>
    <s v=""/>
    <m/>
    <s v=""/>
    <m/>
    <m/>
    <m/>
    <m/>
    <m/>
    <m/>
    <m/>
    <m/>
    <m/>
    <m/>
    <m/>
    <m/>
    <m/>
    <m/>
    <m/>
  </r>
  <r>
    <x v="5435"/>
    <x v="9"/>
    <x v="4284"/>
    <s v="釧路鶴居弟子屈線"/>
    <n v="1982"/>
    <n v="59.3"/>
    <n v="2015"/>
    <s v="Ⅰ"/>
    <n v="2020"/>
    <s v="Ⅰ"/>
    <n v="2020"/>
    <s v="Ⅰ"/>
    <x v="1"/>
    <x v="0"/>
    <m/>
    <m/>
    <n v="2025"/>
    <s v=""/>
    <s v=""/>
    <s v="修繕"/>
    <m/>
    <s v=""/>
    <s v=""/>
    <m/>
    <m/>
    <m/>
    <m/>
    <m/>
    <m/>
    <m/>
    <m/>
    <m/>
    <m/>
    <m/>
    <m/>
    <m/>
    <m/>
    <m/>
    <m/>
    <s v=""/>
    <m/>
    <m/>
    <m/>
    <m/>
    <m/>
    <m/>
    <m/>
    <s v=""/>
    <s v=""/>
    <m/>
    <s v=""/>
    <m/>
    <s v=""/>
    <m/>
    <m/>
    <m/>
    <m/>
    <m/>
    <m/>
    <m/>
    <m/>
    <m/>
    <m/>
    <m/>
    <m/>
    <m/>
    <m/>
    <m/>
  </r>
  <r>
    <x v="5436"/>
    <x v="9"/>
    <x v="4285"/>
    <s v="釧路鶴居弟子屈線"/>
    <n v="2003"/>
    <n v="247.5"/>
    <n v="2015"/>
    <s v="Ⅰ"/>
    <n v="2020"/>
    <s v="Ⅰ"/>
    <n v="2020"/>
    <s v="Ⅰ"/>
    <x v="1"/>
    <x v="0"/>
    <m/>
    <m/>
    <n v="2025"/>
    <s v=""/>
    <s v=""/>
    <s v="修繕"/>
    <m/>
    <s v=""/>
    <s v=""/>
    <m/>
    <m/>
    <m/>
    <m/>
    <m/>
    <m/>
    <m/>
    <m/>
    <m/>
    <m/>
    <m/>
    <m/>
    <m/>
    <m/>
    <m/>
    <m/>
    <m/>
    <m/>
    <m/>
    <m/>
    <m/>
    <m/>
    <m/>
    <m/>
    <s v=""/>
    <s v=""/>
    <m/>
    <s v=""/>
    <m/>
    <s v=""/>
    <m/>
    <m/>
    <m/>
    <m/>
    <m/>
    <m/>
    <m/>
    <m/>
    <m/>
    <m/>
    <m/>
    <m/>
    <m/>
    <m/>
    <m/>
  </r>
  <r>
    <x v="5437"/>
    <x v="9"/>
    <x v="4286"/>
    <s v="釧路鶴居弟子屈線"/>
    <n v="1989"/>
    <n v="10.1"/>
    <n v="2014"/>
    <s v="Ⅱ"/>
    <n v="2019"/>
    <s v="Ⅱ"/>
    <n v="2019"/>
    <s v="Ⅱ"/>
    <x v="0"/>
    <x v="2"/>
    <m/>
    <m/>
    <n v="2024"/>
    <s v=""/>
    <s v="修繕"/>
    <s v="修繕"/>
    <m/>
    <n v="2024"/>
    <n v="2025"/>
    <m/>
    <m/>
    <m/>
    <m/>
    <m/>
    <m/>
    <m/>
    <m/>
    <m/>
    <m/>
    <m/>
    <m/>
    <m/>
    <m/>
    <m/>
    <m/>
    <m/>
    <m/>
    <m/>
    <m/>
    <m/>
    <m/>
    <m/>
    <m/>
    <s v="修繕"/>
    <s v=""/>
    <m/>
    <s v=""/>
    <m/>
    <s v=""/>
    <m/>
    <m/>
    <m/>
    <m/>
    <m/>
    <m/>
    <m/>
    <m/>
    <m/>
    <m/>
    <m/>
    <s v="修繕"/>
    <n v="2024"/>
    <n v="2025"/>
    <n v="26"/>
  </r>
  <r>
    <x v="5438"/>
    <x v="9"/>
    <x v="4287"/>
    <s v="釧路鶴居弟子屈線"/>
    <n v="1989"/>
    <n v="26.9"/>
    <n v="2014"/>
    <s v="Ⅰ"/>
    <n v="2019"/>
    <s v="Ⅰ"/>
    <n v="2019"/>
    <s v="Ⅰ"/>
    <x v="0"/>
    <x v="0"/>
    <m/>
    <m/>
    <n v="2024"/>
    <s v=""/>
    <s v=""/>
    <s v="修繕"/>
    <m/>
    <s v=""/>
    <s v=""/>
    <m/>
    <m/>
    <m/>
    <m/>
    <m/>
    <m/>
    <m/>
    <m/>
    <m/>
    <m/>
    <m/>
    <m/>
    <m/>
    <m/>
    <m/>
    <m/>
    <m/>
    <m/>
    <m/>
    <m/>
    <m/>
    <m/>
    <m/>
    <m/>
    <s v=""/>
    <s v=""/>
    <m/>
    <s v=""/>
    <m/>
    <s v=""/>
    <m/>
    <m/>
    <m/>
    <m/>
    <m/>
    <m/>
    <m/>
    <m/>
    <m/>
    <m/>
    <m/>
    <m/>
    <m/>
    <m/>
    <m/>
  </r>
  <r>
    <x v="5439"/>
    <x v="9"/>
    <x v="4288"/>
    <s v="釧路鶴居弟子屈線"/>
    <n v="1989"/>
    <n v="26.9"/>
    <n v="2014"/>
    <s v="Ⅰ"/>
    <n v="2019"/>
    <s v="Ⅰ"/>
    <n v="2019"/>
    <s v="Ⅰ"/>
    <x v="0"/>
    <x v="0"/>
    <m/>
    <m/>
    <n v="2024"/>
    <s v=""/>
    <s v=""/>
    <s v="修繕"/>
    <m/>
    <s v=""/>
    <s v=""/>
    <m/>
    <m/>
    <m/>
    <m/>
    <m/>
    <m/>
    <m/>
    <m/>
    <m/>
    <m/>
    <m/>
    <m/>
    <m/>
    <m/>
    <m/>
    <m/>
    <m/>
    <m/>
    <m/>
    <m/>
    <m/>
    <m/>
    <m/>
    <m/>
    <s v=""/>
    <s v=""/>
    <m/>
    <s v=""/>
    <m/>
    <s v=""/>
    <m/>
    <m/>
    <m/>
    <m/>
    <m/>
    <m/>
    <m/>
    <m/>
    <m/>
    <m/>
    <m/>
    <m/>
    <m/>
    <m/>
    <m/>
  </r>
  <r>
    <x v="5440"/>
    <x v="9"/>
    <x v="506"/>
    <s v="釧路鶴居弟子屈線"/>
    <n v="1999"/>
    <n v="48.7"/>
    <n v="2015"/>
    <s v="Ⅰ"/>
    <n v="2020"/>
    <s v="Ⅱ"/>
    <n v="2020"/>
    <s v="Ⅱ"/>
    <x v="1"/>
    <x v="2"/>
    <m/>
    <m/>
    <n v="2025"/>
    <s v=""/>
    <m/>
    <s v="修繕"/>
    <m/>
    <s v=""/>
    <s v=""/>
    <m/>
    <m/>
    <m/>
    <m/>
    <m/>
    <m/>
    <m/>
    <m/>
    <m/>
    <m/>
    <m/>
    <m/>
    <m/>
    <m/>
    <m/>
    <m/>
    <m/>
    <m/>
    <m/>
    <m/>
    <m/>
    <m/>
    <m/>
    <m/>
    <s v="修繕"/>
    <s v=""/>
    <m/>
    <s v=""/>
    <m/>
    <s v=""/>
    <m/>
    <m/>
    <m/>
    <m/>
    <m/>
    <m/>
    <m/>
    <m/>
    <m/>
    <m/>
    <m/>
    <m/>
    <m/>
    <m/>
    <s v=""/>
  </r>
  <r>
    <x v="5441"/>
    <x v="9"/>
    <x v="4289"/>
    <s v="釧路鶴居弟子屈線"/>
    <n v="2000"/>
    <n v="5"/>
    <n v="2015"/>
    <s v="Ⅰ"/>
    <n v="2020"/>
    <s v="Ⅰ"/>
    <n v="2020"/>
    <s v="Ⅰ"/>
    <x v="1"/>
    <x v="0"/>
    <m/>
    <m/>
    <n v="2025"/>
    <s v=""/>
    <s v=""/>
    <s v="修繕"/>
    <m/>
    <s v=""/>
    <s v=""/>
    <m/>
    <m/>
    <m/>
    <m/>
    <m/>
    <m/>
    <m/>
    <m/>
    <m/>
    <m/>
    <m/>
    <m/>
    <m/>
    <m/>
    <m/>
    <m/>
    <m/>
    <m/>
    <m/>
    <m/>
    <m/>
    <m/>
    <m/>
    <m/>
    <s v=""/>
    <s v=""/>
    <m/>
    <s v=""/>
    <m/>
    <s v=""/>
    <m/>
    <m/>
    <m/>
    <m/>
    <m/>
    <m/>
    <m/>
    <m/>
    <m/>
    <m/>
    <m/>
    <m/>
    <m/>
    <m/>
    <m/>
  </r>
  <r>
    <x v="5442"/>
    <x v="9"/>
    <x v="4290"/>
    <s v="釧路鶴居弟子屈線"/>
    <n v="1993"/>
    <n v="80.8"/>
    <n v="2015"/>
    <s v="Ⅰ"/>
    <n v="2020"/>
    <s v="Ⅰ"/>
    <n v="2020"/>
    <s v="Ⅰ"/>
    <x v="1"/>
    <x v="0"/>
    <m/>
    <m/>
    <n v="2025"/>
    <s v=""/>
    <s v=""/>
    <s v="修繕"/>
    <m/>
    <s v=""/>
    <s v=""/>
    <m/>
    <m/>
    <m/>
    <m/>
    <m/>
    <m/>
    <m/>
    <m/>
    <m/>
    <m/>
    <m/>
    <m/>
    <m/>
    <m/>
    <m/>
    <m/>
    <m/>
    <m/>
    <m/>
    <m/>
    <m/>
    <m/>
    <m/>
    <m/>
    <s v=""/>
    <s v=""/>
    <m/>
    <s v=""/>
    <m/>
    <s v=""/>
    <m/>
    <m/>
    <m/>
    <m/>
    <m/>
    <m/>
    <m/>
    <m/>
    <m/>
    <m/>
    <m/>
    <m/>
    <m/>
    <m/>
    <m/>
  </r>
  <r>
    <x v="5443"/>
    <x v="9"/>
    <x v="4291"/>
    <s v="釧路鶴居弟子屈線"/>
    <n v="1995"/>
    <n v="16.8"/>
    <n v="2015"/>
    <s v="Ⅰ"/>
    <n v="2020"/>
    <s v="Ⅰ"/>
    <n v="2020"/>
    <s v="Ⅰ"/>
    <x v="1"/>
    <x v="0"/>
    <m/>
    <m/>
    <n v="2025"/>
    <s v=""/>
    <s v=""/>
    <s v="修繕"/>
    <m/>
    <s v=""/>
    <s v=""/>
    <m/>
    <m/>
    <m/>
    <m/>
    <m/>
    <m/>
    <m/>
    <m/>
    <m/>
    <m/>
    <m/>
    <m/>
    <m/>
    <m/>
    <m/>
    <m/>
    <m/>
    <m/>
    <m/>
    <s v="伸縮装置取替、ひび割れ注入"/>
    <m/>
    <m/>
    <m/>
    <s v="2015.01"/>
    <s v=""/>
    <s v=""/>
    <m/>
    <s v=""/>
    <m/>
    <s v=""/>
    <m/>
    <m/>
    <m/>
    <m/>
    <m/>
    <m/>
    <m/>
    <m/>
    <m/>
    <m/>
    <m/>
    <m/>
    <m/>
    <m/>
    <m/>
  </r>
  <r>
    <x v="5444"/>
    <x v="9"/>
    <x v="4292"/>
    <s v="釧路鶴居弟子屈線"/>
    <n v="1996"/>
    <n v="15.2"/>
    <n v="2015"/>
    <s v="Ⅰ"/>
    <n v="2020"/>
    <s v="Ⅰ"/>
    <n v="2020"/>
    <s v="Ⅰ"/>
    <x v="1"/>
    <x v="0"/>
    <m/>
    <m/>
    <n v="2025"/>
    <s v=""/>
    <s v=""/>
    <s v="修繕"/>
    <m/>
    <s v=""/>
    <s v=""/>
    <m/>
    <m/>
    <m/>
    <m/>
    <m/>
    <m/>
    <m/>
    <m/>
    <m/>
    <m/>
    <m/>
    <m/>
    <m/>
    <m/>
    <m/>
    <m/>
    <m/>
    <m/>
    <m/>
    <s v="伸縮装置取替、ひび割れ注入"/>
    <m/>
    <s v="2012.01"/>
    <m/>
    <s v="2015.01"/>
    <s v=""/>
    <s v=""/>
    <m/>
    <s v=""/>
    <m/>
    <s v=""/>
    <m/>
    <m/>
    <m/>
    <m/>
    <m/>
    <m/>
    <m/>
    <m/>
    <m/>
    <m/>
    <m/>
    <m/>
    <m/>
    <m/>
    <m/>
  </r>
  <r>
    <x v="5445"/>
    <x v="9"/>
    <x v="4114"/>
    <s v="釧路鶴居弟子屈線"/>
    <n v="2006"/>
    <n v="20.8"/>
    <n v="2015"/>
    <s v="Ⅰ"/>
    <n v="2020"/>
    <s v="Ⅰ"/>
    <n v="2020"/>
    <s v="Ⅰ"/>
    <x v="1"/>
    <x v="0"/>
    <m/>
    <m/>
    <n v="2025"/>
    <s v=""/>
    <s v=""/>
    <s v="修繕"/>
    <m/>
    <s v=""/>
    <s v=""/>
    <m/>
    <m/>
    <m/>
    <m/>
    <m/>
    <m/>
    <m/>
    <m/>
    <m/>
    <m/>
    <m/>
    <m/>
    <m/>
    <m/>
    <m/>
    <m/>
    <m/>
    <m/>
    <m/>
    <m/>
    <m/>
    <m/>
    <m/>
    <m/>
    <s v=""/>
    <s v=""/>
    <m/>
    <s v=""/>
    <m/>
    <s v=""/>
    <m/>
    <m/>
    <m/>
    <m/>
    <m/>
    <m/>
    <m/>
    <m/>
    <m/>
    <m/>
    <m/>
    <m/>
    <m/>
    <m/>
    <m/>
  </r>
  <r>
    <x v="5446"/>
    <x v="9"/>
    <x v="285"/>
    <s v="釧路鶴居弟子屈線"/>
    <n v="2003"/>
    <n v="17.7"/>
    <n v="2015"/>
    <s v="Ⅰ"/>
    <n v="2020"/>
    <s v="Ⅰ"/>
    <n v="2020"/>
    <s v="Ⅰ"/>
    <x v="1"/>
    <x v="0"/>
    <m/>
    <m/>
    <n v="2025"/>
    <s v=""/>
    <s v=""/>
    <s v="修繕"/>
    <m/>
    <s v=""/>
    <s v=""/>
    <m/>
    <m/>
    <m/>
    <m/>
    <m/>
    <m/>
    <m/>
    <m/>
    <m/>
    <m/>
    <m/>
    <m/>
    <m/>
    <m/>
    <m/>
    <m/>
    <m/>
    <m/>
    <m/>
    <m/>
    <m/>
    <m/>
    <m/>
    <m/>
    <s v=""/>
    <s v=""/>
    <m/>
    <s v=""/>
    <m/>
    <s v=""/>
    <m/>
    <m/>
    <m/>
    <m/>
    <m/>
    <m/>
    <m/>
    <m/>
    <m/>
    <m/>
    <m/>
    <m/>
    <m/>
    <m/>
    <m/>
  </r>
  <r>
    <x v="5447"/>
    <x v="9"/>
    <x v="4293"/>
    <s v="釧路鶴居弟子屈線"/>
    <n v="1974"/>
    <n v="13.5"/>
    <n v="2015"/>
    <s v="Ⅰ"/>
    <n v="2020"/>
    <s v="Ⅱ"/>
    <n v="2020"/>
    <s v="Ⅱ"/>
    <x v="1"/>
    <x v="2"/>
    <m/>
    <m/>
    <n v="2025"/>
    <s v=""/>
    <m/>
    <s v="修繕"/>
    <m/>
    <s v=""/>
    <s v=""/>
    <m/>
    <m/>
    <m/>
    <m/>
    <m/>
    <m/>
    <m/>
    <m/>
    <m/>
    <m/>
    <m/>
    <m/>
    <m/>
    <m/>
    <m/>
    <m/>
    <m/>
    <m/>
    <m/>
    <s v="主桁間詰コンクリート補修、ひび割れ注入"/>
    <m/>
    <s v="2012.01"/>
    <m/>
    <s v="2015.01"/>
    <s v="修繕"/>
    <s v=""/>
    <m/>
    <s v=""/>
    <m/>
    <s v=""/>
    <m/>
    <m/>
    <m/>
    <m/>
    <m/>
    <m/>
    <m/>
    <m/>
    <m/>
    <m/>
    <m/>
    <m/>
    <m/>
    <m/>
    <s v=""/>
  </r>
  <r>
    <x v="5448"/>
    <x v="9"/>
    <x v="4294"/>
    <s v="釧路鶴居弟子屈線"/>
    <n v="1978"/>
    <n v="10.6"/>
    <n v="2015"/>
    <s v="Ⅰ"/>
    <n v="2020"/>
    <s v="Ⅱ"/>
    <n v="2020"/>
    <s v="Ⅱ"/>
    <x v="1"/>
    <x v="2"/>
    <m/>
    <m/>
    <n v="2025"/>
    <s v=""/>
    <m/>
    <s v="修繕"/>
    <m/>
    <s v=""/>
    <s v=""/>
    <m/>
    <m/>
    <m/>
    <m/>
    <m/>
    <m/>
    <m/>
    <m/>
    <m/>
    <m/>
    <m/>
    <m/>
    <m/>
    <m/>
    <m/>
    <m/>
    <m/>
    <m/>
    <m/>
    <m/>
    <m/>
    <m/>
    <m/>
    <m/>
    <s v="修繕"/>
    <s v=""/>
    <m/>
    <s v=""/>
    <m/>
    <s v=""/>
    <m/>
    <m/>
    <m/>
    <m/>
    <m/>
    <m/>
    <m/>
    <m/>
    <m/>
    <m/>
    <m/>
    <m/>
    <m/>
    <m/>
    <s v=""/>
  </r>
  <r>
    <x v="5449"/>
    <x v="9"/>
    <x v="223"/>
    <s v="釧路鶴居弟子屈線"/>
    <n v="2000"/>
    <n v="2.5"/>
    <n v="2015"/>
    <s v="Ⅰ"/>
    <n v="2020"/>
    <s v="Ⅰ"/>
    <n v="2020"/>
    <s v="Ⅰ"/>
    <x v="1"/>
    <x v="0"/>
    <m/>
    <m/>
    <n v="2025"/>
    <s v=""/>
    <s v=""/>
    <s v="修繕"/>
    <m/>
    <s v=""/>
    <s v=""/>
    <m/>
    <m/>
    <m/>
    <m/>
    <m/>
    <m/>
    <m/>
    <m/>
    <m/>
    <m/>
    <m/>
    <m/>
    <m/>
    <m/>
    <m/>
    <m/>
    <m/>
    <m/>
    <m/>
    <m/>
    <m/>
    <m/>
    <m/>
    <m/>
    <s v=""/>
    <s v=""/>
    <m/>
    <s v=""/>
    <m/>
    <s v=""/>
    <m/>
    <m/>
    <m/>
    <m/>
    <m/>
    <m/>
    <m/>
    <m/>
    <m/>
    <m/>
    <m/>
    <m/>
    <m/>
    <m/>
    <m/>
  </r>
  <r>
    <x v="5450"/>
    <x v="9"/>
    <x v="339"/>
    <s v="釧路鶴居弟子屈線"/>
    <n v="2000"/>
    <n v="91.3"/>
    <n v="2015"/>
    <s v="Ⅰ"/>
    <n v="2020"/>
    <s v="Ⅰ"/>
    <n v="2020"/>
    <s v="Ⅰ"/>
    <x v="1"/>
    <x v="0"/>
    <m/>
    <m/>
    <n v="2025"/>
    <s v=""/>
    <s v=""/>
    <s v="修繕"/>
    <m/>
    <s v=""/>
    <s v=""/>
    <m/>
    <m/>
    <m/>
    <m/>
    <m/>
    <m/>
    <m/>
    <m/>
    <m/>
    <m/>
    <m/>
    <m/>
    <m/>
    <m/>
    <m/>
    <m/>
    <m/>
    <m/>
    <m/>
    <m/>
    <m/>
    <m/>
    <m/>
    <m/>
    <s v=""/>
    <s v=""/>
    <m/>
    <s v=""/>
    <m/>
    <s v=""/>
    <m/>
    <m/>
    <m/>
    <m/>
    <m/>
    <m/>
    <m/>
    <m/>
    <m/>
    <m/>
    <m/>
    <m/>
    <m/>
    <m/>
    <m/>
  </r>
  <r>
    <x v="5451"/>
    <x v="9"/>
    <x v="923"/>
    <s v="釧路鶴居弟子屈線"/>
    <n v="1974"/>
    <n v="12.5"/>
    <n v="2015"/>
    <s v="Ⅰ"/>
    <n v="2020"/>
    <s v="Ⅰ"/>
    <n v="2020"/>
    <s v="Ⅰ"/>
    <x v="1"/>
    <x v="0"/>
    <m/>
    <m/>
    <n v="2025"/>
    <s v=""/>
    <s v=""/>
    <s v="修繕"/>
    <m/>
    <s v=""/>
    <s v=""/>
    <m/>
    <m/>
    <m/>
    <m/>
    <m/>
    <m/>
    <m/>
    <m/>
    <m/>
    <m/>
    <m/>
    <m/>
    <m/>
    <m/>
    <m/>
    <m/>
    <m/>
    <m/>
    <m/>
    <m/>
    <m/>
    <m/>
    <m/>
    <m/>
    <s v=""/>
    <s v=""/>
    <m/>
    <s v=""/>
    <m/>
    <s v=""/>
    <m/>
    <m/>
    <m/>
    <m/>
    <m/>
    <m/>
    <m/>
    <m/>
    <m/>
    <m/>
    <m/>
    <m/>
    <m/>
    <m/>
    <m/>
  </r>
  <r>
    <x v="5452"/>
    <x v="9"/>
    <x v="875"/>
    <s v="釧路鶴居弟子屈線"/>
    <n v="1991"/>
    <n v="11"/>
    <n v="2015"/>
    <s v="Ⅰ"/>
    <n v="2020"/>
    <s v="Ⅰ"/>
    <n v="2020"/>
    <s v="Ⅰ"/>
    <x v="1"/>
    <x v="0"/>
    <m/>
    <m/>
    <n v="2025"/>
    <s v=""/>
    <s v=""/>
    <s v="修繕"/>
    <m/>
    <s v=""/>
    <s v=""/>
    <m/>
    <m/>
    <m/>
    <m/>
    <m/>
    <m/>
    <m/>
    <m/>
    <m/>
    <m/>
    <m/>
    <m/>
    <m/>
    <m/>
    <m/>
    <m/>
    <m/>
    <m/>
    <m/>
    <m/>
    <m/>
    <m/>
    <m/>
    <m/>
    <s v=""/>
    <s v=""/>
    <m/>
    <s v=""/>
    <m/>
    <s v=""/>
    <m/>
    <m/>
    <m/>
    <m/>
    <m/>
    <m/>
    <m/>
    <m/>
    <m/>
    <m/>
    <m/>
    <m/>
    <m/>
    <m/>
    <m/>
  </r>
  <r>
    <x v="5453"/>
    <x v="9"/>
    <x v="4295"/>
    <s v="釧路鶴居弟子屈線"/>
    <n v="1971"/>
    <n v="26.5"/>
    <n v="2014"/>
    <s v="Ⅱ"/>
    <n v="2019"/>
    <s v="Ⅱ"/>
    <n v="2019"/>
    <s v="Ⅱ"/>
    <x v="0"/>
    <x v="2"/>
    <m/>
    <m/>
    <n v="2024"/>
    <s v="修繕"/>
    <s v="修繕"/>
    <s v="修繕"/>
    <s v="修繕"/>
    <n v="2021"/>
    <n v="2024"/>
    <m/>
    <m/>
    <s v="補助"/>
    <n v="12"/>
    <m/>
    <m/>
    <m/>
    <m/>
    <s v="補助"/>
    <n v="7"/>
    <m/>
    <m/>
    <s v="補助"/>
    <n v="12"/>
    <s v="補助"/>
    <n v="30"/>
    <s v="補助"/>
    <n v="4.6500000000000004"/>
    <s v="修繕"/>
    <s v="支承・伸縮・断面"/>
    <n v="2021"/>
    <s v="2021.08"/>
    <m/>
    <m/>
    <s v="修繕"/>
    <s v="修繕（下部補修、支障補修、伸縮補修、排水管補修）"/>
    <n v="2021"/>
    <n v="2021.08"/>
    <m/>
    <s v=""/>
    <s v="修繕"/>
    <n v="2021"/>
    <n v="2023"/>
    <s v="修繕"/>
    <n v="2021"/>
    <n v="2024"/>
    <s v="修繕"/>
    <n v="4.6500000000000004"/>
    <s v="修繕"/>
    <n v="2021"/>
    <n v="2024"/>
    <s v="修繕"/>
    <n v="2021"/>
    <n v="2024"/>
    <n v="84"/>
  </r>
  <r>
    <x v="5454"/>
    <x v="9"/>
    <x v="494"/>
    <s v="釧路鶴居弟子屈線"/>
    <n v="1992"/>
    <n v="11.1"/>
    <n v="2015"/>
    <s v="Ⅰ"/>
    <n v="2020"/>
    <s v="Ⅰ"/>
    <n v="2020"/>
    <s v="Ⅰ"/>
    <x v="1"/>
    <x v="0"/>
    <m/>
    <m/>
    <n v="2025"/>
    <s v=""/>
    <s v=""/>
    <s v="修繕"/>
    <m/>
    <s v=""/>
    <s v=""/>
    <m/>
    <m/>
    <m/>
    <m/>
    <m/>
    <m/>
    <m/>
    <m/>
    <m/>
    <m/>
    <m/>
    <m/>
    <m/>
    <m/>
    <m/>
    <m/>
    <m/>
    <m/>
    <m/>
    <s v="伸縮装置取替、橋面防水"/>
    <m/>
    <s v="2012.01"/>
    <m/>
    <s v="2015.01"/>
    <s v=""/>
    <s v=""/>
    <m/>
    <s v=""/>
    <m/>
    <s v=""/>
    <m/>
    <m/>
    <m/>
    <m/>
    <m/>
    <m/>
    <m/>
    <m/>
    <m/>
    <m/>
    <m/>
    <m/>
    <m/>
    <m/>
    <m/>
  </r>
  <r>
    <x v="5455"/>
    <x v="9"/>
    <x v="4296"/>
    <s v="釧路鶴居弟子屈線"/>
    <n v="1958"/>
    <n v="30"/>
    <n v="2016"/>
    <s v="Ⅰ"/>
    <n v="2020"/>
    <s v="Ⅲ"/>
    <n v="2020"/>
    <s v="Ⅲ"/>
    <x v="1"/>
    <x v="1"/>
    <m/>
    <m/>
    <n v="2025"/>
    <s v="修繕"/>
    <s v="修繕"/>
    <s v="修繕"/>
    <s v="修繕"/>
    <n v="2021"/>
    <n v="2023"/>
    <s v="補助"/>
    <n v="3"/>
    <s v="補助"/>
    <n v="8.99"/>
    <m/>
    <m/>
    <m/>
    <m/>
    <m/>
    <m/>
    <s v="補助"/>
    <n v="3"/>
    <s v="補助"/>
    <n v="16.489999999999998"/>
    <s v="補助"/>
    <n v="80"/>
    <s v="補助"/>
    <n v="96"/>
    <m/>
    <m/>
    <m/>
    <m/>
    <m/>
    <m/>
    <s v="修繕"/>
    <s v="修繕（上部断面補修、支承補修）"/>
    <n v="2021"/>
    <n v="2022.03"/>
    <m/>
    <s v=""/>
    <s v="修繕"/>
    <n v="2021"/>
    <n v="2023"/>
    <s v="修繕"/>
    <n v="2021"/>
    <n v="2023"/>
    <s v="修繕"/>
    <n v="96"/>
    <m/>
    <m/>
    <m/>
    <m/>
    <m/>
    <m/>
    <n v="192"/>
  </r>
  <r>
    <x v="5456"/>
    <x v="9"/>
    <x v="4297"/>
    <s v="釧路鶴居弟子屈線"/>
    <n v="1972"/>
    <n v="13.5"/>
    <n v="2015"/>
    <s v="Ⅰ"/>
    <n v="2020"/>
    <s v="Ⅱ"/>
    <n v="2020"/>
    <s v="Ⅱ"/>
    <x v="1"/>
    <x v="2"/>
    <m/>
    <m/>
    <n v="2025"/>
    <s v=""/>
    <m/>
    <s v="修繕"/>
    <m/>
    <s v=""/>
    <s v=""/>
    <m/>
    <m/>
    <m/>
    <m/>
    <m/>
    <m/>
    <m/>
    <m/>
    <m/>
    <m/>
    <m/>
    <m/>
    <m/>
    <m/>
    <m/>
    <m/>
    <m/>
    <m/>
    <m/>
    <m/>
    <m/>
    <m/>
    <m/>
    <m/>
    <s v="修繕"/>
    <s v=""/>
    <m/>
    <s v=""/>
    <m/>
    <s v=""/>
    <m/>
    <m/>
    <m/>
    <m/>
    <m/>
    <m/>
    <m/>
    <m/>
    <m/>
    <m/>
    <m/>
    <m/>
    <m/>
    <m/>
    <s v=""/>
  </r>
  <r>
    <x v="5457"/>
    <x v="9"/>
    <x v="4298"/>
    <s v="釧路空港線"/>
    <n v="2004"/>
    <n v="28"/>
    <n v="2015"/>
    <s v="Ⅰ"/>
    <n v="2020"/>
    <s v="Ⅰ"/>
    <n v="2020"/>
    <s v="Ⅰ"/>
    <x v="1"/>
    <x v="0"/>
    <m/>
    <m/>
    <n v="2025"/>
    <s v=""/>
    <s v=""/>
    <s v="修繕"/>
    <m/>
    <s v=""/>
    <s v=""/>
    <m/>
    <m/>
    <m/>
    <m/>
    <m/>
    <m/>
    <m/>
    <m/>
    <m/>
    <m/>
    <m/>
    <m/>
    <m/>
    <m/>
    <m/>
    <m/>
    <m/>
    <m/>
    <m/>
    <s v="伸縮装置取替、地覆補修"/>
    <m/>
    <s v="2012.01"/>
    <m/>
    <s v="2015.02"/>
    <s v=""/>
    <s v=""/>
    <m/>
    <s v=""/>
    <m/>
    <s v=""/>
    <m/>
    <m/>
    <m/>
    <m/>
    <m/>
    <m/>
    <m/>
    <m/>
    <m/>
    <m/>
    <m/>
    <m/>
    <m/>
    <m/>
    <m/>
  </r>
  <r>
    <x v="5458"/>
    <x v="9"/>
    <x v="4299"/>
    <s v="釧路空港線"/>
    <n v="2004"/>
    <n v="28"/>
    <n v="2015"/>
    <s v="Ⅰ"/>
    <n v="2020"/>
    <s v="Ⅰ"/>
    <n v="2020"/>
    <s v="Ⅰ"/>
    <x v="1"/>
    <x v="0"/>
    <m/>
    <m/>
    <n v="2025"/>
    <s v=""/>
    <s v=""/>
    <s v="修繕"/>
    <m/>
    <s v=""/>
    <s v=""/>
    <m/>
    <m/>
    <m/>
    <m/>
    <m/>
    <m/>
    <m/>
    <m/>
    <m/>
    <m/>
    <m/>
    <m/>
    <m/>
    <m/>
    <m/>
    <m/>
    <m/>
    <m/>
    <m/>
    <s v="伸縮装置取替、地覆補修"/>
    <m/>
    <s v="2012.01"/>
    <m/>
    <s v="2015.02"/>
    <s v=""/>
    <s v=""/>
    <m/>
    <s v=""/>
    <m/>
    <s v=""/>
    <m/>
    <m/>
    <m/>
    <m/>
    <m/>
    <m/>
    <m/>
    <m/>
    <m/>
    <m/>
    <m/>
    <m/>
    <m/>
    <m/>
    <m/>
  </r>
  <r>
    <x v="5459"/>
    <x v="9"/>
    <x v="4300"/>
    <s v="釧路空港線"/>
    <n v="2004"/>
    <n v="35.799999999999997"/>
    <n v="2015"/>
    <s v="Ⅰ"/>
    <n v="2020"/>
    <s v="Ⅰ"/>
    <n v="2020"/>
    <s v="Ⅰ"/>
    <x v="1"/>
    <x v="0"/>
    <m/>
    <m/>
    <n v="2025"/>
    <s v=""/>
    <s v=""/>
    <s v="修繕"/>
    <m/>
    <s v=""/>
    <s v=""/>
    <m/>
    <m/>
    <m/>
    <m/>
    <m/>
    <m/>
    <m/>
    <m/>
    <m/>
    <m/>
    <m/>
    <m/>
    <m/>
    <m/>
    <m/>
    <m/>
    <m/>
    <m/>
    <m/>
    <m/>
    <m/>
    <m/>
    <m/>
    <m/>
    <s v=""/>
    <s v=""/>
    <m/>
    <s v=""/>
    <m/>
    <s v=""/>
    <m/>
    <m/>
    <m/>
    <m/>
    <m/>
    <m/>
    <m/>
    <m/>
    <m/>
    <m/>
    <m/>
    <m/>
    <m/>
    <m/>
    <m/>
  </r>
  <r>
    <x v="5460"/>
    <x v="9"/>
    <x v="4301"/>
    <s v="釧路空港線"/>
    <n v="2004"/>
    <n v="35.799999999999997"/>
    <n v="2015"/>
    <s v="Ⅰ"/>
    <n v="2020"/>
    <s v="Ⅰ"/>
    <n v="2020"/>
    <s v="Ⅰ"/>
    <x v="1"/>
    <x v="0"/>
    <m/>
    <m/>
    <n v="2025"/>
    <s v=""/>
    <s v=""/>
    <s v="修繕"/>
    <m/>
    <s v=""/>
    <s v=""/>
    <m/>
    <m/>
    <m/>
    <m/>
    <m/>
    <m/>
    <m/>
    <m/>
    <m/>
    <m/>
    <m/>
    <m/>
    <m/>
    <m/>
    <m/>
    <m/>
    <m/>
    <m/>
    <m/>
    <m/>
    <m/>
    <m/>
    <m/>
    <m/>
    <s v=""/>
    <s v=""/>
    <m/>
    <s v=""/>
    <m/>
    <s v=""/>
    <m/>
    <m/>
    <m/>
    <m/>
    <m/>
    <m/>
    <m/>
    <m/>
    <m/>
    <m/>
    <m/>
    <m/>
    <m/>
    <m/>
    <m/>
  </r>
  <r>
    <x v="5461"/>
    <x v="9"/>
    <x v="4302"/>
    <s v="中標津空港線"/>
    <n v="1969"/>
    <n v="7.4"/>
    <n v="2015"/>
    <s v="Ⅰ"/>
    <n v="2021"/>
    <s v="Ⅰ"/>
    <n v="2021"/>
    <s v="Ⅰ"/>
    <x v="5"/>
    <x v="0"/>
    <m/>
    <m/>
    <n v="2026"/>
    <s v=""/>
    <s v=""/>
    <s v="修繕"/>
    <m/>
    <s v=""/>
    <s v=""/>
    <m/>
    <m/>
    <m/>
    <m/>
    <m/>
    <m/>
    <m/>
    <m/>
    <m/>
    <m/>
    <m/>
    <m/>
    <m/>
    <m/>
    <m/>
    <m/>
    <m/>
    <m/>
    <m/>
    <m/>
    <m/>
    <m/>
    <m/>
    <m/>
    <s v=""/>
    <s v=""/>
    <m/>
    <s v=""/>
    <m/>
    <s v=""/>
    <m/>
    <m/>
    <m/>
    <m/>
    <m/>
    <m/>
    <m/>
    <m/>
    <m/>
    <m/>
    <m/>
    <m/>
    <m/>
    <m/>
    <m/>
  </r>
  <r>
    <x v="5462"/>
    <x v="9"/>
    <x v="4303"/>
    <s v="中標津空港線"/>
    <n v="1995"/>
    <n v="88"/>
    <n v="2018"/>
    <s v="Ⅲ"/>
    <n v="2018"/>
    <s v="Ⅲ"/>
    <n v="2018"/>
    <s v="Ⅲ"/>
    <x v="6"/>
    <x v="1"/>
    <m/>
    <m/>
    <n v="2023"/>
    <s v="修繕"/>
    <s v="修繕"/>
    <s v="修繕"/>
    <s v="修繕"/>
    <n v="2019"/>
    <n v="2020"/>
    <m/>
    <m/>
    <m/>
    <m/>
    <s v="補助"/>
    <n v="17.100000000000001"/>
    <m/>
    <m/>
    <m/>
    <m/>
    <m/>
    <m/>
    <m/>
    <m/>
    <m/>
    <m/>
    <s v=""/>
    <m/>
    <s v="修繕"/>
    <s v="支承取替"/>
    <n v="2019"/>
    <s v="2019.09"/>
    <n v="2020"/>
    <s v="2021.03"/>
    <s v="修繕"/>
    <s v="支承取替"/>
    <n v="2019"/>
    <n v="2019.09"/>
    <n v="2020"/>
    <n v="2021.03"/>
    <m/>
    <m/>
    <m/>
    <m/>
    <m/>
    <m/>
    <m/>
    <m/>
    <m/>
    <m/>
    <m/>
    <m/>
    <m/>
    <m/>
    <n v="19"/>
  </r>
  <r>
    <x v="5463"/>
    <x v="9"/>
    <x v="4304"/>
    <s v="中標津空港線"/>
    <n v="1991"/>
    <n v="7.4"/>
    <s v=""/>
    <s v=""/>
    <n v="2015"/>
    <s v="Ⅰ"/>
    <n v="2015"/>
    <s v="Ⅰ"/>
    <x v="5"/>
    <x v="0"/>
    <n v="2021"/>
    <s v="Ⅰ"/>
    <n v="2026"/>
    <s v=""/>
    <s v=""/>
    <m/>
    <m/>
    <s v=""/>
    <s v=""/>
    <m/>
    <m/>
    <m/>
    <m/>
    <m/>
    <m/>
    <m/>
    <m/>
    <m/>
    <m/>
    <m/>
    <m/>
    <m/>
    <m/>
    <m/>
    <m/>
    <m/>
    <m/>
    <m/>
    <m/>
    <m/>
    <m/>
    <m/>
    <m/>
    <s v=""/>
    <s v=""/>
    <m/>
    <s v=""/>
    <m/>
    <s v=""/>
    <m/>
    <m/>
    <m/>
    <m/>
    <m/>
    <m/>
    <m/>
    <m/>
    <m/>
    <m/>
    <m/>
    <m/>
    <m/>
    <m/>
    <m/>
  </r>
  <r>
    <x v="5464"/>
    <x v="9"/>
    <x v="4305"/>
    <s v="中標津空港線"/>
    <n v="1991"/>
    <n v="7.4"/>
    <s v=""/>
    <s v=""/>
    <n v="2015"/>
    <s v="Ⅰ"/>
    <n v="2015"/>
    <s v="Ⅰ"/>
    <x v="5"/>
    <x v="0"/>
    <n v="2021"/>
    <s v="Ⅰ"/>
    <n v="2026"/>
    <s v=""/>
    <s v=""/>
    <m/>
    <m/>
    <s v=""/>
    <s v=""/>
    <m/>
    <m/>
    <m/>
    <m/>
    <m/>
    <m/>
    <m/>
    <m/>
    <m/>
    <m/>
    <m/>
    <m/>
    <m/>
    <m/>
    <m/>
    <m/>
    <m/>
    <m/>
    <m/>
    <m/>
    <m/>
    <m/>
    <m/>
    <m/>
    <s v=""/>
    <s v=""/>
    <m/>
    <s v=""/>
    <m/>
    <s v=""/>
    <m/>
    <m/>
    <m/>
    <m/>
    <m/>
    <m/>
    <m/>
    <m/>
    <m/>
    <m/>
    <m/>
    <m/>
    <m/>
    <m/>
    <m/>
  </r>
  <r>
    <x v="5465"/>
    <x v="9"/>
    <x v="4306"/>
    <s v="知床公園羅臼線"/>
    <n v="1984"/>
    <n v="19"/>
    <n v="2016"/>
    <s v="Ⅲ"/>
    <n v="2020"/>
    <s v="Ⅱ"/>
    <n v="2020"/>
    <s v="Ⅱ"/>
    <x v="1"/>
    <x v="2"/>
    <m/>
    <m/>
    <n v="2025"/>
    <s v=""/>
    <s v=""/>
    <s v="修繕"/>
    <m/>
    <s v=""/>
    <s v=""/>
    <m/>
    <m/>
    <m/>
    <m/>
    <m/>
    <m/>
    <m/>
    <m/>
    <m/>
    <m/>
    <m/>
    <m/>
    <m/>
    <m/>
    <m/>
    <m/>
    <s v=""/>
    <m/>
    <m/>
    <s v="橋面防水、桁塗装"/>
    <m/>
    <s v="2017.11"/>
    <m/>
    <s v="2020.03"/>
    <m/>
    <s v=""/>
    <m/>
    <s v=""/>
    <m/>
    <s v=""/>
    <m/>
    <m/>
    <m/>
    <m/>
    <m/>
    <m/>
    <m/>
    <m/>
    <m/>
    <m/>
    <m/>
    <m/>
    <m/>
    <m/>
    <s v=""/>
  </r>
  <r>
    <x v="5466"/>
    <x v="9"/>
    <x v="1253"/>
    <s v="知床公園羅臼線"/>
    <n v="1979"/>
    <n v="25.2"/>
    <n v="2016"/>
    <s v="Ⅱ"/>
    <n v="2020"/>
    <s v="Ⅲ"/>
    <n v="2020"/>
    <s v="Ⅲ"/>
    <x v="1"/>
    <x v="1"/>
    <m/>
    <m/>
    <n v="2025"/>
    <s v="更新"/>
    <s v="更新"/>
    <s v="更新"/>
    <s v="更新"/>
    <n v="2022"/>
    <n v="2026"/>
    <m/>
    <m/>
    <s v="地道債"/>
    <n v="15"/>
    <m/>
    <m/>
    <m/>
    <m/>
    <m/>
    <m/>
    <m/>
    <m/>
    <m/>
    <m/>
    <m/>
    <m/>
    <s v="補助"/>
    <n v="28.8"/>
    <m/>
    <m/>
    <m/>
    <m/>
    <m/>
    <m/>
    <s v="更新"/>
    <s v=""/>
    <m/>
    <s v=""/>
    <m/>
    <s v=""/>
    <s v="更新"/>
    <n v="2022"/>
    <n v="2026"/>
    <s v="更新"/>
    <n v="2022"/>
    <n v="2026"/>
    <s v="更新"/>
    <n v="28.8"/>
    <s v="更新"/>
    <n v="2022"/>
    <n v="2026"/>
    <s v="更新"/>
    <n v="2022"/>
    <n v="2026"/>
    <n v="300"/>
  </r>
  <r>
    <x v="5467"/>
    <x v="9"/>
    <x v="4307"/>
    <s v="知床公園羅臼線"/>
    <n v="1970"/>
    <n v="18"/>
    <n v="2016"/>
    <s v="Ⅰ"/>
    <n v="2020"/>
    <s v="Ⅰ"/>
    <n v="2020"/>
    <s v="Ⅰ"/>
    <x v="1"/>
    <x v="0"/>
    <m/>
    <m/>
    <n v="2025"/>
    <s v=""/>
    <s v=""/>
    <s v="修繕"/>
    <m/>
    <s v=""/>
    <s v=""/>
    <m/>
    <m/>
    <m/>
    <m/>
    <m/>
    <m/>
    <m/>
    <m/>
    <m/>
    <m/>
    <m/>
    <m/>
    <m/>
    <m/>
    <m/>
    <m/>
    <m/>
    <m/>
    <m/>
    <m/>
    <m/>
    <m/>
    <m/>
    <m/>
    <s v=""/>
    <s v=""/>
    <m/>
    <s v=""/>
    <m/>
    <s v=""/>
    <m/>
    <m/>
    <m/>
    <m/>
    <m/>
    <m/>
    <m/>
    <m/>
    <m/>
    <m/>
    <m/>
    <m/>
    <m/>
    <m/>
    <m/>
  </r>
  <r>
    <x v="5468"/>
    <x v="9"/>
    <x v="4308"/>
    <s v="知床公園羅臼線"/>
    <n v="1981"/>
    <n v="19"/>
    <n v="2016"/>
    <s v="Ⅰ"/>
    <n v="2020"/>
    <s v="Ⅲ"/>
    <n v="2020"/>
    <s v="Ⅲ"/>
    <x v="1"/>
    <x v="1"/>
    <m/>
    <m/>
    <n v="2025"/>
    <s v="修繕"/>
    <s v="修繕"/>
    <s v="修繕"/>
    <s v="修繕"/>
    <n v="2022"/>
    <n v="2023"/>
    <s v="補助"/>
    <n v="5"/>
    <s v="補助"/>
    <n v="5.5"/>
    <m/>
    <m/>
    <m/>
    <m/>
    <m/>
    <m/>
    <s v="補助"/>
    <n v="5"/>
    <s v="補助"/>
    <n v="4.8499999999999996"/>
    <s v="補助"/>
    <n v="30"/>
    <s v="補助"/>
    <n v="45"/>
    <m/>
    <m/>
    <m/>
    <m/>
    <m/>
    <m/>
    <s v="修繕"/>
    <s v=""/>
    <n v="2022"/>
    <n v="2022.04"/>
    <m/>
    <s v=""/>
    <s v="修繕"/>
    <n v="2021"/>
    <n v="2023"/>
    <s v="修繕"/>
    <n v="2021"/>
    <n v="2023"/>
    <s v="修繕"/>
    <n v="45"/>
    <m/>
    <m/>
    <m/>
    <m/>
    <m/>
    <m/>
    <n v="86"/>
  </r>
  <r>
    <x v="5469"/>
    <x v="9"/>
    <x v="1416"/>
    <s v="知床公園羅臼線"/>
    <n v="1970"/>
    <n v="19.7"/>
    <n v="2016"/>
    <s v="Ⅰ"/>
    <n v="2020"/>
    <s v="Ⅱ"/>
    <n v="2020"/>
    <s v="Ⅱ"/>
    <x v="1"/>
    <x v="2"/>
    <m/>
    <m/>
    <n v="2025"/>
    <s v="修繕"/>
    <s v="修繕"/>
    <s v="修繕"/>
    <s v="修繕"/>
    <n v="2022"/>
    <n v="2023"/>
    <s v="補助"/>
    <n v="5"/>
    <s v="補助"/>
    <n v="9"/>
    <m/>
    <m/>
    <m/>
    <m/>
    <m/>
    <m/>
    <s v="補助"/>
    <n v="5"/>
    <s v="補助"/>
    <n v="3.55"/>
    <m/>
    <m/>
    <s v="補助"/>
    <n v="9.3000000000000007"/>
    <m/>
    <m/>
    <m/>
    <m/>
    <m/>
    <m/>
    <s v="修繕"/>
    <s v=""/>
    <n v="2022"/>
    <n v="2022.04"/>
    <m/>
    <s v=""/>
    <s v="修繕"/>
    <n v="2021"/>
    <n v="2023"/>
    <s v="修繕"/>
    <n v="2021"/>
    <n v="2023"/>
    <s v="修繕"/>
    <n v="9.3000000000000007"/>
    <m/>
    <m/>
    <m/>
    <m/>
    <m/>
    <m/>
    <n v="19"/>
  </r>
  <r>
    <x v="5470"/>
    <x v="9"/>
    <x v="4309"/>
    <s v="知床公園羅臼線"/>
    <n v="1975"/>
    <n v="31"/>
    <n v="2016"/>
    <s v="Ⅱ"/>
    <n v="2020"/>
    <s v="Ⅰ"/>
    <n v="2020"/>
    <s v="Ⅰ"/>
    <x v="1"/>
    <x v="0"/>
    <m/>
    <m/>
    <n v="2025"/>
    <s v=""/>
    <s v=""/>
    <s v="更新"/>
    <m/>
    <s v=""/>
    <s v=""/>
    <m/>
    <m/>
    <s v="地道債"/>
    <n v="8"/>
    <m/>
    <m/>
    <m/>
    <m/>
    <m/>
    <m/>
    <m/>
    <m/>
    <m/>
    <m/>
    <m/>
    <m/>
    <m/>
    <m/>
    <m/>
    <m/>
    <m/>
    <m/>
    <m/>
    <m/>
    <s v=""/>
    <s v=""/>
    <m/>
    <s v=""/>
    <m/>
    <s v=""/>
    <m/>
    <m/>
    <m/>
    <m/>
    <m/>
    <m/>
    <m/>
    <m/>
    <m/>
    <m/>
    <m/>
    <m/>
    <m/>
    <m/>
    <m/>
  </r>
  <r>
    <x v="5471"/>
    <x v="9"/>
    <x v="4310"/>
    <s v="知床公園羅臼線"/>
    <n v="1976"/>
    <n v="42.7"/>
    <n v="2016"/>
    <s v="Ⅰ"/>
    <n v="2020"/>
    <s v="Ⅲ"/>
    <n v="2020"/>
    <s v="Ⅲ"/>
    <x v="1"/>
    <x v="1"/>
    <m/>
    <m/>
    <n v="2025"/>
    <s v="修繕"/>
    <s v="修繕"/>
    <s v="修繕"/>
    <s v="修繕"/>
    <n v="2021"/>
    <n v="2024"/>
    <s v="補助"/>
    <n v="5"/>
    <s v="補助"/>
    <n v="17"/>
    <m/>
    <m/>
    <m/>
    <m/>
    <m/>
    <m/>
    <s v="補助"/>
    <n v="5"/>
    <s v="補助"/>
    <n v="24.25"/>
    <m/>
    <m/>
    <s v="補助"/>
    <n v="15"/>
    <m/>
    <m/>
    <m/>
    <m/>
    <m/>
    <m/>
    <s v="修繕"/>
    <s v=""/>
    <n v="2022"/>
    <n v="2022.04"/>
    <m/>
    <s v=""/>
    <s v="修繕"/>
    <n v="2021"/>
    <n v="2023"/>
    <s v="修繕"/>
    <n v="2021"/>
    <n v="2023"/>
    <s v="修繕"/>
    <n v="35"/>
    <s v="修繕"/>
    <n v="2021"/>
    <n v="2024"/>
    <s v="修繕"/>
    <n v="2021"/>
    <n v="2024"/>
    <n v="63"/>
  </r>
  <r>
    <x v="5472"/>
    <x v="9"/>
    <x v="3062"/>
    <s v="知床公園羅臼線"/>
    <n v="1979"/>
    <n v="30.7"/>
    <n v="2016"/>
    <s v="Ⅰ"/>
    <n v="2020"/>
    <s v="Ⅱ"/>
    <n v="2020"/>
    <s v="Ⅱ"/>
    <x v="1"/>
    <x v="2"/>
    <m/>
    <m/>
    <n v="2025"/>
    <s v=""/>
    <s v=""/>
    <s v="修繕"/>
    <m/>
    <s v=""/>
    <s v=""/>
    <m/>
    <m/>
    <m/>
    <m/>
    <m/>
    <m/>
    <m/>
    <m/>
    <m/>
    <m/>
    <m/>
    <m/>
    <m/>
    <m/>
    <m/>
    <m/>
    <m/>
    <m/>
    <m/>
    <s v="伸縮装置取替、橋面防水、防護策取替"/>
    <m/>
    <s v="2016.06"/>
    <m/>
    <s v="2017.03"/>
    <m/>
    <s v=""/>
    <m/>
    <s v=""/>
    <m/>
    <s v=""/>
    <m/>
    <m/>
    <m/>
    <m/>
    <m/>
    <m/>
    <m/>
    <m/>
    <m/>
    <m/>
    <m/>
    <m/>
    <m/>
    <m/>
    <s v=""/>
  </r>
  <r>
    <x v="5473"/>
    <x v="9"/>
    <x v="4311"/>
    <s v="知床公園羅臼線"/>
    <n v="2014"/>
    <n v="23.5"/>
    <n v="2016"/>
    <s v="Ⅰ"/>
    <n v="2020"/>
    <s v="Ⅰ"/>
    <n v="2020"/>
    <s v="Ⅰ"/>
    <x v="1"/>
    <x v="0"/>
    <m/>
    <m/>
    <n v="2025"/>
    <s v=""/>
    <s v=""/>
    <s v="修繕"/>
    <m/>
    <s v=""/>
    <s v=""/>
    <m/>
    <m/>
    <m/>
    <m/>
    <m/>
    <m/>
    <m/>
    <m/>
    <m/>
    <m/>
    <m/>
    <m/>
    <m/>
    <m/>
    <m/>
    <m/>
    <m/>
    <m/>
    <m/>
    <m/>
    <m/>
    <m/>
    <m/>
    <m/>
    <s v=""/>
    <s v=""/>
    <m/>
    <s v=""/>
    <m/>
    <s v=""/>
    <m/>
    <m/>
    <m/>
    <m/>
    <m/>
    <m/>
    <m/>
    <m/>
    <m/>
    <m/>
    <m/>
    <m/>
    <m/>
    <m/>
    <m/>
  </r>
  <r>
    <x v="5474"/>
    <x v="9"/>
    <x v="4312"/>
    <s v="知床公園羅臼線"/>
    <n v="1976"/>
    <n v="42.8"/>
    <n v="2016"/>
    <s v="Ⅰ"/>
    <n v="2020"/>
    <s v="Ⅱ"/>
    <n v="2020"/>
    <s v="Ⅱ"/>
    <x v="1"/>
    <x v="2"/>
    <m/>
    <m/>
    <n v="2025"/>
    <s v="修繕"/>
    <s v="修繕"/>
    <s v="修繕"/>
    <s v="修繕"/>
    <n v="2022"/>
    <n v="2023"/>
    <s v="補助"/>
    <n v="5"/>
    <s v="補助"/>
    <n v="6"/>
    <m/>
    <m/>
    <m/>
    <m/>
    <m/>
    <m/>
    <s v="補助"/>
    <n v="5"/>
    <s v="補助"/>
    <n v="3.55"/>
    <s v="補助"/>
    <n v="40"/>
    <s v="補助"/>
    <n v="41.85"/>
    <m/>
    <m/>
    <m/>
    <m/>
    <m/>
    <m/>
    <s v="修繕"/>
    <s v=""/>
    <n v="2022"/>
    <n v="2022.04"/>
    <m/>
    <s v=""/>
    <s v="修繕"/>
    <n v="2021"/>
    <n v="2023"/>
    <s v="修繕"/>
    <n v="2021"/>
    <n v="2023"/>
    <s v="修繕"/>
    <n v="41.85"/>
    <m/>
    <m/>
    <m/>
    <m/>
    <m/>
    <m/>
    <n v="91"/>
  </r>
  <r>
    <x v="5475"/>
    <x v="9"/>
    <x v="4313"/>
    <s v="知床公園羅臼線"/>
    <n v="1982"/>
    <n v="9.6999999999999993"/>
    <n v="2016"/>
    <s v="Ⅰ"/>
    <n v="2020"/>
    <s v="Ⅰ"/>
    <n v="2020"/>
    <s v="Ⅰ"/>
    <x v="1"/>
    <x v="0"/>
    <m/>
    <m/>
    <n v="2025"/>
    <s v=""/>
    <s v=""/>
    <s v="修繕"/>
    <m/>
    <s v=""/>
    <s v=""/>
    <m/>
    <m/>
    <m/>
    <m/>
    <m/>
    <m/>
    <m/>
    <m/>
    <m/>
    <m/>
    <m/>
    <m/>
    <m/>
    <m/>
    <m/>
    <m/>
    <m/>
    <m/>
    <m/>
    <m/>
    <m/>
    <m/>
    <m/>
    <m/>
    <s v=""/>
    <s v=""/>
    <m/>
    <s v=""/>
    <m/>
    <s v=""/>
    <m/>
    <m/>
    <m/>
    <m/>
    <m/>
    <m/>
    <m/>
    <m/>
    <m/>
    <m/>
    <m/>
    <m/>
    <m/>
    <m/>
    <m/>
  </r>
  <r>
    <x v="5476"/>
    <x v="9"/>
    <x v="4314"/>
    <s v="知床公園羅臼線"/>
    <n v="2004"/>
    <n v="24.8"/>
    <n v="2016"/>
    <s v="Ⅰ"/>
    <n v="2020"/>
    <s v="Ⅰ"/>
    <n v="2020"/>
    <s v="Ⅰ"/>
    <x v="1"/>
    <x v="0"/>
    <m/>
    <m/>
    <n v="2025"/>
    <s v=""/>
    <s v=""/>
    <s v="修繕"/>
    <m/>
    <s v=""/>
    <s v=""/>
    <m/>
    <m/>
    <m/>
    <m/>
    <m/>
    <m/>
    <m/>
    <m/>
    <m/>
    <m/>
    <m/>
    <m/>
    <m/>
    <m/>
    <m/>
    <m/>
    <m/>
    <m/>
    <m/>
    <m/>
    <m/>
    <m/>
    <m/>
    <m/>
    <s v=""/>
    <s v=""/>
    <m/>
    <s v=""/>
    <m/>
    <s v=""/>
    <m/>
    <m/>
    <m/>
    <m/>
    <m/>
    <m/>
    <m/>
    <m/>
    <m/>
    <m/>
    <m/>
    <m/>
    <m/>
    <m/>
    <m/>
  </r>
  <r>
    <x v="5477"/>
    <x v="9"/>
    <x v="4315"/>
    <s v="知床公園羅臼線"/>
    <n v="1955"/>
    <n v="63.4"/>
    <n v="2015"/>
    <s v="Ⅱ"/>
    <n v="2020"/>
    <s v="Ⅲ"/>
    <n v="2020"/>
    <s v="Ⅲ"/>
    <x v="1"/>
    <x v="1"/>
    <m/>
    <m/>
    <n v="2025"/>
    <s v="更新"/>
    <s v="更新"/>
    <s v="更新"/>
    <s v="更新"/>
    <n v="2019"/>
    <n v="2029"/>
    <m/>
    <m/>
    <s v="補助"/>
    <n v="65"/>
    <m/>
    <m/>
    <m/>
    <m/>
    <s v="補助"/>
    <n v="47"/>
    <m/>
    <m/>
    <s v="補助"/>
    <n v="63.05"/>
    <m/>
    <m/>
    <s v="補助"/>
    <n v="115.2"/>
    <m/>
    <m/>
    <m/>
    <m/>
    <m/>
    <m/>
    <s v="更新"/>
    <s v="架替"/>
    <m/>
    <s v=""/>
    <m/>
    <s v=""/>
    <s v="更新"/>
    <n v="2019"/>
    <n v="2027"/>
    <s v="更新"/>
    <n v="2019"/>
    <n v="2027"/>
    <s v="更新"/>
    <n v="115.2"/>
    <s v="更新"/>
    <n v="2019"/>
    <n v="2027"/>
    <s v="更新"/>
    <n v="2019"/>
    <n v="2029"/>
    <n v="1500"/>
  </r>
  <r>
    <x v="5478"/>
    <x v="9"/>
    <x v="4316"/>
    <s v="釧路環状線"/>
    <n v="2007"/>
    <n v="18.3"/>
    <n v="2014"/>
    <s v="Ⅰ"/>
    <n v="2019"/>
    <s v="Ⅰ"/>
    <n v="2019"/>
    <s v="Ⅰ"/>
    <x v="0"/>
    <x v="0"/>
    <m/>
    <m/>
    <n v="2024"/>
    <s v=""/>
    <s v=""/>
    <s v="修繕"/>
    <m/>
    <s v=""/>
    <s v=""/>
    <m/>
    <m/>
    <m/>
    <m/>
    <m/>
    <m/>
    <m/>
    <m/>
    <m/>
    <m/>
    <m/>
    <m/>
    <m/>
    <m/>
    <m/>
    <m/>
    <m/>
    <m/>
    <m/>
    <m/>
    <m/>
    <m/>
    <m/>
    <m/>
    <s v=""/>
    <s v=""/>
    <m/>
    <s v=""/>
    <m/>
    <s v=""/>
    <m/>
    <m/>
    <m/>
    <m/>
    <m/>
    <m/>
    <m/>
    <m/>
    <m/>
    <m/>
    <m/>
    <m/>
    <m/>
    <m/>
    <m/>
  </r>
  <r>
    <x v="5479"/>
    <x v="9"/>
    <x v="4317"/>
    <s v="釧路環状線"/>
    <n v="2004"/>
    <n v="89.4"/>
    <n v="2016"/>
    <s v="Ⅰ"/>
    <n v="2020"/>
    <s v="Ⅰ"/>
    <n v="2020"/>
    <s v="Ⅰ"/>
    <x v="1"/>
    <x v="0"/>
    <m/>
    <m/>
    <n v="2025"/>
    <s v=""/>
    <s v=""/>
    <s v="修繕"/>
    <m/>
    <s v=""/>
    <s v=""/>
    <m/>
    <m/>
    <m/>
    <m/>
    <m/>
    <m/>
    <m/>
    <m/>
    <m/>
    <m/>
    <m/>
    <m/>
    <m/>
    <m/>
    <m/>
    <m/>
    <m/>
    <m/>
    <m/>
    <m/>
    <m/>
    <m/>
    <m/>
    <m/>
    <s v=""/>
    <s v=""/>
    <m/>
    <s v=""/>
    <m/>
    <s v=""/>
    <m/>
    <m/>
    <m/>
    <m/>
    <m/>
    <m/>
    <m/>
    <m/>
    <m/>
    <m/>
    <m/>
    <m/>
    <m/>
    <m/>
    <m/>
  </r>
  <r>
    <x v="5480"/>
    <x v="9"/>
    <x v="4318"/>
    <s v="釧路環状線"/>
    <n v="1989"/>
    <n v="37"/>
    <n v="2016"/>
    <s v="Ⅰ"/>
    <n v="2020"/>
    <s v="Ⅰ"/>
    <n v="2020"/>
    <s v="Ⅰ"/>
    <x v="1"/>
    <x v="0"/>
    <m/>
    <m/>
    <n v="2025"/>
    <s v=""/>
    <s v=""/>
    <s v="修繕"/>
    <m/>
    <s v=""/>
    <s v=""/>
    <m/>
    <m/>
    <m/>
    <m/>
    <m/>
    <m/>
    <m/>
    <m/>
    <m/>
    <m/>
    <m/>
    <m/>
    <m/>
    <m/>
    <m/>
    <m/>
    <m/>
    <m/>
    <m/>
    <s v="塗装塗替、橋面舗装"/>
    <m/>
    <s v="2011.10"/>
    <m/>
    <s v="2015.09"/>
    <s v=""/>
    <s v=""/>
    <m/>
    <s v=""/>
    <m/>
    <s v=""/>
    <m/>
    <m/>
    <m/>
    <m/>
    <m/>
    <m/>
    <m/>
    <m/>
    <m/>
    <m/>
    <m/>
    <m/>
    <m/>
    <m/>
    <m/>
  </r>
  <r>
    <x v="5481"/>
    <x v="9"/>
    <x v="4319"/>
    <s v="釧路環状線"/>
    <n v="1991"/>
    <n v="276.89999999999998"/>
    <n v="2015"/>
    <s v="Ⅰ"/>
    <n v="2020"/>
    <s v="Ⅰ"/>
    <n v="2020"/>
    <s v="Ⅰ"/>
    <x v="1"/>
    <x v="0"/>
    <m/>
    <m/>
    <n v="2025"/>
    <s v=""/>
    <s v=""/>
    <s v="修繕"/>
    <m/>
    <s v=""/>
    <s v=""/>
    <m/>
    <m/>
    <m/>
    <m/>
    <m/>
    <m/>
    <m/>
    <m/>
    <m/>
    <m/>
    <m/>
    <m/>
    <m/>
    <m/>
    <m/>
    <m/>
    <m/>
    <m/>
    <m/>
    <m/>
    <m/>
    <m/>
    <m/>
    <m/>
    <s v=""/>
    <s v=""/>
    <m/>
    <s v=""/>
    <m/>
    <s v=""/>
    <m/>
    <m/>
    <m/>
    <m/>
    <m/>
    <m/>
    <m/>
    <m/>
    <m/>
    <m/>
    <m/>
    <m/>
    <m/>
    <m/>
    <m/>
  </r>
  <r>
    <x v="5482"/>
    <x v="9"/>
    <x v="4320"/>
    <s v="釧路環状線"/>
    <n v="1991"/>
    <n v="276.89999999999998"/>
    <n v="2015"/>
    <s v="Ⅰ"/>
    <n v="2020"/>
    <s v="Ⅰ"/>
    <n v="2020"/>
    <s v="Ⅰ"/>
    <x v="1"/>
    <x v="0"/>
    <m/>
    <m/>
    <n v="2025"/>
    <s v=""/>
    <s v=""/>
    <s v="修繕"/>
    <m/>
    <s v=""/>
    <s v=""/>
    <m/>
    <m/>
    <m/>
    <m/>
    <m/>
    <m/>
    <m/>
    <m/>
    <m/>
    <m/>
    <m/>
    <m/>
    <m/>
    <m/>
    <m/>
    <m/>
    <m/>
    <m/>
    <m/>
    <m/>
    <m/>
    <m/>
    <m/>
    <m/>
    <s v=""/>
    <s v=""/>
    <m/>
    <s v=""/>
    <m/>
    <s v=""/>
    <m/>
    <m/>
    <m/>
    <m/>
    <m/>
    <m/>
    <m/>
    <m/>
    <m/>
    <m/>
    <m/>
    <m/>
    <m/>
    <m/>
    <m/>
  </r>
  <r>
    <x v="5483"/>
    <x v="9"/>
    <x v="4321"/>
    <s v="釧路環状線"/>
    <n v="1996"/>
    <n v="6.3"/>
    <n v="2015"/>
    <s v="Ⅰ"/>
    <n v="2020"/>
    <s v="Ⅰ"/>
    <n v="2020"/>
    <s v="Ⅰ"/>
    <x v="1"/>
    <x v="0"/>
    <m/>
    <m/>
    <n v="2025"/>
    <s v=""/>
    <s v=""/>
    <s v="修繕"/>
    <m/>
    <s v=""/>
    <s v=""/>
    <m/>
    <m/>
    <m/>
    <m/>
    <m/>
    <m/>
    <m/>
    <m/>
    <m/>
    <m/>
    <m/>
    <m/>
    <m/>
    <m/>
    <m/>
    <m/>
    <m/>
    <m/>
    <m/>
    <m/>
    <m/>
    <m/>
    <m/>
    <m/>
    <s v=""/>
    <s v=""/>
    <m/>
    <s v=""/>
    <m/>
    <s v=""/>
    <m/>
    <m/>
    <m/>
    <m/>
    <m/>
    <m/>
    <m/>
    <m/>
    <m/>
    <m/>
    <m/>
    <m/>
    <m/>
    <m/>
    <m/>
  </r>
  <r>
    <x v="5484"/>
    <x v="9"/>
    <x v="4322"/>
    <s v="釧路環状線"/>
    <n v="2008"/>
    <n v="473"/>
    <n v="2016"/>
    <s v="Ⅱ"/>
    <n v="2020"/>
    <s v="Ⅱ"/>
    <n v="2020"/>
    <s v="Ⅱ"/>
    <x v="1"/>
    <x v="2"/>
    <m/>
    <m/>
    <n v="2025"/>
    <s v="修繕"/>
    <s v="修繕"/>
    <s v="修繕"/>
    <s v="修繕"/>
    <n v="2021"/>
    <n v="2024"/>
    <s v="補助"/>
    <n v="3"/>
    <s v="補助"/>
    <n v="1.42"/>
    <m/>
    <m/>
    <m/>
    <m/>
    <m/>
    <m/>
    <s v="補助"/>
    <n v="3"/>
    <s v="補助"/>
    <n v="1.42"/>
    <s v="補助"/>
    <n v="20"/>
    <s v="補助"/>
    <n v="61.043999999999997"/>
    <m/>
    <m/>
    <m/>
    <m/>
    <m/>
    <m/>
    <s v="修繕"/>
    <s v="修繕（床版補修、橋面防水）"/>
    <n v="2022"/>
    <n v="2022.05"/>
    <m/>
    <s v=""/>
    <s v="修繕"/>
    <n v="2021"/>
    <n v="2023"/>
    <s v="修繕"/>
    <n v="2021"/>
    <n v="2023"/>
    <s v="修繕"/>
    <n v="61.043999999999997"/>
    <s v="修繕"/>
    <n v="2021"/>
    <n v="2024"/>
    <s v="修繕"/>
    <n v="2021"/>
    <n v="2024"/>
    <n v="146.1"/>
  </r>
  <r>
    <x v="5485"/>
    <x v="9"/>
    <x v="4323"/>
    <s v="釧路環状線"/>
    <n v="1996"/>
    <n v="59.7"/>
    <n v="2015"/>
    <s v="Ⅱ"/>
    <n v="2020"/>
    <s v="Ⅰ"/>
    <n v="2020"/>
    <s v="Ⅰ"/>
    <x v="1"/>
    <x v="0"/>
    <m/>
    <m/>
    <n v="2025"/>
    <s v=""/>
    <s v=""/>
    <s v="修繕"/>
    <m/>
    <s v=""/>
    <s v=""/>
    <m/>
    <m/>
    <s v="防災安全交付金"/>
    <n v="33"/>
    <m/>
    <m/>
    <s v="補助"/>
    <n v="56"/>
    <s v="補助"/>
    <n v="46.3"/>
    <m/>
    <m/>
    <m/>
    <m/>
    <m/>
    <m/>
    <m/>
    <m/>
    <m/>
    <m/>
    <m/>
    <m/>
    <m/>
    <m/>
    <s v=""/>
    <s v=""/>
    <m/>
    <s v=""/>
    <m/>
    <s v=""/>
    <m/>
    <m/>
    <m/>
    <m/>
    <m/>
    <m/>
    <m/>
    <m/>
    <m/>
    <m/>
    <m/>
    <m/>
    <m/>
    <m/>
    <m/>
  </r>
  <r>
    <x v="5486"/>
    <x v="9"/>
    <x v="4324"/>
    <s v="釧路環状線"/>
    <n v="1996"/>
    <n v="59.7"/>
    <n v="2015"/>
    <s v="Ⅱ"/>
    <n v="2020"/>
    <s v="Ⅰ"/>
    <n v="2020"/>
    <s v="Ⅰ"/>
    <x v="1"/>
    <x v="0"/>
    <m/>
    <m/>
    <n v="2025"/>
    <s v=""/>
    <s v=""/>
    <s v="修繕"/>
    <m/>
    <s v=""/>
    <s v=""/>
    <m/>
    <m/>
    <s v="防災安全交付金"/>
    <n v="33"/>
    <m/>
    <m/>
    <s v="補助"/>
    <n v="56"/>
    <s v="補助"/>
    <n v="46.3"/>
    <m/>
    <m/>
    <m/>
    <m/>
    <m/>
    <m/>
    <s v=""/>
    <m/>
    <m/>
    <m/>
    <m/>
    <m/>
    <m/>
    <m/>
    <s v=""/>
    <s v=""/>
    <m/>
    <s v=""/>
    <m/>
    <s v=""/>
    <m/>
    <m/>
    <m/>
    <m/>
    <m/>
    <m/>
    <m/>
    <m/>
    <m/>
    <m/>
    <m/>
    <m/>
    <m/>
    <m/>
    <m/>
  </r>
  <r>
    <x v="5487"/>
    <x v="9"/>
    <x v="4325"/>
    <s v="釧路環状線"/>
    <n v="1963"/>
    <n v="25"/>
    <n v="2017"/>
    <s v="Ⅱ"/>
    <n v="2017"/>
    <s v="Ⅱ"/>
    <n v="2022"/>
    <s v="Ⅲ"/>
    <x v="2"/>
    <x v="1"/>
    <m/>
    <m/>
    <n v="2027"/>
    <s v=""/>
    <s v="修繕"/>
    <s v="修繕"/>
    <s v="修繕"/>
    <n v="2023"/>
    <n v="2025"/>
    <m/>
    <m/>
    <m/>
    <m/>
    <m/>
    <m/>
    <m/>
    <m/>
    <m/>
    <m/>
    <m/>
    <m/>
    <m/>
    <m/>
    <m/>
    <m/>
    <s v=""/>
    <m/>
    <m/>
    <m/>
    <m/>
    <m/>
    <m/>
    <m/>
    <s v="修繕"/>
    <s v=""/>
    <m/>
    <s v=""/>
    <m/>
    <s v=""/>
    <m/>
    <m/>
    <m/>
    <m/>
    <m/>
    <m/>
    <m/>
    <m/>
    <s v="修繕"/>
    <n v="2024"/>
    <n v="2025"/>
    <s v="修繕"/>
    <n v="2023"/>
    <n v="2025"/>
    <n v="65"/>
  </r>
  <r>
    <x v="5488"/>
    <x v="9"/>
    <x v="4326"/>
    <s v="釧路環状線"/>
    <n v="2019"/>
    <n v="12.7"/>
    <s v=""/>
    <s v=""/>
    <s v="点検対象外"/>
    <s v="点検対象外"/>
    <n v="2022"/>
    <s v="Ⅰ"/>
    <x v="2"/>
    <x v="0"/>
    <m/>
    <m/>
    <n v="2027"/>
    <s v=""/>
    <s v=""/>
    <m/>
    <m/>
    <s v=""/>
    <s v=""/>
    <m/>
    <m/>
    <m/>
    <m/>
    <m/>
    <m/>
    <m/>
    <m/>
    <m/>
    <m/>
    <m/>
    <m/>
    <m/>
    <m/>
    <m/>
    <m/>
    <m/>
    <m/>
    <m/>
    <m/>
    <m/>
    <m/>
    <m/>
    <m/>
    <s v=""/>
    <s v=""/>
    <m/>
    <s v=""/>
    <m/>
    <s v=""/>
    <m/>
    <m/>
    <m/>
    <m/>
    <m/>
    <m/>
    <m/>
    <m/>
    <m/>
    <m/>
    <m/>
    <m/>
    <m/>
    <m/>
    <m/>
  </r>
  <r>
    <x v="5489"/>
    <x v="9"/>
    <x v="4327"/>
    <s v="釧路環状線"/>
    <n v="1972"/>
    <n v="25"/>
    <m/>
    <m/>
    <m/>
    <m/>
    <n v="2022"/>
    <s v="Ⅱ"/>
    <x v="2"/>
    <x v="2"/>
    <m/>
    <m/>
    <n v="2027"/>
    <m/>
    <s v=""/>
    <m/>
    <m/>
    <s v=""/>
    <s v=""/>
    <m/>
    <m/>
    <m/>
    <m/>
    <m/>
    <m/>
    <m/>
    <m/>
    <m/>
    <m/>
    <m/>
    <m/>
    <m/>
    <m/>
    <m/>
    <m/>
    <m/>
    <m/>
    <m/>
    <m/>
    <m/>
    <m/>
    <m/>
    <m/>
    <s v=""/>
    <s v=""/>
    <m/>
    <s v=""/>
    <m/>
    <s v=""/>
    <m/>
    <m/>
    <m/>
    <m/>
    <m/>
    <m/>
    <m/>
    <m/>
    <m/>
    <m/>
    <m/>
    <m/>
    <m/>
    <m/>
    <m/>
  </r>
  <r>
    <x v="5490"/>
    <x v="9"/>
    <x v="4328"/>
    <s v="釧路環状線"/>
    <n v="1972"/>
    <n v="25"/>
    <m/>
    <m/>
    <m/>
    <m/>
    <n v="2022"/>
    <s v="Ⅲ"/>
    <x v="2"/>
    <x v="1"/>
    <m/>
    <m/>
    <n v="2027"/>
    <m/>
    <s v="修繕"/>
    <m/>
    <m/>
    <n v="2023"/>
    <n v="2025"/>
    <m/>
    <m/>
    <m/>
    <m/>
    <m/>
    <m/>
    <m/>
    <m/>
    <m/>
    <m/>
    <m/>
    <m/>
    <m/>
    <m/>
    <m/>
    <m/>
    <m/>
    <m/>
    <m/>
    <m/>
    <m/>
    <m/>
    <m/>
    <m/>
    <s v=""/>
    <s v=""/>
    <m/>
    <s v=""/>
    <m/>
    <s v=""/>
    <m/>
    <m/>
    <m/>
    <m/>
    <m/>
    <m/>
    <m/>
    <m/>
    <s v="修繕"/>
    <n v="2024"/>
    <n v="2025"/>
    <s v="修繕"/>
    <n v="2023"/>
    <n v="2025"/>
    <n v="65"/>
  </r>
  <r>
    <x v="5491"/>
    <x v="9"/>
    <x v="4329"/>
    <s v="別海厚岸線"/>
    <n v="1996"/>
    <n v="4.4000000000000004"/>
    <n v="2016"/>
    <s v="Ⅰ"/>
    <n v="2020"/>
    <s v="Ⅰ"/>
    <n v="2020"/>
    <s v="Ⅰ"/>
    <x v="1"/>
    <x v="0"/>
    <m/>
    <m/>
    <n v="2025"/>
    <s v=""/>
    <s v=""/>
    <s v="修繕"/>
    <m/>
    <s v=""/>
    <s v=""/>
    <m/>
    <m/>
    <m/>
    <m/>
    <m/>
    <m/>
    <m/>
    <m/>
    <m/>
    <m/>
    <m/>
    <m/>
    <m/>
    <m/>
    <m/>
    <m/>
    <m/>
    <m/>
    <m/>
    <m/>
    <m/>
    <m/>
    <m/>
    <m/>
    <s v=""/>
    <s v=""/>
    <m/>
    <s v=""/>
    <m/>
    <s v=""/>
    <m/>
    <m/>
    <m/>
    <m/>
    <m/>
    <m/>
    <m/>
    <m/>
    <m/>
    <m/>
    <m/>
    <m/>
    <m/>
    <m/>
    <m/>
  </r>
  <r>
    <x v="5492"/>
    <x v="9"/>
    <x v="4330"/>
    <s v="別海厚岸線"/>
    <n v="1996"/>
    <n v="3.1"/>
    <n v="2016"/>
    <s v="Ⅰ"/>
    <n v="2020"/>
    <s v="Ⅰ"/>
    <n v="2020"/>
    <s v="Ⅰ"/>
    <x v="1"/>
    <x v="0"/>
    <m/>
    <m/>
    <n v="2025"/>
    <s v=""/>
    <s v=""/>
    <s v="修繕"/>
    <m/>
    <s v=""/>
    <s v=""/>
    <m/>
    <m/>
    <m/>
    <m/>
    <m/>
    <m/>
    <m/>
    <m/>
    <m/>
    <m/>
    <m/>
    <m/>
    <m/>
    <m/>
    <m/>
    <m/>
    <m/>
    <m/>
    <m/>
    <m/>
    <m/>
    <m/>
    <m/>
    <m/>
    <s v=""/>
    <s v=""/>
    <m/>
    <s v=""/>
    <m/>
    <s v=""/>
    <m/>
    <m/>
    <m/>
    <m/>
    <m/>
    <m/>
    <m/>
    <m/>
    <m/>
    <m/>
    <m/>
    <m/>
    <m/>
    <m/>
    <m/>
  </r>
  <r>
    <x v="5493"/>
    <x v="9"/>
    <x v="4331"/>
    <s v="別海厚岸線"/>
    <n v="1981"/>
    <n v="17.600000000000001"/>
    <n v="2016"/>
    <s v="Ⅰ"/>
    <n v="2020"/>
    <s v="Ⅰ"/>
    <n v="2020"/>
    <s v="Ⅰ"/>
    <x v="1"/>
    <x v="0"/>
    <m/>
    <m/>
    <n v="2025"/>
    <s v=""/>
    <s v=""/>
    <s v="修繕"/>
    <m/>
    <s v=""/>
    <s v=""/>
    <m/>
    <m/>
    <m/>
    <m/>
    <m/>
    <m/>
    <m/>
    <m/>
    <m/>
    <m/>
    <m/>
    <m/>
    <m/>
    <m/>
    <m/>
    <m/>
    <m/>
    <m/>
    <m/>
    <m/>
    <m/>
    <m/>
    <m/>
    <m/>
    <s v=""/>
    <s v=""/>
    <m/>
    <s v=""/>
    <m/>
    <s v=""/>
    <m/>
    <m/>
    <m/>
    <m/>
    <m/>
    <m/>
    <m/>
    <m/>
    <m/>
    <m/>
    <m/>
    <m/>
    <m/>
    <m/>
    <m/>
  </r>
  <r>
    <x v="5494"/>
    <x v="9"/>
    <x v="4332"/>
    <s v="別海厚岸線"/>
    <n v="2006"/>
    <n v="36.5"/>
    <n v="2016"/>
    <s v="Ⅰ"/>
    <n v="2020"/>
    <s v="Ⅰ"/>
    <n v="2020"/>
    <s v="Ⅰ"/>
    <x v="1"/>
    <x v="0"/>
    <m/>
    <m/>
    <n v="2025"/>
    <s v=""/>
    <s v=""/>
    <s v="修繕"/>
    <m/>
    <s v=""/>
    <s v=""/>
    <m/>
    <m/>
    <m/>
    <m/>
    <m/>
    <m/>
    <m/>
    <m/>
    <m/>
    <m/>
    <m/>
    <m/>
    <m/>
    <m/>
    <m/>
    <m/>
    <m/>
    <m/>
    <m/>
    <m/>
    <m/>
    <m/>
    <m/>
    <m/>
    <s v=""/>
    <s v=""/>
    <m/>
    <s v=""/>
    <m/>
    <s v=""/>
    <m/>
    <m/>
    <m/>
    <m/>
    <m/>
    <m/>
    <m/>
    <m/>
    <m/>
    <m/>
    <m/>
    <m/>
    <m/>
    <m/>
    <m/>
  </r>
  <r>
    <x v="5495"/>
    <x v="9"/>
    <x v="4333"/>
    <s v="別海厚岸線"/>
    <n v="2003"/>
    <n v="24"/>
    <n v="2016"/>
    <s v="Ⅰ"/>
    <n v="2020"/>
    <s v="Ⅰ"/>
    <n v="2020"/>
    <s v="Ⅰ"/>
    <x v="1"/>
    <x v="0"/>
    <m/>
    <m/>
    <n v="2025"/>
    <s v=""/>
    <s v=""/>
    <s v="修繕"/>
    <m/>
    <s v=""/>
    <s v=""/>
    <m/>
    <m/>
    <m/>
    <m/>
    <m/>
    <m/>
    <m/>
    <m/>
    <m/>
    <m/>
    <m/>
    <m/>
    <m/>
    <m/>
    <m/>
    <m/>
    <m/>
    <m/>
    <m/>
    <m/>
    <m/>
    <m/>
    <m/>
    <m/>
    <s v=""/>
    <s v=""/>
    <m/>
    <s v=""/>
    <m/>
    <s v=""/>
    <m/>
    <m/>
    <m/>
    <m/>
    <m/>
    <m/>
    <m/>
    <m/>
    <m/>
    <m/>
    <m/>
    <m/>
    <m/>
    <m/>
    <m/>
  </r>
  <r>
    <x v="5496"/>
    <x v="9"/>
    <x v="4334"/>
    <s v="別海厚岸線"/>
    <n v="1975"/>
    <n v="70"/>
    <n v="2016"/>
    <s v="Ⅰ"/>
    <n v="2020"/>
    <s v="Ⅱ"/>
    <n v="2020"/>
    <s v="Ⅱ"/>
    <x v="1"/>
    <x v="2"/>
    <m/>
    <m/>
    <n v="2025"/>
    <s v=""/>
    <s v=""/>
    <s v="修繕"/>
    <m/>
    <s v=""/>
    <s v=""/>
    <m/>
    <m/>
    <m/>
    <m/>
    <m/>
    <m/>
    <m/>
    <m/>
    <m/>
    <m/>
    <m/>
    <m/>
    <m/>
    <m/>
    <m/>
    <m/>
    <m/>
    <m/>
    <m/>
    <m/>
    <m/>
    <m/>
    <m/>
    <m/>
    <m/>
    <s v=""/>
    <m/>
    <s v=""/>
    <m/>
    <s v=""/>
    <m/>
    <m/>
    <m/>
    <m/>
    <m/>
    <m/>
    <m/>
    <m/>
    <m/>
    <m/>
    <m/>
    <m/>
    <m/>
    <m/>
    <s v=""/>
  </r>
  <r>
    <x v="5497"/>
    <x v="9"/>
    <x v="4335"/>
    <s v="別海厚岸線"/>
    <n v="2001"/>
    <n v="49.1"/>
    <n v="2016"/>
    <s v="Ⅰ"/>
    <n v="2020"/>
    <s v="Ⅰ"/>
    <n v="2020"/>
    <s v="Ⅰ"/>
    <x v="1"/>
    <x v="0"/>
    <m/>
    <m/>
    <n v="2025"/>
    <s v=""/>
    <s v=""/>
    <s v="修繕"/>
    <m/>
    <s v=""/>
    <s v=""/>
    <m/>
    <m/>
    <m/>
    <m/>
    <m/>
    <m/>
    <m/>
    <m/>
    <m/>
    <m/>
    <m/>
    <m/>
    <m/>
    <m/>
    <m/>
    <m/>
    <m/>
    <m/>
    <m/>
    <s v="舗装打ち替え、伸縮装置、断面修復"/>
    <m/>
    <s v="2013.07"/>
    <m/>
    <m/>
    <s v=""/>
    <s v=""/>
    <m/>
    <s v=""/>
    <m/>
    <s v=""/>
    <m/>
    <m/>
    <m/>
    <m/>
    <m/>
    <m/>
    <m/>
    <m/>
    <m/>
    <m/>
    <m/>
    <m/>
    <m/>
    <m/>
    <m/>
  </r>
  <r>
    <x v="5498"/>
    <x v="9"/>
    <x v="4336"/>
    <s v="別海厚岸線"/>
    <n v="1993"/>
    <n v="120"/>
    <n v="2014"/>
    <s v="Ⅲ"/>
    <n v="2019"/>
    <s v="Ⅲ"/>
    <n v="2019"/>
    <s v="Ⅲ"/>
    <x v="0"/>
    <x v="1"/>
    <m/>
    <m/>
    <n v="2024"/>
    <s v="修繕"/>
    <s v="修繕"/>
    <s v="修繕"/>
    <s v="修繕"/>
    <n v="2020"/>
    <n v="2024"/>
    <m/>
    <m/>
    <s v="補助"/>
    <n v="33.950000000000003"/>
    <s v="補助"/>
    <n v="15"/>
    <m/>
    <m/>
    <s v="補助"/>
    <n v="185"/>
    <m/>
    <m/>
    <s v="補助"/>
    <n v="33.950000000000003"/>
    <m/>
    <m/>
    <s v=""/>
    <m/>
    <s v="修繕"/>
    <s v="配水管、高欄・地覆補修"/>
    <n v="2019"/>
    <s v="2019.09"/>
    <n v="2020"/>
    <s v="2021.03"/>
    <s v="修繕"/>
    <s v="修繕（地覆補修）"/>
    <n v="2019"/>
    <n v="2019.09"/>
    <n v="2020"/>
    <n v="2021.03"/>
    <s v="修繕"/>
    <n v="2020"/>
    <n v="2024"/>
    <m/>
    <m/>
    <m/>
    <m/>
    <m/>
    <m/>
    <m/>
    <m/>
    <m/>
    <m/>
    <m/>
    <n v="359"/>
  </r>
  <r>
    <x v="5499"/>
    <x v="9"/>
    <x v="4337"/>
    <s v="別海厚岸線"/>
    <n v="1970"/>
    <n v="98"/>
    <n v="2015"/>
    <s v="Ⅰ"/>
    <n v="2021"/>
    <s v="Ⅰ"/>
    <n v="2021"/>
    <s v="Ⅰ"/>
    <x v="5"/>
    <x v="0"/>
    <m/>
    <m/>
    <n v="2026"/>
    <s v=""/>
    <s v=""/>
    <s v="修繕"/>
    <m/>
    <s v=""/>
    <s v=""/>
    <m/>
    <m/>
    <m/>
    <m/>
    <m/>
    <m/>
    <m/>
    <m/>
    <m/>
    <m/>
    <m/>
    <m/>
    <m/>
    <m/>
    <m/>
    <m/>
    <m/>
    <m/>
    <m/>
    <m/>
    <m/>
    <m/>
    <m/>
    <m/>
    <s v=""/>
    <s v=""/>
    <m/>
    <s v=""/>
    <m/>
    <s v=""/>
    <m/>
    <m/>
    <m/>
    <m/>
    <m/>
    <m/>
    <m/>
    <m/>
    <m/>
    <m/>
    <m/>
    <m/>
    <m/>
    <m/>
    <m/>
  </r>
  <r>
    <x v="5500"/>
    <x v="9"/>
    <x v="4338"/>
    <s v="別海厚岸線"/>
    <n v="1972"/>
    <n v="456.5"/>
    <n v="2015"/>
    <s v="Ⅲ"/>
    <n v="2019"/>
    <s v="Ⅲ"/>
    <n v="2019"/>
    <s v="Ⅲ"/>
    <x v="0"/>
    <x v="1"/>
    <m/>
    <m/>
    <n v="2024"/>
    <s v="修繕"/>
    <s v="修繕"/>
    <s v="修繕"/>
    <s v="修繕"/>
    <n v="2020"/>
    <n v="2021"/>
    <m/>
    <m/>
    <m/>
    <m/>
    <m/>
    <m/>
    <s v="補助"/>
    <n v="7"/>
    <s v="補助"/>
    <n v="8"/>
    <m/>
    <m/>
    <m/>
    <m/>
    <m/>
    <m/>
    <s v=""/>
    <m/>
    <m/>
    <s v="高欄・伸縮・断面"/>
    <m/>
    <s v="2008.05"/>
    <m/>
    <s v="2020.03"/>
    <s v="修繕"/>
    <s v="修繕（防護柵補修）"/>
    <n v="2020"/>
    <n v="2021.03"/>
    <n v="2021"/>
    <n v="2022.03"/>
    <m/>
    <m/>
    <m/>
    <m/>
    <m/>
    <m/>
    <m/>
    <m/>
    <m/>
    <m/>
    <m/>
    <m/>
    <m/>
    <m/>
    <n v="7"/>
  </r>
  <r>
    <x v="5501"/>
    <x v="9"/>
    <x v="1405"/>
    <s v="別海厚岸線"/>
    <n v="2003"/>
    <n v="25.1"/>
    <n v="2015"/>
    <s v="Ⅰ"/>
    <n v="2020"/>
    <s v="Ⅰ"/>
    <n v="2020"/>
    <s v="Ⅰ"/>
    <x v="1"/>
    <x v="0"/>
    <m/>
    <m/>
    <n v="2025"/>
    <s v=""/>
    <s v=""/>
    <s v="修繕"/>
    <m/>
    <s v=""/>
    <s v=""/>
    <m/>
    <m/>
    <m/>
    <m/>
    <m/>
    <m/>
    <m/>
    <m/>
    <m/>
    <m/>
    <m/>
    <m/>
    <m/>
    <m/>
    <m/>
    <m/>
    <m/>
    <m/>
    <m/>
    <m/>
    <m/>
    <m/>
    <m/>
    <m/>
    <s v=""/>
    <s v=""/>
    <m/>
    <s v=""/>
    <m/>
    <s v=""/>
    <m/>
    <m/>
    <m/>
    <m/>
    <m/>
    <m/>
    <m/>
    <m/>
    <m/>
    <m/>
    <m/>
    <m/>
    <m/>
    <m/>
    <m/>
  </r>
  <r>
    <x v="5502"/>
    <x v="9"/>
    <x v="4339"/>
    <s v="別海厚岸線"/>
    <n v="1984"/>
    <n v="64.900000000000006"/>
    <n v="2014"/>
    <s v="Ⅲ"/>
    <n v="2019"/>
    <s v="Ⅰ"/>
    <n v="2019"/>
    <s v="Ⅰ"/>
    <x v="0"/>
    <x v="0"/>
    <m/>
    <m/>
    <n v="2024"/>
    <s v=""/>
    <s v=""/>
    <s v="修繕"/>
    <m/>
    <s v=""/>
    <s v=""/>
    <m/>
    <m/>
    <m/>
    <m/>
    <m/>
    <m/>
    <m/>
    <m/>
    <m/>
    <m/>
    <m/>
    <m/>
    <m/>
    <m/>
    <m/>
    <m/>
    <s v=""/>
    <m/>
    <m/>
    <s v="伸縮"/>
    <m/>
    <s v="2016.06"/>
    <m/>
    <s v="2018.03"/>
    <s v=""/>
    <s v=""/>
    <m/>
    <s v=""/>
    <m/>
    <s v=""/>
    <m/>
    <m/>
    <m/>
    <m/>
    <m/>
    <m/>
    <m/>
    <m/>
    <m/>
    <m/>
    <m/>
    <m/>
    <m/>
    <m/>
    <m/>
  </r>
  <r>
    <x v="5503"/>
    <x v="9"/>
    <x v="4340"/>
    <s v="別海厚岸線"/>
    <n v="1961"/>
    <n v="64.900000000000006"/>
    <n v="2014"/>
    <s v="Ⅲ"/>
    <n v="2019"/>
    <s v="Ⅰ"/>
    <n v="2019"/>
    <s v="Ⅰ"/>
    <x v="0"/>
    <x v="0"/>
    <m/>
    <m/>
    <n v="2024"/>
    <s v=""/>
    <s v=""/>
    <s v="修繕"/>
    <m/>
    <s v=""/>
    <s v=""/>
    <m/>
    <m/>
    <m/>
    <m/>
    <m/>
    <m/>
    <m/>
    <m/>
    <m/>
    <m/>
    <m/>
    <m/>
    <m/>
    <m/>
    <m/>
    <m/>
    <s v=""/>
    <m/>
    <m/>
    <s v="桁補修、桁塗装、断面補修、鋼板補修、矢板締切"/>
    <m/>
    <s v="2016.06"/>
    <m/>
    <s v="2022.01"/>
    <s v=""/>
    <s v=""/>
    <m/>
    <s v=""/>
    <m/>
    <s v=""/>
    <m/>
    <m/>
    <m/>
    <m/>
    <m/>
    <m/>
    <m/>
    <m/>
    <m/>
    <m/>
    <m/>
    <m/>
    <m/>
    <m/>
    <m/>
  </r>
  <r>
    <x v="5504"/>
    <x v="9"/>
    <x v="4341"/>
    <s v="別海厚岸線"/>
    <n v="1972"/>
    <n v="4.0999999999999996"/>
    <n v="2014"/>
    <s v="Ⅰ"/>
    <n v="2019"/>
    <s v="Ⅰ"/>
    <n v="2019"/>
    <s v="Ⅰ"/>
    <x v="0"/>
    <x v="0"/>
    <m/>
    <m/>
    <n v="2024"/>
    <s v=""/>
    <s v=""/>
    <s v="修繕"/>
    <m/>
    <s v=""/>
    <s v=""/>
    <m/>
    <m/>
    <m/>
    <m/>
    <m/>
    <m/>
    <m/>
    <m/>
    <m/>
    <m/>
    <m/>
    <m/>
    <m/>
    <m/>
    <m/>
    <m/>
    <m/>
    <m/>
    <m/>
    <m/>
    <m/>
    <m/>
    <m/>
    <m/>
    <s v=""/>
    <s v=""/>
    <m/>
    <s v=""/>
    <m/>
    <s v=""/>
    <m/>
    <m/>
    <m/>
    <m/>
    <m/>
    <m/>
    <m/>
    <m/>
    <m/>
    <m/>
    <m/>
    <m/>
    <m/>
    <m/>
    <m/>
  </r>
  <r>
    <x v="5505"/>
    <x v="9"/>
    <x v="4342"/>
    <s v="別海厚岸線"/>
    <n v="1998"/>
    <n v="34.200000000000003"/>
    <n v="2016"/>
    <s v="Ⅰ"/>
    <n v="2020"/>
    <s v="Ⅰ"/>
    <n v="2020"/>
    <s v="Ⅰ"/>
    <x v="1"/>
    <x v="0"/>
    <m/>
    <m/>
    <n v="2025"/>
    <s v=""/>
    <s v=""/>
    <s v="修繕"/>
    <m/>
    <s v=""/>
    <s v=""/>
    <m/>
    <m/>
    <m/>
    <m/>
    <m/>
    <m/>
    <m/>
    <m/>
    <m/>
    <m/>
    <m/>
    <m/>
    <m/>
    <m/>
    <m/>
    <m/>
    <m/>
    <m/>
    <m/>
    <m/>
    <m/>
    <m/>
    <m/>
    <m/>
    <s v=""/>
    <s v=""/>
    <m/>
    <s v=""/>
    <m/>
    <s v=""/>
    <m/>
    <m/>
    <m/>
    <m/>
    <m/>
    <m/>
    <m/>
    <m/>
    <m/>
    <m/>
    <m/>
    <m/>
    <m/>
    <m/>
    <m/>
  </r>
  <r>
    <x v="5506"/>
    <x v="9"/>
    <x v="1067"/>
    <s v="別海厚岸線"/>
    <n v="1998"/>
    <n v="23.6"/>
    <n v="2016"/>
    <s v="Ⅰ"/>
    <n v="2020"/>
    <s v="Ⅰ"/>
    <n v="2020"/>
    <s v="Ⅰ"/>
    <x v="1"/>
    <x v="0"/>
    <m/>
    <m/>
    <n v="2025"/>
    <s v=""/>
    <s v=""/>
    <s v="修繕"/>
    <m/>
    <s v=""/>
    <s v=""/>
    <m/>
    <m/>
    <m/>
    <m/>
    <m/>
    <m/>
    <m/>
    <m/>
    <m/>
    <m/>
    <m/>
    <m/>
    <m/>
    <m/>
    <m/>
    <m/>
    <m/>
    <m/>
    <m/>
    <m/>
    <m/>
    <m/>
    <m/>
    <m/>
    <s v=""/>
    <s v=""/>
    <m/>
    <s v=""/>
    <m/>
    <s v=""/>
    <m/>
    <m/>
    <m/>
    <m/>
    <m/>
    <m/>
    <m/>
    <m/>
    <m/>
    <m/>
    <m/>
    <m/>
    <m/>
    <m/>
    <m/>
  </r>
  <r>
    <x v="5507"/>
    <x v="9"/>
    <x v="4343"/>
    <s v="別海厚岸線"/>
    <n v="1997"/>
    <n v="54.5"/>
    <n v="2015"/>
    <s v="Ⅲ"/>
    <n v="2020"/>
    <s v="Ⅱ"/>
    <n v="2020"/>
    <s v="Ⅱ"/>
    <x v="1"/>
    <x v="2"/>
    <m/>
    <m/>
    <n v="2025"/>
    <s v="修繕"/>
    <s v="修繕"/>
    <s v="修繕"/>
    <s v="修繕"/>
    <n v="2022"/>
    <n v="2024"/>
    <m/>
    <m/>
    <m/>
    <m/>
    <m/>
    <m/>
    <m/>
    <m/>
    <m/>
    <m/>
    <m/>
    <m/>
    <m/>
    <m/>
    <s v="補助"/>
    <n v="20"/>
    <s v=""/>
    <m/>
    <s v="修繕"/>
    <s v="桁塗装"/>
    <n v="2016"/>
    <s v="2016.11"/>
    <n v="2019"/>
    <s v="2020.03"/>
    <s v="修繕"/>
    <s v=""/>
    <m/>
    <s v=""/>
    <m/>
    <s v=""/>
    <s v="修繕"/>
    <n v="2023"/>
    <n v="2024"/>
    <s v="修繕"/>
    <n v="2022"/>
    <n v="2024"/>
    <s v="修繕"/>
    <n v="5.7"/>
    <s v="修繕"/>
    <n v="2022"/>
    <n v="2024"/>
    <s v="修繕"/>
    <n v="2022"/>
    <n v="2024"/>
    <n v="220.7"/>
  </r>
  <r>
    <x v="5508"/>
    <x v="9"/>
    <x v="4344"/>
    <s v="別海厚岸線"/>
    <n v="2002"/>
    <n v="5"/>
    <n v="2015"/>
    <s v="Ⅰ"/>
    <n v="2020"/>
    <s v="Ⅰ"/>
    <n v="2020"/>
    <s v="Ⅰ"/>
    <x v="1"/>
    <x v="0"/>
    <m/>
    <m/>
    <n v="2025"/>
    <s v=""/>
    <s v=""/>
    <s v="修繕"/>
    <m/>
    <s v=""/>
    <s v=""/>
    <m/>
    <m/>
    <m/>
    <m/>
    <m/>
    <m/>
    <m/>
    <m/>
    <m/>
    <m/>
    <m/>
    <m/>
    <m/>
    <m/>
    <m/>
    <m/>
    <m/>
    <m/>
    <m/>
    <m/>
    <m/>
    <m/>
    <m/>
    <m/>
    <s v=""/>
    <s v=""/>
    <m/>
    <s v=""/>
    <m/>
    <s v=""/>
    <m/>
    <m/>
    <m/>
    <m/>
    <m/>
    <m/>
    <m/>
    <m/>
    <m/>
    <m/>
    <m/>
    <m/>
    <m/>
    <m/>
    <m/>
  </r>
  <r>
    <x v="5509"/>
    <x v="9"/>
    <x v="4345"/>
    <s v="別海厚岸線"/>
    <n v="1988"/>
    <n v="98"/>
    <s v=""/>
    <s v=""/>
    <n v="2015"/>
    <s v="Ⅱ"/>
    <n v="2015"/>
    <s v="Ⅱ"/>
    <x v="5"/>
    <x v="0"/>
    <n v="2021"/>
    <s v="Ⅰ"/>
    <n v="2026"/>
    <s v=""/>
    <m/>
    <m/>
    <m/>
    <s v=""/>
    <s v=""/>
    <m/>
    <m/>
    <m/>
    <m/>
    <m/>
    <m/>
    <m/>
    <m/>
    <m/>
    <m/>
    <m/>
    <m/>
    <m/>
    <m/>
    <m/>
    <m/>
    <m/>
    <m/>
    <m/>
    <m/>
    <m/>
    <m/>
    <m/>
    <m/>
    <s v="修繕"/>
    <s v=""/>
    <m/>
    <s v=""/>
    <m/>
    <s v=""/>
    <m/>
    <m/>
    <m/>
    <m/>
    <m/>
    <m/>
    <m/>
    <m/>
    <m/>
    <m/>
    <m/>
    <m/>
    <m/>
    <m/>
    <s v=""/>
  </r>
  <r>
    <x v="5510"/>
    <x v="9"/>
    <x v="4346"/>
    <s v="根室浜中釧路線"/>
    <n v="1986"/>
    <n v="95.5"/>
    <n v="2015"/>
    <s v="Ⅰ"/>
    <n v="2020"/>
    <s v="Ⅰ"/>
    <n v="2020"/>
    <s v="Ⅰ"/>
    <x v="1"/>
    <x v="0"/>
    <m/>
    <m/>
    <n v="2025"/>
    <s v=""/>
    <s v=""/>
    <s v="修繕"/>
    <m/>
    <s v=""/>
    <s v=""/>
    <m/>
    <m/>
    <m/>
    <m/>
    <m/>
    <m/>
    <m/>
    <m/>
    <m/>
    <m/>
    <m/>
    <m/>
    <m/>
    <m/>
    <m/>
    <m/>
    <m/>
    <m/>
    <m/>
    <m/>
    <m/>
    <m/>
    <m/>
    <m/>
    <s v=""/>
    <s v=""/>
    <m/>
    <s v=""/>
    <m/>
    <s v=""/>
    <m/>
    <m/>
    <m/>
    <m/>
    <m/>
    <m/>
    <m/>
    <m/>
    <m/>
    <m/>
    <m/>
    <m/>
    <m/>
    <m/>
    <m/>
  </r>
  <r>
    <x v="5511"/>
    <x v="9"/>
    <x v="4347"/>
    <s v="根室浜中釧路線"/>
    <n v="1987"/>
    <n v="12.4"/>
    <n v="2015"/>
    <s v="Ⅰ"/>
    <n v="2020"/>
    <s v="Ⅰ"/>
    <n v="2020"/>
    <s v="Ⅰ"/>
    <x v="1"/>
    <x v="0"/>
    <m/>
    <m/>
    <n v="2025"/>
    <s v=""/>
    <s v=""/>
    <s v="修繕"/>
    <m/>
    <s v=""/>
    <s v=""/>
    <m/>
    <m/>
    <m/>
    <m/>
    <m/>
    <m/>
    <m/>
    <m/>
    <m/>
    <m/>
    <m/>
    <m/>
    <m/>
    <m/>
    <m/>
    <m/>
    <m/>
    <m/>
    <m/>
    <m/>
    <m/>
    <m/>
    <m/>
    <m/>
    <s v=""/>
    <s v=""/>
    <m/>
    <s v=""/>
    <m/>
    <s v=""/>
    <m/>
    <m/>
    <m/>
    <m/>
    <m/>
    <m/>
    <m/>
    <m/>
    <m/>
    <m/>
    <m/>
    <m/>
    <m/>
    <m/>
    <m/>
  </r>
  <r>
    <x v="5512"/>
    <x v="9"/>
    <x v="4348"/>
    <s v="根室浜中釧路線"/>
    <n v="1982"/>
    <n v="4"/>
    <n v="2015"/>
    <s v="Ⅰ"/>
    <n v="2020"/>
    <s v="Ⅰ"/>
    <n v="2020"/>
    <s v="Ⅰ"/>
    <x v="1"/>
    <x v="0"/>
    <m/>
    <m/>
    <n v="2025"/>
    <s v=""/>
    <s v=""/>
    <s v="修繕"/>
    <m/>
    <s v=""/>
    <s v=""/>
    <m/>
    <m/>
    <m/>
    <m/>
    <m/>
    <m/>
    <m/>
    <m/>
    <m/>
    <m/>
    <m/>
    <m/>
    <m/>
    <m/>
    <m/>
    <m/>
    <m/>
    <m/>
    <m/>
    <m/>
    <m/>
    <m/>
    <m/>
    <m/>
    <s v=""/>
    <s v=""/>
    <m/>
    <s v=""/>
    <m/>
    <s v=""/>
    <m/>
    <m/>
    <m/>
    <m/>
    <m/>
    <m/>
    <m/>
    <m/>
    <m/>
    <m/>
    <m/>
    <m/>
    <m/>
    <m/>
    <m/>
  </r>
  <r>
    <x v="5513"/>
    <x v="9"/>
    <x v="4349"/>
    <s v="根室浜中釧路線"/>
    <n v="1973"/>
    <n v="13.5"/>
    <n v="2016"/>
    <s v="Ⅰ"/>
    <n v="2020"/>
    <s v="Ⅰ"/>
    <n v="2020"/>
    <s v="Ⅰ"/>
    <x v="1"/>
    <x v="0"/>
    <m/>
    <m/>
    <n v="2025"/>
    <s v=""/>
    <s v=""/>
    <s v="修繕"/>
    <m/>
    <s v=""/>
    <s v=""/>
    <m/>
    <m/>
    <m/>
    <m/>
    <m/>
    <m/>
    <m/>
    <m/>
    <m/>
    <m/>
    <m/>
    <m/>
    <m/>
    <m/>
    <m/>
    <m/>
    <m/>
    <m/>
    <m/>
    <m/>
    <m/>
    <m/>
    <m/>
    <m/>
    <s v=""/>
    <s v=""/>
    <m/>
    <s v=""/>
    <m/>
    <s v=""/>
    <m/>
    <m/>
    <m/>
    <m/>
    <m/>
    <m/>
    <m/>
    <m/>
    <m/>
    <m/>
    <m/>
    <m/>
    <m/>
    <m/>
    <m/>
  </r>
  <r>
    <x v="5514"/>
    <x v="9"/>
    <x v="4350"/>
    <s v="根室浜中釧路線"/>
    <n v="1973"/>
    <n v="10.5"/>
    <n v="2016"/>
    <s v="Ⅰ"/>
    <n v="2020"/>
    <s v="Ⅰ"/>
    <n v="2020"/>
    <s v="Ⅰ"/>
    <x v="1"/>
    <x v="0"/>
    <m/>
    <m/>
    <n v="2025"/>
    <s v=""/>
    <s v=""/>
    <s v="修繕"/>
    <m/>
    <s v=""/>
    <s v=""/>
    <m/>
    <m/>
    <m/>
    <m/>
    <m/>
    <m/>
    <m/>
    <m/>
    <m/>
    <m/>
    <m/>
    <m/>
    <m/>
    <m/>
    <m/>
    <m/>
    <m/>
    <m/>
    <m/>
    <m/>
    <m/>
    <m/>
    <m/>
    <m/>
    <s v=""/>
    <s v=""/>
    <m/>
    <s v=""/>
    <m/>
    <s v=""/>
    <m/>
    <m/>
    <m/>
    <m/>
    <m/>
    <m/>
    <m/>
    <m/>
    <m/>
    <m/>
    <m/>
    <m/>
    <m/>
    <m/>
    <m/>
  </r>
  <r>
    <x v="5515"/>
    <x v="9"/>
    <x v="4026"/>
    <s v="根室浜中釧路線"/>
    <n v="1971"/>
    <n v="4.0999999999999996"/>
    <n v="2014"/>
    <s v="Ⅰ"/>
    <n v="2019"/>
    <s v="Ⅲ"/>
    <n v="2019"/>
    <s v="Ⅲ"/>
    <x v="0"/>
    <x v="1"/>
    <m/>
    <m/>
    <n v="2024"/>
    <s v="修繕"/>
    <s v="修繕"/>
    <s v="修繕"/>
    <s v="修繕"/>
    <n v="2021"/>
    <n v="2021"/>
    <m/>
    <m/>
    <m/>
    <m/>
    <m/>
    <m/>
    <s v="補助"/>
    <n v="4"/>
    <s v="補助"/>
    <n v="7"/>
    <m/>
    <m/>
    <m/>
    <m/>
    <m/>
    <m/>
    <s v=""/>
    <m/>
    <s v="修繕"/>
    <s v="護岸・断面補修"/>
    <n v="2021"/>
    <s v="2021.05"/>
    <n v="2021"/>
    <s v="2022.03"/>
    <s v="修繕"/>
    <s v="修繕（下部工補修）"/>
    <n v="2021"/>
    <n v="2021.05"/>
    <n v="2021"/>
    <n v="2022.03"/>
    <m/>
    <m/>
    <m/>
    <m/>
    <m/>
    <m/>
    <m/>
    <m/>
    <m/>
    <m/>
    <m/>
    <m/>
    <m/>
    <m/>
    <n v="7"/>
  </r>
  <r>
    <x v="5516"/>
    <x v="9"/>
    <x v="4351"/>
    <s v="根室浜中釧路線"/>
    <n v="1978"/>
    <n v="19"/>
    <n v="2016"/>
    <s v="Ⅲ"/>
    <n v="2020"/>
    <s v="Ⅰ"/>
    <n v="2020"/>
    <s v="Ⅰ"/>
    <x v="1"/>
    <x v="0"/>
    <m/>
    <m/>
    <n v="2025"/>
    <s v=""/>
    <s v=""/>
    <s v="修繕"/>
    <m/>
    <s v=""/>
    <s v=""/>
    <m/>
    <m/>
    <m/>
    <m/>
    <m/>
    <m/>
    <m/>
    <m/>
    <m/>
    <m/>
    <m/>
    <m/>
    <m/>
    <m/>
    <m/>
    <m/>
    <m/>
    <m/>
    <m/>
    <s v="支承・伸縮"/>
    <m/>
    <s v="2016.11"/>
    <m/>
    <s v="2019.03"/>
    <s v=""/>
    <s v=""/>
    <m/>
    <s v=""/>
    <m/>
    <s v=""/>
    <m/>
    <m/>
    <m/>
    <m/>
    <m/>
    <m/>
    <m/>
    <m/>
    <m/>
    <m/>
    <m/>
    <m/>
    <m/>
    <m/>
    <m/>
  </r>
  <r>
    <x v="5517"/>
    <x v="9"/>
    <x v="4352"/>
    <s v="根室浜中釧路線"/>
    <n v="2006"/>
    <n v="133.1"/>
    <n v="2016"/>
    <s v="Ⅰ"/>
    <n v="2020"/>
    <s v="Ⅰ"/>
    <n v="2020"/>
    <s v="Ⅰ"/>
    <x v="1"/>
    <x v="0"/>
    <m/>
    <m/>
    <n v="2025"/>
    <s v=""/>
    <s v=""/>
    <s v="修繕"/>
    <m/>
    <s v=""/>
    <s v=""/>
    <m/>
    <m/>
    <m/>
    <m/>
    <m/>
    <m/>
    <m/>
    <m/>
    <m/>
    <m/>
    <m/>
    <m/>
    <m/>
    <m/>
    <m/>
    <m/>
    <m/>
    <m/>
    <m/>
    <m/>
    <m/>
    <m/>
    <m/>
    <m/>
    <s v=""/>
    <s v=""/>
    <m/>
    <s v=""/>
    <m/>
    <s v=""/>
    <m/>
    <m/>
    <m/>
    <m/>
    <m/>
    <m/>
    <m/>
    <m/>
    <m/>
    <m/>
    <m/>
    <m/>
    <m/>
    <m/>
    <m/>
  </r>
  <r>
    <x v="5518"/>
    <x v="9"/>
    <x v="4353"/>
    <s v="根室浜中釧路線"/>
    <n v="1975"/>
    <n v="12.5"/>
    <n v="2016"/>
    <s v="Ⅰ"/>
    <n v="2020"/>
    <s v="Ⅰ"/>
    <n v="2020"/>
    <s v="Ⅰ"/>
    <x v="1"/>
    <x v="0"/>
    <m/>
    <m/>
    <n v="2025"/>
    <s v=""/>
    <s v=""/>
    <s v="修繕"/>
    <m/>
    <s v=""/>
    <s v=""/>
    <m/>
    <m/>
    <m/>
    <m/>
    <m/>
    <m/>
    <m/>
    <m/>
    <m/>
    <m/>
    <m/>
    <m/>
    <m/>
    <m/>
    <m/>
    <m/>
    <m/>
    <m/>
    <m/>
    <m/>
    <m/>
    <m/>
    <m/>
    <m/>
    <s v=""/>
    <s v=""/>
    <m/>
    <s v=""/>
    <m/>
    <s v=""/>
    <m/>
    <m/>
    <m/>
    <m/>
    <m/>
    <m/>
    <m/>
    <m/>
    <m/>
    <m/>
    <m/>
    <m/>
    <m/>
    <m/>
    <m/>
  </r>
  <r>
    <x v="5519"/>
    <x v="9"/>
    <x v="4354"/>
    <s v="根室浜中釧路線"/>
    <n v="1987"/>
    <n v="19"/>
    <n v="2014"/>
    <s v="Ⅱ"/>
    <n v="2019"/>
    <s v="Ⅲ"/>
    <n v="2019"/>
    <s v="Ⅲ"/>
    <x v="0"/>
    <x v="1"/>
    <m/>
    <m/>
    <n v="2024"/>
    <s v="修繕"/>
    <s v="修繕"/>
    <s v="修繕"/>
    <s v="修繕"/>
    <n v="2021"/>
    <n v="2022"/>
    <m/>
    <m/>
    <m/>
    <m/>
    <m/>
    <m/>
    <s v="補助"/>
    <n v="4"/>
    <s v="補助"/>
    <n v="12"/>
    <s v="補助"/>
    <n v="28"/>
    <s v="補助"/>
    <n v="6.79"/>
    <m/>
    <m/>
    <s v=""/>
    <m/>
    <s v="修繕"/>
    <s v="断面補修、伸縮、後面防水"/>
    <n v="2021"/>
    <s v="2021.05"/>
    <m/>
    <m/>
    <s v="修繕"/>
    <s v="修繕（下部補修、伸縮装置取替、橋面舗装）"/>
    <n v="2021"/>
    <n v="2021.05"/>
    <n v="2022"/>
    <n v="2023.02"/>
    <m/>
    <m/>
    <m/>
    <m/>
    <m/>
    <m/>
    <m/>
    <m/>
    <m/>
    <m/>
    <m/>
    <m/>
    <m/>
    <m/>
    <n v="50"/>
  </r>
  <r>
    <x v="5520"/>
    <x v="9"/>
    <x v="4355"/>
    <s v="根室浜中釧路線"/>
    <n v="2004"/>
    <n v="112"/>
    <n v="2016"/>
    <s v="Ⅰ"/>
    <n v="2020"/>
    <s v="Ⅰ"/>
    <n v="2020"/>
    <s v="Ⅰ"/>
    <x v="1"/>
    <x v="0"/>
    <m/>
    <m/>
    <n v="2025"/>
    <s v=""/>
    <s v=""/>
    <s v="修繕"/>
    <m/>
    <s v=""/>
    <s v=""/>
    <m/>
    <m/>
    <m/>
    <m/>
    <m/>
    <m/>
    <m/>
    <m/>
    <m/>
    <m/>
    <m/>
    <m/>
    <m/>
    <m/>
    <m/>
    <m/>
    <m/>
    <m/>
    <m/>
    <m/>
    <m/>
    <m/>
    <m/>
    <m/>
    <s v=""/>
    <s v=""/>
    <m/>
    <s v=""/>
    <m/>
    <s v=""/>
    <m/>
    <m/>
    <m/>
    <m/>
    <m/>
    <m/>
    <m/>
    <m/>
    <m/>
    <m/>
    <m/>
    <m/>
    <m/>
    <m/>
    <m/>
  </r>
  <r>
    <x v="5521"/>
    <x v="9"/>
    <x v="4356"/>
    <s v="根室浜中釧路線"/>
    <n v="2003"/>
    <n v="212.3"/>
    <n v="2016"/>
    <s v="Ⅰ"/>
    <n v="2021"/>
    <s v="Ⅰ"/>
    <n v="2021"/>
    <s v="Ⅰ"/>
    <x v="5"/>
    <x v="0"/>
    <m/>
    <m/>
    <n v="2026"/>
    <s v=""/>
    <s v=""/>
    <s v="修繕"/>
    <m/>
    <s v=""/>
    <s v=""/>
    <m/>
    <m/>
    <m/>
    <m/>
    <m/>
    <m/>
    <m/>
    <m/>
    <m/>
    <m/>
    <m/>
    <m/>
    <m/>
    <m/>
    <m/>
    <m/>
    <m/>
    <m/>
    <m/>
    <m/>
    <m/>
    <m/>
    <m/>
    <m/>
    <s v=""/>
    <s v=""/>
    <m/>
    <s v=""/>
    <m/>
    <s v=""/>
    <m/>
    <m/>
    <m/>
    <m/>
    <m/>
    <m/>
    <m/>
    <m/>
    <m/>
    <m/>
    <m/>
    <m/>
    <m/>
    <m/>
    <m/>
  </r>
  <r>
    <x v="5522"/>
    <x v="9"/>
    <x v="4357"/>
    <s v="根室浜中釧路線"/>
    <n v="2001"/>
    <n v="88"/>
    <n v="2014"/>
    <s v="Ⅱ"/>
    <n v="2019"/>
    <s v="Ⅰ"/>
    <n v="2019"/>
    <s v="Ⅰ"/>
    <x v="0"/>
    <x v="0"/>
    <m/>
    <m/>
    <n v="2024"/>
    <s v=""/>
    <s v=""/>
    <s v="修繕"/>
    <m/>
    <s v=""/>
    <s v=""/>
    <m/>
    <m/>
    <m/>
    <m/>
    <m/>
    <m/>
    <m/>
    <m/>
    <m/>
    <m/>
    <m/>
    <m/>
    <m/>
    <m/>
    <m/>
    <m/>
    <m/>
    <m/>
    <m/>
    <m/>
    <m/>
    <m/>
    <m/>
    <m/>
    <s v=""/>
    <s v=""/>
    <m/>
    <s v=""/>
    <m/>
    <s v=""/>
    <m/>
    <m/>
    <m/>
    <m/>
    <m/>
    <m/>
    <m/>
    <m/>
    <m/>
    <m/>
    <m/>
    <m/>
    <m/>
    <m/>
    <m/>
  </r>
  <r>
    <x v="5523"/>
    <x v="9"/>
    <x v="339"/>
    <s v="根室浜中釧路線"/>
    <n v="1970"/>
    <n v="5.3"/>
    <n v="2014"/>
    <s v="Ⅰ"/>
    <n v="2019"/>
    <s v="Ⅰ"/>
    <n v="2019"/>
    <s v="Ⅰ"/>
    <x v="0"/>
    <x v="0"/>
    <m/>
    <m/>
    <n v="2024"/>
    <s v=""/>
    <s v=""/>
    <s v="修繕"/>
    <m/>
    <s v=""/>
    <s v=""/>
    <m/>
    <m/>
    <m/>
    <m/>
    <m/>
    <m/>
    <m/>
    <m/>
    <m/>
    <m/>
    <m/>
    <m/>
    <m/>
    <m/>
    <m/>
    <m/>
    <m/>
    <m/>
    <m/>
    <m/>
    <m/>
    <m/>
    <m/>
    <m/>
    <s v=""/>
    <s v=""/>
    <m/>
    <s v=""/>
    <m/>
    <s v=""/>
    <m/>
    <m/>
    <m/>
    <m/>
    <m/>
    <m/>
    <m/>
    <m/>
    <m/>
    <m/>
    <m/>
    <m/>
    <m/>
    <m/>
    <m/>
  </r>
  <r>
    <x v="5524"/>
    <x v="9"/>
    <x v="844"/>
    <s v="根室浜中釧路線"/>
    <n v="1972"/>
    <n v="5.6"/>
    <n v="2016"/>
    <s v="Ⅱ"/>
    <n v="2020"/>
    <s v="Ⅰ"/>
    <n v="2020"/>
    <s v="Ⅰ"/>
    <x v="1"/>
    <x v="0"/>
    <m/>
    <m/>
    <n v="2025"/>
    <s v=""/>
    <s v=""/>
    <s v="修繕"/>
    <m/>
    <s v=""/>
    <s v=""/>
    <m/>
    <m/>
    <m/>
    <m/>
    <m/>
    <m/>
    <m/>
    <m/>
    <m/>
    <m/>
    <m/>
    <m/>
    <m/>
    <m/>
    <m/>
    <m/>
    <m/>
    <m/>
    <m/>
    <m/>
    <m/>
    <m/>
    <m/>
    <m/>
    <s v=""/>
    <s v=""/>
    <m/>
    <s v=""/>
    <m/>
    <s v=""/>
    <m/>
    <m/>
    <m/>
    <m/>
    <m/>
    <m/>
    <m/>
    <m/>
    <m/>
    <m/>
    <m/>
    <m/>
    <m/>
    <m/>
    <m/>
  </r>
  <r>
    <x v="5525"/>
    <x v="9"/>
    <x v="3779"/>
    <s v="根室浜中釧路線"/>
    <n v="1991"/>
    <n v="14"/>
    <n v="2016"/>
    <s v="Ⅰ"/>
    <n v="2020"/>
    <s v="Ⅰ"/>
    <n v="2020"/>
    <s v="Ⅰ"/>
    <x v="1"/>
    <x v="0"/>
    <m/>
    <m/>
    <n v="2025"/>
    <s v=""/>
    <s v=""/>
    <s v="修繕"/>
    <m/>
    <s v=""/>
    <s v=""/>
    <m/>
    <m/>
    <m/>
    <m/>
    <m/>
    <m/>
    <m/>
    <m/>
    <m/>
    <m/>
    <m/>
    <m/>
    <m/>
    <m/>
    <m/>
    <m/>
    <m/>
    <m/>
    <m/>
    <m/>
    <m/>
    <m/>
    <m/>
    <m/>
    <s v=""/>
    <s v=""/>
    <m/>
    <s v=""/>
    <m/>
    <s v=""/>
    <m/>
    <m/>
    <m/>
    <m/>
    <m/>
    <m/>
    <m/>
    <m/>
    <m/>
    <m/>
    <m/>
    <m/>
    <m/>
    <m/>
    <m/>
  </r>
  <r>
    <x v="5526"/>
    <x v="9"/>
    <x v="4358"/>
    <s v="根室浜中釧路線"/>
    <n v="1976"/>
    <n v="13.5"/>
    <n v="2016"/>
    <s v="Ⅰ"/>
    <n v="2020"/>
    <s v="Ⅰ"/>
    <n v="2020"/>
    <s v="Ⅰ"/>
    <x v="1"/>
    <x v="0"/>
    <m/>
    <m/>
    <n v="2025"/>
    <s v=""/>
    <s v=""/>
    <s v="修繕"/>
    <m/>
    <s v=""/>
    <s v=""/>
    <m/>
    <m/>
    <m/>
    <m/>
    <m/>
    <m/>
    <m/>
    <m/>
    <m/>
    <m/>
    <m/>
    <m/>
    <m/>
    <m/>
    <m/>
    <m/>
    <m/>
    <m/>
    <m/>
    <m/>
    <m/>
    <m/>
    <m/>
    <m/>
    <s v=""/>
    <s v=""/>
    <m/>
    <s v=""/>
    <m/>
    <s v=""/>
    <m/>
    <m/>
    <m/>
    <m/>
    <m/>
    <m/>
    <m/>
    <m/>
    <m/>
    <m/>
    <m/>
    <m/>
    <m/>
    <m/>
    <m/>
  </r>
  <r>
    <x v="5527"/>
    <x v="9"/>
    <x v="4359"/>
    <s v="根室浜中釧路線"/>
    <n v="1971"/>
    <n v="29.8"/>
    <n v="2016"/>
    <s v="Ⅱ"/>
    <n v="2020"/>
    <s v="Ⅱ"/>
    <n v="2020"/>
    <s v="Ⅱ"/>
    <x v="1"/>
    <x v="2"/>
    <m/>
    <m/>
    <n v="2025"/>
    <s v=""/>
    <s v="修繕"/>
    <s v="修繕"/>
    <m/>
    <n v="2024"/>
    <n v="2025"/>
    <m/>
    <m/>
    <m/>
    <m/>
    <m/>
    <m/>
    <m/>
    <m/>
    <m/>
    <m/>
    <m/>
    <m/>
    <m/>
    <m/>
    <m/>
    <m/>
    <m/>
    <m/>
    <m/>
    <m/>
    <m/>
    <m/>
    <m/>
    <m/>
    <s v="修繕"/>
    <s v=""/>
    <m/>
    <s v=""/>
    <m/>
    <s v=""/>
    <m/>
    <m/>
    <m/>
    <m/>
    <m/>
    <m/>
    <m/>
    <m/>
    <m/>
    <m/>
    <m/>
    <s v="修繕"/>
    <n v="2024"/>
    <n v="2025"/>
    <n v="39"/>
  </r>
  <r>
    <x v="5528"/>
    <x v="9"/>
    <x v="4360"/>
    <s v="根室浜中釧路線"/>
    <n v="1999"/>
    <n v="10.5"/>
    <n v="2016"/>
    <s v="Ⅰ"/>
    <n v="2020"/>
    <s v="Ⅰ"/>
    <n v="2020"/>
    <s v="Ⅰ"/>
    <x v="1"/>
    <x v="0"/>
    <m/>
    <m/>
    <n v="2025"/>
    <s v=""/>
    <s v=""/>
    <s v="修繕"/>
    <m/>
    <s v=""/>
    <s v=""/>
    <m/>
    <m/>
    <m/>
    <m/>
    <m/>
    <m/>
    <m/>
    <m/>
    <m/>
    <m/>
    <m/>
    <m/>
    <m/>
    <m/>
    <m/>
    <m/>
    <m/>
    <m/>
    <m/>
    <m/>
    <m/>
    <m/>
    <m/>
    <m/>
    <s v=""/>
    <s v=""/>
    <m/>
    <s v=""/>
    <m/>
    <s v=""/>
    <m/>
    <m/>
    <m/>
    <m/>
    <m/>
    <m/>
    <m/>
    <m/>
    <m/>
    <m/>
    <m/>
    <m/>
    <m/>
    <m/>
    <m/>
  </r>
  <r>
    <x v="5529"/>
    <x v="9"/>
    <x v="4361"/>
    <s v="根室浜中釧路線"/>
    <n v="2014"/>
    <n v="13.3"/>
    <s v=""/>
    <s v=""/>
    <n v="2016"/>
    <s v="Ⅰ"/>
    <n v="2016"/>
    <s v="Ⅰ"/>
    <x v="9"/>
    <x v="0"/>
    <m/>
    <m/>
    <n v="2023"/>
    <s v=""/>
    <s v=""/>
    <m/>
    <m/>
    <s v=""/>
    <s v=""/>
    <m/>
    <m/>
    <m/>
    <m/>
    <m/>
    <m/>
    <m/>
    <m/>
    <m/>
    <m/>
    <m/>
    <m/>
    <m/>
    <m/>
    <m/>
    <m/>
    <m/>
    <m/>
    <m/>
    <m/>
    <m/>
    <m/>
    <m/>
    <m/>
    <s v=""/>
    <s v=""/>
    <m/>
    <s v=""/>
    <m/>
    <s v=""/>
    <m/>
    <m/>
    <m/>
    <m/>
    <m/>
    <m/>
    <m/>
    <m/>
    <m/>
    <m/>
    <m/>
    <m/>
    <m/>
    <m/>
    <m/>
  </r>
  <r>
    <x v="5530"/>
    <x v="9"/>
    <x v="215"/>
    <s v="根室浜中釧路線"/>
    <n v="2016"/>
    <n v="4.4000000000000004"/>
    <s v=""/>
    <s v=""/>
    <n v="2016"/>
    <s v="Ⅰ"/>
    <n v="2016"/>
    <s v="Ⅰ"/>
    <x v="9"/>
    <x v="0"/>
    <m/>
    <m/>
    <n v="2023"/>
    <s v=""/>
    <s v=""/>
    <m/>
    <m/>
    <s v=""/>
    <s v=""/>
    <m/>
    <m/>
    <m/>
    <m/>
    <m/>
    <m/>
    <m/>
    <m/>
    <m/>
    <m/>
    <m/>
    <m/>
    <m/>
    <m/>
    <m/>
    <m/>
    <m/>
    <m/>
    <m/>
    <m/>
    <m/>
    <m/>
    <m/>
    <m/>
    <s v=""/>
    <s v=""/>
    <m/>
    <s v=""/>
    <m/>
    <s v=""/>
    <m/>
    <m/>
    <m/>
    <m/>
    <m/>
    <m/>
    <m/>
    <m/>
    <m/>
    <m/>
    <m/>
    <m/>
    <m/>
    <m/>
    <m/>
  </r>
  <r>
    <x v="5531"/>
    <x v="9"/>
    <x v="2486"/>
    <s v="北見白糠線"/>
    <n v="1995"/>
    <n v="60"/>
    <n v="2016"/>
    <s v="Ⅰ"/>
    <n v="2020"/>
    <s v="Ⅰ"/>
    <n v="2020"/>
    <s v="Ⅰ"/>
    <x v="1"/>
    <x v="0"/>
    <m/>
    <m/>
    <n v="2025"/>
    <s v=""/>
    <s v=""/>
    <s v="修繕"/>
    <m/>
    <s v=""/>
    <s v=""/>
    <m/>
    <m/>
    <m/>
    <m/>
    <m/>
    <m/>
    <m/>
    <m/>
    <m/>
    <m/>
    <m/>
    <m/>
    <m/>
    <m/>
    <m/>
    <m/>
    <m/>
    <m/>
    <m/>
    <s v="橋面防水"/>
    <m/>
    <m/>
    <m/>
    <m/>
    <s v=""/>
    <s v=""/>
    <m/>
    <s v=""/>
    <m/>
    <s v=""/>
    <m/>
    <m/>
    <m/>
    <m/>
    <m/>
    <m/>
    <m/>
    <m/>
    <m/>
    <m/>
    <m/>
    <m/>
    <m/>
    <m/>
    <m/>
  </r>
  <r>
    <x v="5532"/>
    <x v="9"/>
    <x v="693"/>
    <s v="北見白糠線"/>
    <n v="1999"/>
    <n v="50"/>
    <n v="2016"/>
    <s v="Ⅰ"/>
    <n v="2020"/>
    <s v="Ⅰ"/>
    <n v="2020"/>
    <s v="Ⅰ"/>
    <x v="1"/>
    <x v="0"/>
    <m/>
    <m/>
    <n v="2025"/>
    <s v=""/>
    <s v=""/>
    <s v="修繕"/>
    <m/>
    <s v=""/>
    <s v=""/>
    <m/>
    <m/>
    <m/>
    <m/>
    <m/>
    <m/>
    <m/>
    <m/>
    <m/>
    <m/>
    <m/>
    <m/>
    <m/>
    <m/>
    <m/>
    <m/>
    <m/>
    <m/>
    <m/>
    <m/>
    <m/>
    <m/>
    <m/>
    <m/>
    <s v=""/>
    <s v=""/>
    <m/>
    <s v=""/>
    <m/>
    <s v=""/>
    <m/>
    <m/>
    <m/>
    <m/>
    <m/>
    <m/>
    <m/>
    <m/>
    <m/>
    <m/>
    <m/>
    <m/>
    <m/>
    <m/>
    <m/>
  </r>
  <r>
    <x v="5533"/>
    <x v="9"/>
    <x v="1525"/>
    <s v="北見白糠線"/>
    <n v="1988"/>
    <n v="69"/>
    <n v="2016"/>
    <s v="Ⅰ"/>
    <n v="2020"/>
    <s v="Ⅰ"/>
    <n v="2020"/>
    <s v="Ⅰ"/>
    <x v="1"/>
    <x v="0"/>
    <m/>
    <m/>
    <n v="2025"/>
    <s v=""/>
    <s v=""/>
    <s v="修繕"/>
    <m/>
    <s v=""/>
    <s v=""/>
    <m/>
    <m/>
    <m/>
    <m/>
    <m/>
    <m/>
    <m/>
    <m/>
    <m/>
    <m/>
    <m/>
    <m/>
    <m/>
    <m/>
    <m/>
    <m/>
    <m/>
    <m/>
    <m/>
    <m/>
    <m/>
    <m/>
    <m/>
    <m/>
    <s v=""/>
    <s v=""/>
    <m/>
    <s v=""/>
    <m/>
    <s v=""/>
    <m/>
    <m/>
    <m/>
    <m/>
    <m/>
    <m/>
    <m/>
    <m/>
    <m/>
    <m/>
    <m/>
    <m/>
    <m/>
    <m/>
    <m/>
  </r>
  <r>
    <x v="5534"/>
    <x v="9"/>
    <x v="139"/>
    <s v="北見白糠線"/>
    <n v="1989"/>
    <n v="83"/>
    <n v="2016"/>
    <s v="Ⅰ"/>
    <n v="2020"/>
    <s v="Ⅱ"/>
    <n v="2020"/>
    <s v="Ⅱ"/>
    <x v="1"/>
    <x v="2"/>
    <m/>
    <m/>
    <n v="2025"/>
    <s v=""/>
    <m/>
    <s v="修繕"/>
    <m/>
    <s v=""/>
    <s v=""/>
    <m/>
    <m/>
    <m/>
    <m/>
    <m/>
    <m/>
    <m/>
    <m/>
    <m/>
    <m/>
    <m/>
    <m/>
    <m/>
    <m/>
    <m/>
    <m/>
    <m/>
    <m/>
    <s v="修繕"/>
    <s v="伸縮・支承・橋面防水"/>
    <m/>
    <m/>
    <m/>
    <m/>
    <s v="修繕"/>
    <s v=""/>
    <m/>
    <s v=""/>
    <m/>
    <s v=""/>
    <m/>
    <m/>
    <m/>
    <m/>
    <m/>
    <m/>
    <m/>
    <m/>
    <m/>
    <m/>
    <m/>
    <m/>
    <m/>
    <m/>
    <m/>
  </r>
  <r>
    <x v="5535"/>
    <x v="9"/>
    <x v="4362"/>
    <s v="北見白糠線"/>
    <n v="1993"/>
    <n v="47.8"/>
    <n v="2016"/>
    <s v="Ⅰ"/>
    <n v="2020"/>
    <s v="Ⅰ"/>
    <n v="2020"/>
    <s v="Ⅰ"/>
    <x v="1"/>
    <x v="0"/>
    <m/>
    <m/>
    <n v="2025"/>
    <s v=""/>
    <s v=""/>
    <s v="修繕"/>
    <m/>
    <s v=""/>
    <s v=""/>
    <m/>
    <m/>
    <m/>
    <m/>
    <m/>
    <m/>
    <m/>
    <m/>
    <m/>
    <m/>
    <m/>
    <m/>
    <m/>
    <m/>
    <m/>
    <m/>
    <m/>
    <m/>
    <m/>
    <m/>
    <m/>
    <m/>
    <m/>
    <m/>
    <s v=""/>
    <s v=""/>
    <m/>
    <s v=""/>
    <m/>
    <s v=""/>
    <m/>
    <m/>
    <m/>
    <m/>
    <m/>
    <m/>
    <m/>
    <m/>
    <m/>
    <m/>
    <m/>
    <m/>
    <m/>
    <m/>
    <m/>
  </r>
  <r>
    <x v="5536"/>
    <x v="9"/>
    <x v="228"/>
    <s v="北見白糠線"/>
    <n v="1988"/>
    <n v="105"/>
    <n v="2016"/>
    <s v="Ⅰ"/>
    <n v="2020"/>
    <s v="Ⅰ"/>
    <n v="2020"/>
    <s v="Ⅰ"/>
    <x v="1"/>
    <x v="0"/>
    <m/>
    <m/>
    <n v="2025"/>
    <s v=""/>
    <s v=""/>
    <s v="修繕"/>
    <m/>
    <s v=""/>
    <s v=""/>
    <m/>
    <m/>
    <m/>
    <m/>
    <m/>
    <m/>
    <m/>
    <m/>
    <m/>
    <m/>
    <m/>
    <m/>
    <m/>
    <m/>
    <m/>
    <m/>
    <m/>
    <m/>
    <m/>
    <m/>
    <m/>
    <m/>
    <m/>
    <m/>
    <s v=""/>
    <s v=""/>
    <m/>
    <s v=""/>
    <m/>
    <s v=""/>
    <m/>
    <m/>
    <m/>
    <m/>
    <m/>
    <m/>
    <m/>
    <m/>
    <m/>
    <m/>
    <m/>
    <m/>
    <m/>
    <m/>
    <m/>
  </r>
  <r>
    <x v="5537"/>
    <x v="9"/>
    <x v="4363"/>
    <s v="北見白糠線"/>
    <n v="1993"/>
    <n v="37"/>
    <n v="2016"/>
    <s v="Ⅱ"/>
    <n v="2020"/>
    <s v="Ⅱ"/>
    <n v="2020"/>
    <s v="Ⅱ"/>
    <x v="1"/>
    <x v="2"/>
    <m/>
    <m/>
    <n v="2025"/>
    <s v=""/>
    <s v="修繕"/>
    <s v="修繕"/>
    <m/>
    <n v="2024"/>
    <n v="2025"/>
    <m/>
    <m/>
    <m/>
    <m/>
    <m/>
    <m/>
    <m/>
    <m/>
    <m/>
    <m/>
    <m/>
    <m/>
    <m/>
    <m/>
    <m/>
    <m/>
    <m/>
    <m/>
    <m/>
    <m/>
    <m/>
    <m/>
    <m/>
    <m/>
    <s v="修繕"/>
    <s v=""/>
    <m/>
    <s v=""/>
    <m/>
    <s v=""/>
    <m/>
    <m/>
    <m/>
    <m/>
    <m/>
    <m/>
    <m/>
    <m/>
    <m/>
    <m/>
    <m/>
    <s v="修繕"/>
    <n v="2024"/>
    <n v="2025"/>
    <n v="23"/>
  </r>
  <r>
    <x v="5538"/>
    <x v="9"/>
    <x v="4364"/>
    <s v="北見白糠線"/>
    <n v="1992"/>
    <n v="78.900000000000006"/>
    <n v="2016"/>
    <s v="Ⅰ"/>
    <n v="2020"/>
    <s v="Ⅰ"/>
    <n v="2020"/>
    <s v="Ⅰ"/>
    <x v="1"/>
    <x v="0"/>
    <m/>
    <m/>
    <n v="2025"/>
    <s v=""/>
    <s v=""/>
    <s v="修繕"/>
    <m/>
    <s v=""/>
    <s v=""/>
    <m/>
    <m/>
    <m/>
    <m/>
    <m/>
    <m/>
    <m/>
    <m/>
    <m/>
    <m/>
    <m/>
    <m/>
    <m/>
    <m/>
    <m/>
    <m/>
    <m/>
    <m/>
    <m/>
    <s v="伸縮装置取替、橋面防水"/>
    <m/>
    <s v="2012.08"/>
    <m/>
    <s v="2016.01"/>
    <s v=""/>
    <s v=""/>
    <m/>
    <s v=""/>
    <m/>
    <s v=""/>
    <m/>
    <m/>
    <m/>
    <m/>
    <m/>
    <m/>
    <m/>
    <m/>
    <m/>
    <m/>
    <m/>
    <m/>
    <m/>
    <m/>
    <m/>
  </r>
  <r>
    <x v="5539"/>
    <x v="9"/>
    <x v="1541"/>
    <s v="北見白糠線"/>
    <n v="1987"/>
    <n v="57.4"/>
    <n v="2016"/>
    <s v="Ⅰ"/>
    <n v="2020"/>
    <s v="Ⅰ"/>
    <n v="2020"/>
    <s v="Ⅰ"/>
    <x v="1"/>
    <x v="0"/>
    <m/>
    <m/>
    <n v="2025"/>
    <s v=""/>
    <s v=""/>
    <s v="修繕"/>
    <m/>
    <s v=""/>
    <s v=""/>
    <m/>
    <m/>
    <m/>
    <m/>
    <m/>
    <m/>
    <m/>
    <m/>
    <m/>
    <m/>
    <m/>
    <m/>
    <m/>
    <m/>
    <m/>
    <m/>
    <m/>
    <m/>
    <m/>
    <m/>
    <m/>
    <m/>
    <m/>
    <m/>
    <s v=""/>
    <s v=""/>
    <m/>
    <s v=""/>
    <m/>
    <s v=""/>
    <m/>
    <m/>
    <m/>
    <m/>
    <m/>
    <m/>
    <m/>
    <m/>
    <m/>
    <m/>
    <m/>
    <m/>
    <m/>
    <m/>
    <m/>
  </r>
  <r>
    <x v="5540"/>
    <x v="9"/>
    <x v="4365"/>
    <s v="北見白糠線"/>
    <n v="1996"/>
    <n v="58"/>
    <n v="2016"/>
    <s v="Ⅰ"/>
    <n v="2020"/>
    <s v="Ⅰ"/>
    <n v="2020"/>
    <s v="Ⅰ"/>
    <x v="1"/>
    <x v="0"/>
    <m/>
    <m/>
    <n v="2025"/>
    <s v=""/>
    <s v=""/>
    <s v="修繕"/>
    <m/>
    <s v=""/>
    <s v=""/>
    <m/>
    <m/>
    <m/>
    <m/>
    <m/>
    <m/>
    <m/>
    <m/>
    <m/>
    <m/>
    <m/>
    <m/>
    <m/>
    <m/>
    <m/>
    <m/>
    <m/>
    <m/>
    <m/>
    <m/>
    <m/>
    <m/>
    <m/>
    <m/>
    <s v=""/>
    <s v=""/>
    <m/>
    <s v=""/>
    <m/>
    <s v=""/>
    <m/>
    <m/>
    <m/>
    <m/>
    <m/>
    <m/>
    <m/>
    <m/>
    <m/>
    <m/>
    <m/>
    <m/>
    <m/>
    <m/>
    <m/>
  </r>
  <r>
    <x v="5541"/>
    <x v="9"/>
    <x v="4366"/>
    <s v="北見白糠線"/>
    <n v="1998"/>
    <n v="58"/>
    <n v="2016"/>
    <s v="Ⅰ"/>
    <n v="2020"/>
    <s v="Ⅰ"/>
    <n v="2020"/>
    <s v="Ⅰ"/>
    <x v="1"/>
    <x v="0"/>
    <m/>
    <m/>
    <n v="2025"/>
    <s v=""/>
    <s v=""/>
    <s v="修繕"/>
    <m/>
    <s v=""/>
    <s v=""/>
    <m/>
    <m/>
    <m/>
    <m/>
    <m/>
    <m/>
    <m/>
    <m/>
    <m/>
    <m/>
    <m/>
    <m/>
    <m/>
    <m/>
    <m/>
    <m/>
    <m/>
    <m/>
    <m/>
    <m/>
    <m/>
    <m/>
    <m/>
    <m/>
    <s v=""/>
    <s v=""/>
    <m/>
    <s v=""/>
    <m/>
    <s v=""/>
    <m/>
    <m/>
    <m/>
    <m/>
    <m/>
    <m/>
    <m/>
    <m/>
    <m/>
    <m/>
    <m/>
    <m/>
    <m/>
    <m/>
    <m/>
  </r>
  <r>
    <x v="5542"/>
    <x v="9"/>
    <x v="4367"/>
    <s v="北見白糠線"/>
    <n v="1992"/>
    <n v="69"/>
    <n v="2016"/>
    <s v="Ⅰ"/>
    <n v="2020"/>
    <s v="Ⅱ"/>
    <n v="2020"/>
    <s v="Ⅱ"/>
    <x v="1"/>
    <x v="2"/>
    <m/>
    <m/>
    <n v="2025"/>
    <s v=""/>
    <m/>
    <s v="修繕"/>
    <m/>
    <s v=""/>
    <s v=""/>
    <m/>
    <m/>
    <m/>
    <m/>
    <m/>
    <m/>
    <m/>
    <m/>
    <m/>
    <m/>
    <m/>
    <m/>
    <m/>
    <m/>
    <m/>
    <m/>
    <m/>
    <m/>
    <m/>
    <m/>
    <m/>
    <m/>
    <m/>
    <m/>
    <s v="修繕"/>
    <s v=""/>
    <m/>
    <s v=""/>
    <m/>
    <s v=""/>
    <m/>
    <m/>
    <m/>
    <m/>
    <m/>
    <m/>
    <m/>
    <m/>
    <m/>
    <m/>
    <m/>
    <m/>
    <m/>
    <m/>
    <s v=""/>
  </r>
  <r>
    <x v="5543"/>
    <x v="9"/>
    <x v="4368"/>
    <s v="摩周湖中標津線"/>
    <n v="1981"/>
    <n v="15.5"/>
    <n v="2015"/>
    <s v="Ⅰ"/>
    <n v="2020"/>
    <s v="Ⅰ"/>
    <n v="2020"/>
    <s v="Ⅰ"/>
    <x v="1"/>
    <x v="0"/>
    <m/>
    <m/>
    <n v="2025"/>
    <s v=""/>
    <s v=""/>
    <s v="修繕"/>
    <m/>
    <s v=""/>
    <s v=""/>
    <m/>
    <m/>
    <m/>
    <m/>
    <m/>
    <m/>
    <m/>
    <m/>
    <m/>
    <m/>
    <m/>
    <m/>
    <m/>
    <m/>
    <m/>
    <m/>
    <m/>
    <m/>
    <m/>
    <m/>
    <m/>
    <m/>
    <m/>
    <m/>
    <s v=""/>
    <s v=""/>
    <m/>
    <s v=""/>
    <m/>
    <s v=""/>
    <m/>
    <m/>
    <m/>
    <m/>
    <m/>
    <m/>
    <m/>
    <m/>
    <m/>
    <m/>
    <m/>
    <m/>
    <m/>
    <m/>
    <m/>
  </r>
  <r>
    <x v="5544"/>
    <x v="9"/>
    <x v="4369"/>
    <s v="摩周湖中標津線"/>
    <n v="1996"/>
    <n v="16.600000000000001"/>
    <n v="2017"/>
    <s v="Ⅰ"/>
    <n v="2017"/>
    <s v="Ⅰ"/>
    <n v="2022"/>
    <s v="Ⅰ"/>
    <x v="2"/>
    <x v="0"/>
    <m/>
    <m/>
    <n v="2027"/>
    <s v=""/>
    <s v=""/>
    <s v="修繕"/>
    <m/>
    <s v=""/>
    <s v=""/>
    <m/>
    <m/>
    <m/>
    <m/>
    <m/>
    <m/>
    <m/>
    <m/>
    <m/>
    <m/>
    <m/>
    <m/>
    <m/>
    <m/>
    <m/>
    <m/>
    <m/>
    <m/>
    <m/>
    <s v="伸縮装置取替、橋面防水"/>
    <m/>
    <s v="2015.03"/>
    <m/>
    <s v="2016.01"/>
    <s v=""/>
    <s v=""/>
    <m/>
    <s v=""/>
    <m/>
    <s v=""/>
    <m/>
    <m/>
    <m/>
    <m/>
    <m/>
    <m/>
    <m/>
    <m/>
    <m/>
    <m/>
    <m/>
    <m/>
    <m/>
    <m/>
    <m/>
  </r>
  <r>
    <x v="5545"/>
    <x v="9"/>
    <x v="2149"/>
    <s v="摩周湖中標津線"/>
    <n v="1997"/>
    <n v="31.3"/>
    <n v="2015"/>
    <s v="Ⅰ"/>
    <n v="2020"/>
    <s v="Ⅰ"/>
    <n v="2020"/>
    <s v="Ⅰ"/>
    <x v="1"/>
    <x v="0"/>
    <m/>
    <m/>
    <n v="2025"/>
    <s v=""/>
    <s v=""/>
    <s v="修繕"/>
    <m/>
    <s v=""/>
    <s v=""/>
    <m/>
    <m/>
    <m/>
    <m/>
    <m/>
    <m/>
    <m/>
    <m/>
    <m/>
    <m/>
    <m/>
    <m/>
    <m/>
    <m/>
    <m/>
    <m/>
    <m/>
    <m/>
    <m/>
    <m/>
    <m/>
    <m/>
    <m/>
    <m/>
    <s v=""/>
    <s v=""/>
    <m/>
    <s v=""/>
    <m/>
    <s v=""/>
    <m/>
    <m/>
    <m/>
    <m/>
    <m/>
    <m/>
    <m/>
    <m/>
    <m/>
    <m/>
    <m/>
    <m/>
    <m/>
    <m/>
    <m/>
  </r>
  <r>
    <x v="5546"/>
    <x v="9"/>
    <x v="3961"/>
    <s v="摩周湖中標津線"/>
    <n v="1993"/>
    <n v="14.1"/>
    <n v="2015"/>
    <s v="Ⅰ"/>
    <n v="2020"/>
    <s v="Ⅰ"/>
    <n v="2020"/>
    <s v="Ⅰ"/>
    <x v="1"/>
    <x v="0"/>
    <m/>
    <m/>
    <n v="2025"/>
    <s v=""/>
    <s v=""/>
    <s v="修繕"/>
    <m/>
    <s v=""/>
    <s v=""/>
    <m/>
    <m/>
    <m/>
    <m/>
    <m/>
    <m/>
    <m/>
    <m/>
    <m/>
    <m/>
    <m/>
    <m/>
    <m/>
    <m/>
    <m/>
    <m/>
    <m/>
    <m/>
    <m/>
    <m/>
    <m/>
    <m/>
    <m/>
    <m/>
    <s v=""/>
    <s v=""/>
    <m/>
    <s v=""/>
    <m/>
    <s v=""/>
    <m/>
    <m/>
    <m/>
    <m/>
    <m/>
    <m/>
    <m/>
    <m/>
    <m/>
    <m/>
    <m/>
    <m/>
    <m/>
    <m/>
    <m/>
  </r>
  <r>
    <x v="5547"/>
    <x v="9"/>
    <x v="3170"/>
    <s v="摩周湖中標津線"/>
    <n v="1979"/>
    <n v="23.4"/>
    <n v="2015"/>
    <s v="Ⅰ"/>
    <n v="2020"/>
    <s v="Ⅱ"/>
    <n v="2020"/>
    <s v="Ⅱ"/>
    <x v="1"/>
    <x v="2"/>
    <m/>
    <m/>
    <n v="2025"/>
    <s v=""/>
    <s v=""/>
    <s v="修繕"/>
    <m/>
    <s v=""/>
    <s v=""/>
    <m/>
    <m/>
    <m/>
    <m/>
    <m/>
    <m/>
    <m/>
    <m/>
    <m/>
    <m/>
    <m/>
    <m/>
    <m/>
    <m/>
    <m/>
    <m/>
    <m/>
    <m/>
    <m/>
    <m/>
    <m/>
    <m/>
    <m/>
    <m/>
    <m/>
    <s v=""/>
    <m/>
    <s v=""/>
    <m/>
    <s v=""/>
    <m/>
    <m/>
    <m/>
    <m/>
    <m/>
    <m/>
    <m/>
    <m/>
    <m/>
    <m/>
    <m/>
    <m/>
    <m/>
    <m/>
    <s v=""/>
  </r>
  <r>
    <x v="5548"/>
    <x v="9"/>
    <x v="4370"/>
    <s v="摩周湖中標津線"/>
    <n v="1985"/>
    <n v="17.7"/>
    <n v="2018"/>
    <s v="Ⅰ"/>
    <n v="2018"/>
    <s v="Ⅰ"/>
    <n v="2022"/>
    <s v="Ⅰ"/>
    <x v="2"/>
    <x v="0"/>
    <m/>
    <m/>
    <n v="2027"/>
    <s v=""/>
    <s v=""/>
    <s v="修繕"/>
    <m/>
    <s v=""/>
    <s v=""/>
    <m/>
    <m/>
    <m/>
    <m/>
    <m/>
    <m/>
    <m/>
    <m/>
    <m/>
    <m/>
    <m/>
    <m/>
    <m/>
    <m/>
    <m/>
    <m/>
    <m/>
    <m/>
    <m/>
    <s v="伸縮装置取替、橋面防水"/>
    <m/>
    <s v="2015.03"/>
    <m/>
    <s v="2016.10"/>
    <s v=""/>
    <s v=""/>
    <m/>
    <s v=""/>
    <m/>
    <s v=""/>
    <m/>
    <m/>
    <m/>
    <m/>
    <m/>
    <m/>
    <m/>
    <m/>
    <m/>
    <m/>
    <m/>
    <m/>
    <m/>
    <m/>
    <m/>
  </r>
  <r>
    <x v="5549"/>
    <x v="9"/>
    <x v="4371"/>
    <s v="摩周湖中標津線"/>
    <n v="1970"/>
    <n v="20.5"/>
    <n v="2015"/>
    <s v="Ⅱ"/>
    <n v="2021"/>
    <s v="Ⅰ"/>
    <n v="2021"/>
    <s v="Ⅰ"/>
    <x v="5"/>
    <x v="0"/>
    <m/>
    <m/>
    <n v="2026"/>
    <s v=""/>
    <s v=""/>
    <s v="修繕"/>
    <m/>
    <s v=""/>
    <s v=""/>
    <m/>
    <m/>
    <m/>
    <m/>
    <m/>
    <m/>
    <m/>
    <m/>
    <m/>
    <m/>
    <m/>
    <m/>
    <m/>
    <m/>
    <m/>
    <m/>
    <m/>
    <m/>
    <m/>
    <s v="伸縮装置、橋面防水、防護柵、支承、橋梁塗装"/>
    <m/>
    <s v="2016.06"/>
    <m/>
    <s v="2018.03"/>
    <s v=""/>
    <s v=""/>
    <m/>
    <s v=""/>
    <m/>
    <s v=""/>
    <m/>
    <m/>
    <m/>
    <m/>
    <m/>
    <m/>
    <m/>
    <m/>
    <m/>
    <m/>
    <m/>
    <m/>
    <m/>
    <m/>
    <m/>
  </r>
  <r>
    <x v="5550"/>
    <x v="9"/>
    <x v="4372"/>
    <s v="摩周湖中標津線"/>
    <n v="1995"/>
    <n v="17.8"/>
    <n v="2017"/>
    <s v="Ⅰ"/>
    <n v="2017"/>
    <s v="Ⅰ"/>
    <n v="2022"/>
    <s v="Ⅰ"/>
    <x v="2"/>
    <x v="0"/>
    <m/>
    <m/>
    <n v="2027"/>
    <s v=""/>
    <s v=""/>
    <s v="修繕"/>
    <m/>
    <s v=""/>
    <s v=""/>
    <m/>
    <m/>
    <m/>
    <m/>
    <m/>
    <m/>
    <m/>
    <m/>
    <m/>
    <m/>
    <m/>
    <m/>
    <m/>
    <m/>
    <m/>
    <m/>
    <m/>
    <m/>
    <m/>
    <s v="伸縮装置取替、橋面防水"/>
    <m/>
    <s v="2015.03"/>
    <m/>
    <s v="2016.01"/>
    <s v=""/>
    <s v=""/>
    <m/>
    <s v=""/>
    <m/>
    <s v=""/>
    <m/>
    <m/>
    <m/>
    <m/>
    <m/>
    <m/>
    <m/>
    <m/>
    <m/>
    <m/>
    <m/>
    <m/>
    <m/>
    <m/>
    <m/>
  </r>
  <r>
    <x v="5551"/>
    <x v="9"/>
    <x v="4373"/>
    <s v="摩周湖中標津線"/>
    <n v="1967"/>
    <n v="20"/>
    <n v="2015"/>
    <s v="Ⅰ"/>
    <n v="2021"/>
    <s v="Ⅰ"/>
    <n v="2021"/>
    <s v="Ⅰ"/>
    <x v="5"/>
    <x v="0"/>
    <m/>
    <m/>
    <n v="2026"/>
    <s v=""/>
    <s v=""/>
    <s v="修繕"/>
    <m/>
    <s v=""/>
    <s v=""/>
    <m/>
    <m/>
    <m/>
    <m/>
    <m/>
    <m/>
    <m/>
    <m/>
    <m/>
    <m/>
    <m/>
    <m/>
    <m/>
    <m/>
    <m/>
    <m/>
    <m/>
    <m/>
    <m/>
    <m/>
    <m/>
    <m/>
    <m/>
    <m/>
    <s v=""/>
    <s v=""/>
    <m/>
    <s v=""/>
    <m/>
    <s v=""/>
    <m/>
    <m/>
    <m/>
    <m/>
    <m/>
    <m/>
    <m/>
    <m/>
    <m/>
    <m/>
    <m/>
    <m/>
    <m/>
    <m/>
    <m/>
  </r>
  <r>
    <x v="5552"/>
    <x v="9"/>
    <x v="4374"/>
    <s v="摩周湖中標津線"/>
    <n v="1966"/>
    <n v="20.5"/>
    <n v="2015"/>
    <s v="Ⅰ"/>
    <n v="2021"/>
    <s v="Ⅰ"/>
    <n v="2021"/>
    <s v="Ⅰ"/>
    <x v="5"/>
    <x v="0"/>
    <m/>
    <m/>
    <n v="2026"/>
    <s v=""/>
    <s v=""/>
    <s v="修繕"/>
    <m/>
    <s v=""/>
    <s v=""/>
    <m/>
    <m/>
    <m/>
    <m/>
    <m/>
    <m/>
    <m/>
    <m/>
    <m/>
    <m/>
    <m/>
    <m/>
    <m/>
    <m/>
    <m/>
    <m/>
    <m/>
    <m/>
    <m/>
    <m/>
    <m/>
    <m/>
    <m/>
    <m/>
    <s v=""/>
    <s v=""/>
    <m/>
    <s v=""/>
    <m/>
    <s v=""/>
    <m/>
    <m/>
    <m/>
    <m/>
    <m/>
    <m/>
    <m/>
    <m/>
    <m/>
    <m/>
    <m/>
    <m/>
    <m/>
    <m/>
    <m/>
  </r>
  <r>
    <x v="5553"/>
    <x v="9"/>
    <x v="4375"/>
    <s v="摩周湖中標津線"/>
    <n v="1999"/>
    <n v="35.9"/>
    <n v="2015"/>
    <s v="Ⅰ"/>
    <n v="2020"/>
    <s v="Ⅰ"/>
    <n v="2020"/>
    <s v="Ⅰ"/>
    <x v="1"/>
    <x v="0"/>
    <m/>
    <m/>
    <n v="2025"/>
    <s v=""/>
    <s v=""/>
    <s v="修繕"/>
    <m/>
    <s v=""/>
    <s v=""/>
    <m/>
    <m/>
    <m/>
    <m/>
    <m/>
    <m/>
    <m/>
    <m/>
    <m/>
    <m/>
    <m/>
    <m/>
    <m/>
    <m/>
    <m/>
    <m/>
    <m/>
    <m/>
    <m/>
    <m/>
    <m/>
    <m/>
    <m/>
    <m/>
    <s v=""/>
    <s v=""/>
    <m/>
    <s v=""/>
    <m/>
    <s v=""/>
    <m/>
    <m/>
    <m/>
    <m/>
    <m/>
    <m/>
    <m/>
    <m/>
    <m/>
    <m/>
    <m/>
    <m/>
    <m/>
    <m/>
    <m/>
  </r>
  <r>
    <x v="5554"/>
    <x v="9"/>
    <x v="4376"/>
    <s v="摩周湖中標津線"/>
    <n v="1988"/>
    <n v="20.5"/>
    <s v=""/>
    <s v=""/>
    <n v="2015"/>
    <s v="Ⅱ"/>
    <n v="2015"/>
    <s v="Ⅱ"/>
    <x v="5"/>
    <x v="0"/>
    <n v="2021"/>
    <s v="Ⅰ"/>
    <n v="2026"/>
    <s v=""/>
    <s v=""/>
    <m/>
    <m/>
    <s v=""/>
    <s v=""/>
    <m/>
    <m/>
    <m/>
    <m/>
    <m/>
    <m/>
    <m/>
    <m/>
    <m/>
    <m/>
    <m/>
    <m/>
    <m/>
    <m/>
    <m/>
    <m/>
    <m/>
    <m/>
    <m/>
    <m/>
    <m/>
    <m/>
    <m/>
    <m/>
    <m/>
    <s v=""/>
    <m/>
    <s v=""/>
    <m/>
    <s v=""/>
    <m/>
    <m/>
    <m/>
    <m/>
    <m/>
    <m/>
    <m/>
    <m/>
    <m/>
    <m/>
    <m/>
    <m/>
    <m/>
    <m/>
    <s v=""/>
  </r>
  <r>
    <x v="5555"/>
    <x v="9"/>
    <x v="4377"/>
    <s v="摩周湖中標津線"/>
    <n v="2007"/>
    <n v="20"/>
    <s v=""/>
    <s v=""/>
    <n v="2015"/>
    <s v="Ⅱ"/>
    <n v="2015"/>
    <s v="Ⅱ"/>
    <x v="5"/>
    <x v="0"/>
    <n v="2021"/>
    <s v="Ⅰ"/>
    <n v="2026"/>
    <s v=""/>
    <s v=""/>
    <m/>
    <m/>
    <s v=""/>
    <s v=""/>
    <m/>
    <m/>
    <m/>
    <m/>
    <m/>
    <m/>
    <m/>
    <m/>
    <m/>
    <m/>
    <m/>
    <m/>
    <m/>
    <m/>
    <m/>
    <m/>
    <m/>
    <m/>
    <m/>
    <m/>
    <m/>
    <m/>
    <m/>
    <m/>
    <m/>
    <s v=""/>
    <m/>
    <s v=""/>
    <m/>
    <s v=""/>
    <m/>
    <m/>
    <m/>
    <m/>
    <m/>
    <m/>
    <m/>
    <m/>
    <m/>
    <m/>
    <m/>
    <m/>
    <m/>
    <m/>
    <s v=""/>
  </r>
  <r>
    <x v="5556"/>
    <x v="9"/>
    <x v="4378"/>
    <s v="摩周湖中標津線"/>
    <n v="2001"/>
    <n v="20.5"/>
    <s v=""/>
    <s v=""/>
    <n v="2015"/>
    <s v="Ⅰ"/>
    <n v="2015"/>
    <s v="Ⅰ"/>
    <x v="5"/>
    <x v="0"/>
    <n v="2021"/>
    <s v="Ⅰ"/>
    <n v="2026"/>
    <s v=""/>
    <s v=""/>
    <m/>
    <m/>
    <s v=""/>
    <s v=""/>
    <m/>
    <m/>
    <m/>
    <m/>
    <m/>
    <m/>
    <m/>
    <m/>
    <m/>
    <m/>
    <m/>
    <m/>
    <m/>
    <m/>
    <m/>
    <m/>
    <m/>
    <m/>
    <m/>
    <m/>
    <m/>
    <m/>
    <m/>
    <m/>
    <s v=""/>
    <s v=""/>
    <m/>
    <s v=""/>
    <m/>
    <s v=""/>
    <m/>
    <m/>
    <m/>
    <m/>
    <m/>
    <m/>
    <m/>
    <m/>
    <m/>
    <m/>
    <m/>
    <m/>
    <m/>
    <m/>
    <m/>
  </r>
  <r>
    <x v="5557"/>
    <x v="9"/>
    <x v="4379"/>
    <s v="塘路厚岸線"/>
    <n v="1978"/>
    <n v="14"/>
    <n v="2018"/>
    <s v="Ⅰ"/>
    <n v="2018"/>
    <s v="Ⅰ"/>
    <n v="2018"/>
    <s v="Ⅰ"/>
    <x v="6"/>
    <x v="0"/>
    <m/>
    <m/>
    <n v="2023"/>
    <s v=""/>
    <s v=""/>
    <s v="修繕"/>
    <m/>
    <s v=""/>
    <s v=""/>
    <m/>
    <m/>
    <m/>
    <m/>
    <m/>
    <m/>
    <m/>
    <m/>
    <m/>
    <m/>
    <m/>
    <m/>
    <m/>
    <m/>
    <m/>
    <m/>
    <m/>
    <m/>
    <m/>
    <m/>
    <m/>
    <m/>
    <m/>
    <m/>
    <s v=""/>
    <s v=""/>
    <m/>
    <s v=""/>
    <m/>
    <s v=""/>
    <m/>
    <m/>
    <m/>
    <m/>
    <m/>
    <m/>
    <m/>
    <m/>
    <m/>
    <m/>
    <m/>
    <m/>
    <m/>
    <m/>
    <m/>
  </r>
  <r>
    <x v="5558"/>
    <x v="9"/>
    <x v="4380"/>
    <s v="塘路厚岸線"/>
    <n v="1967"/>
    <n v="6"/>
    <n v="2018"/>
    <s v="Ⅰ"/>
    <n v="2018"/>
    <s v="Ⅰ"/>
    <n v="2018"/>
    <s v="Ⅰ"/>
    <x v="6"/>
    <x v="0"/>
    <m/>
    <m/>
    <n v="2023"/>
    <s v=""/>
    <s v=""/>
    <s v="修繕"/>
    <m/>
    <s v=""/>
    <s v=""/>
    <m/>
    <m/>
    <m/>
    <m/>
    <m/>
    <m/>
    <m/>
    <m/>
    <m/>
    <m/>
    <m/>
    <m/>
    <m/>
    <m/>
    <m/>
    <m/>
    <m/>
    <m/>
    <m/>
    <m/>
    <m/>
    <m/>
    <m/>
    <m/>
    <s v=""/>
    <s v=""/>
    <m/>
    <s v=""/>
    <m/>
    <s v=""/>
    <m/>
    <m/>
    <m/>
    <m/>
    <m/>
    <m/>
    <m/>
    <m/>
    <m/>
    <m/>
    <m/>
    <m/>
    <m/>
    <m/>
    <m/>
  </r>
  <r>
    <x v="5559"/>
    <x v="9"/>
    <x v="4381"/>
    <s v="塘路厚岸線"/>
    <n v="1966"/>
    <n v="12"/>
    <n v="2018"/>
    <s v="Ⅲ"/>
    <n v="2018"/>
    <s v="Ⅲ"/>
    <n v="2018"/>
    <s v="Ⅲ"/>
    <x v="6"/>
    <x v="1"/>
    <m/>
    <m/>
    <n v="2023"/>
    <s v="修繕"/>
    <s v="修繕"/>
    <s v="修繕"/>
    <s v="修繕"/>
    <n v="2019"/>
    <n v="2021"/>
    <m/>
    <m/>
    <m/>
    <m/>
    <m/>
    <m/>
    <s v="補助"/>
    <n v="9"/>
    <s v="補助"/>
    <n v="3"/>
    <m/>
    <m/>
    <m/>
    <m/>
    <m/>
    <m/>
    <s v=""/>
    <m/>
    <s v="修繕"/>
    <s v="伸縮・支承モルタル・断面"/>
    <n v="2019"/>
    <s v="2019.10"/>
    <n v="2021"/>
    <s v="2022.03"/>
    <s v="修繕"/>
    <s v="伸縮・支承モルタル・断面"/>
    <n v="2018"/>
    <n v="2019.1"/>
    <n v="2021"/>
    <n v="2022.03"/>
    <m/>
    <m/>
    <m/>
    <m/>
    <m/>
    <m/>
    <m/>
    <m/>
    <m/>
    <m/>
    <m/>
    <m/>
    <m/>
    <m/>
    <n v="10"/>
  </r>
  <r>
    <x v="5560"/>
    <x v="9"/>
    <x v="223"/>
    <s v="塘路厚岸線"/>
    <n v="1968"/>
    <n v="26"/>
    <n v="2018"/>
    <s v="Ⅲ"/>
    <n v="2018"/>
    <s v="Ⅲ"/>
    <n v="2018"/>
    <s v="Ⅲ"/>
    <x v="6"/>
    <x v="1"/>
    <m/>
    <m/>
    <n v="2023"/>
    <s v="更新"/>
    <s v="更新"/>
    <s v="更新"/>
    <s v="更新"/>
    <n v="2021"/>
    <n v="2024"/>
    <m/>
    <m/>
    <s v="補助"/>
    <n v="10"/>
    <m/>
    <m/>
    <m/>
    <m/>
    <s v="補助"/>
    <n v="20"/>
    <m/>
    <m/>
    <s v="補助"/>
    <n v="9.6999999999999993"/>
    <s v="補助"/>
    <n v="50"/>
    <s v="補助"/>
    <n v="115.2"/>
    <s v="更新"/>
    <s v="架け替え"/>
    <m/>
    <m/>
    <m/>
    <m/>
    <s v="更新"/>
    <s v="架け替え"/>
    <n v="2021"/>
    <n v="2021.09"/>
    <m/>
    <s v=""/>
    <s v="更新"/>
    <n v="2021"/>
    <n v="2024"/>
    <s v="更新"/>
    <n v="2021"/>
    <n v="2024"/>
    <s v="更新"/>
    <n v="115.2"/>
    <s v="更新"/>
    <n v="2021"/>
    <n v="2024"/>
    <s v="更新"/>
    <n v="2021"/>
    <n v="2024"/>
    <n v="370"/>
  </r>
  <r>
    <x v="5561"/>
    <x v="9"/>
    <x v="4382"/>
    <s v="塘路厚岸線"/>
    <n v="1969"/>
    <n v="15"/>
    <n v="2018"/>
    <s v="Ⅲ"/>
    <n v="2018"/>
    <s v="Ⅲ"/>
    <n v="2018"/>
    <s v="Ⅲ"/>
    <x v="6"/>
    <x v="1"/>
    <m/>
    <m/>
    <n v="2023"/>
    <s v="修繕"/>
    <s v="修繕"/>
    <s v="修繕"/>
    <s v="修繕"/>
    <n v="2019"/>
    <n v="2021"/>
    <m/>
    <m/>
    <m/>
    <m/>
    <m/>
    <m/>
    <s v="補助"/>
    <n v="18"/>
    <s v="補助"/>
    <n v="7"/>
    <m/>
    <m/>
    <m/>
    <m/>
    <m/>
    <m/>
    <s v=""/>
    <m/>
    <s v="修繕"/>
    <s v="支承モルタル、断面、伸縮"/>
    <n v="2019"/>
    <s v="2019.10"/>
    <n v="2021"/>
    <s v="2022.03"/>
    <s v="修繕"/>
    <s v="支承モルタル、断面、伸縮"/>
    <n v="2018"/>
    <n v="2019.1"/>
    <n v="2021"/>
    <n v="2022.03"/>
    <m/>
    <m/>
    <m/>
    <m/>
    <m/>
    <m/>
    <m/>
    <m/>
    <m/>
    <m/>
    <m/>
    <m/>
    <m/>
    <m/>
    <n v="20"/>
  </r>
  <r>
    <x v="5562"/>
    <x v="9"/>
    <x v="4383"/>
    <s v="塘路厚岸線"/>
    <n v="1994"/>
    <n v="35.299999999999997"/>
    <n v="2018"/>
    <s v="Ⅰ"/>
    <n v="2018"/>
    <s v="Ⅰ"/>
    <n v="2018"/>
    <s v="Ⅰ"/>
    <x v="6"/>
    <x v="0"/>
    <m/>
    <m/>
    <n v="2023"/>
    <s v=""/>
    <s v=""/>
    <s v="修繕"/>
    <m/>
    <s v=""/>
    <s v=""/>
    <m/>
    <m/>
    <m/>
    <m/>
    <m/>
    <m/>
    <m/>
    <m/>
    <m/>
    <m/>
    <m/>
    <m/>
    <m/>
    <m/>
    <m/>
    <m/>
    <m/>
    <m/>
    <m/>
    <m/>
    <m/>
    <m/>
    <m/>
    <m/>
    <s v=""/>
    <s v=""/>
    <m/>
    <s v=""/>
    <m/>
    <s v=""/>
    <m/>
    <m/>
    <m/>
    <m/>
    <m/>
    <m/>
    <m/>
    <m/>
    <m/>
    <m/>
    <m/>
    <m/>
    <m/>
    <m/>
    <m/>
  </r>
  <r>
    <x v="5563"/>
    <x v="9"/>
    <x v="4384"/>
    <s v="塘路厚岸線"/>
    <n v="1973"/>
    <n v="4.2"/>
    <n v="2018"/>
    <s v="Ⅰ"/>
    <n v="2018"/>
    <s v="Ⅰ"/>
    <n v="2018"/>
    <s v="Ⅰ"/>
    <x v="6"/>
    <x v="0"/>
    <m/>
    <m/>
    <n v="2023"/>
    <s v=""/>
    <s v=""/>
    <s v="修繕"/>
    <m/>
    <s v=""/>
    <s v=""/>
    <m/>
    <m/>
    <m/>
    <m/>
    <m/>
    <m/>
    <m/>
    <m/>
    <m/>
    <m/>
    <m/>
    <m/>
    <m/>
    <m/>
    <m/>
    <m/>
    <m/>
    <m/>
    <m/>
    <m/>
    <m/>
    <m/>
    <m/>
    <m/>
    <s v=""/>
    <s v=""/>
    <m/>
    <s v=""/>
    <m/>
    <s v=""/>
    <m/>
    <m/>
    <m/>
    <m/>
    <m/>
    <m/>
    <m/>
    <m/>
    <m/>
    <m/>
    <m/>
    <m/>
    <m/>
    <m/>
    <m/>
  </r>
  <r>
    <x v="5564"/>
    <x v="9"/>
    <x v="4385"/>
    <s v="塘路厚岸線"/>
    <n v="1967"/>
    <n v="2.4"/>
    <n v="2018"/>
    <s v="Ⅰ"/>
    <n v="2018"/>
    <s v="Ⅰ"/>
    <n v="2018"/>
    <s v="Ⅰ"/>
    <x v="6"/>
    <x v="0"/>
    <m/>
    <m/>
    <n v="2023"/>
    <s v=""/>
    <s v=""/>
    <s v="修繕"/>
    <m/>
    <s v=""/>
    <s v=""/>
    <m/>
    <m/>
    <m/>
    <m/>
    <m/>
    <m/>
    <m/>
    <m/>
    <m/>
    <m/>
    <m/>
    <m/>
    <m/>
    <m/>
    <m/>
    <m/>
    <m/>
    <m/>
    <m/>
    <m/>
    <m/>
    <m/>
    <m/>
    <m/>
    <s v=""/>
    <s v=""/>
    <m/>
    <s v=""/>
    <m/>
    <s v=""/>
    <m/>
    <m/>
    <m/>
    <m/>
    <m/>
    <m/>
    <m/>
    <m/>
    <m/>
    <m/>
    <m/>
    <m/>
    <m/>
    <m/>
    <m/>
  </r>
  <r>
    <x v="5565"/>
    <x v="9"/>
    <x v="4386"/>
    <s v="雄別釧路線"/>
    <n v="1988"/>
    <n v="26"/>
    <n v="2018"/>
    <s v="Ⅲ"/>
    <n v="2018"/>
    <s v="Ⅲ"/>
    <n v="2018"/>
    <s v="Ⅲ"/>
    <x v="6"/>
    <x v="1"/>
    <m/>
    <m/>
    <n v="2023"/>
    <s v="修繕"/>
    <s v="修繕"/>
    <s v="修繕"/>
    <s v="修繕"/>
    <n v="2019"/>
    <n v="2021"/>
    <m/>
    <m/>
    <m/>
    <m/>
    <m/>
    <m/>
    <s v="補助"/>
    <n v="31"/>
    <s v="補助"/>
    <n v="4"/>
    <m/>
    <m/>
    <m/>
    <m/>
    <m/>
    <m/>
    <s v=""/>
    <m/>
    <s v="修繕"/>
    <s v="支承塗装塗り替え・伸縮"/>
    <n v="2019"/>
    <s v="2019.10"/>
    <n v="2021"/>
    <s v="2022.03"/>
    <s v="修繕"/>
    <s v="支承塗装塗り替え・伸縮"/>
    <n v="2018"/>
    <n v="2019.1"/>
    <n v="2021"/>
    <n v="2022.03"/>
    <m/>
    <m/>
    <m/>
    <m/>
    <m/>
    <m/>
    <m/>
    <m/>
    <m/>
    <m/>
    <m/>
    <m/>
    <m/>
    <m/>
    <n v="35"/>
  </r>
  <r>
    <x v="5566"/>
    <x v="9"/>
    <x v="4387"/>
    <s v="雄別釧路線"/>
    <n v="2007"/>
    <n v="12.2"/>
    <n v="2018"/>
    <s v="Ⅱ"/>
    <n v="2018"/>
    <s v="Ⅱ"/>
    <n v="2018"/>
    <s v="Ⅱ"/>
    <x v="6"/>
    <x v="2"/>
    <m/>
    <m/>
    <n v="2023"/>
    <s v=""/>
    <m/>
    <s v="修繕"/>
    <m/>
    <s v=""/>
    <s v=""/>
    <m/>
    <m/>
    <m/>
    <m/>
    <m/>
    <m/>
    <m/>
    <m/>
    <m/>
    <m/>
    <m/>
    <m/>
    <m/>
    <m/>
    <m/>
    <m/>
    <m/>
    <m/>
    <m/>
    <m/>
    <m/>
    <m/>
    <m/>
    <m/>
    <s v="修繕"/>
    <s v=""/>
    <m/>
    <s v=""/>
    <m/>
    <s v=""/>
    <m/>
    <m/>
    <m/>
    <m/>
    <m/>
    <m/>
    <m/>
    <m/>
    <m/>
    <m/>
    <m/>
    <m/>
    <m/>
    <m/>
    <s v=""/>
  </r>
  <r>
    <x v="5567"/>
    <x v="9"/>
    <x v="4388"/>
    <s v="雄別釧路線"/>
    <n v="1958"/>
    <n v="82.6"/>
    <n v="2016"/>
    <s v="Ⅱ"/>
    <n v="2021"/>
    <s v="Ⅱ"/>
    <n v="2021"/>
    <s v="Ⅱ"/>
    <x v="5"/>
    <x v="2"/>
    <m/>
    <m/>
    <n v="2026"/>
    <s v="修繕"/>
    <s v="修繕"/>
    <s v="修繕"/>
    <s v="修繕"/>
    <n v="2017"/>
    <n v="2021"/>
    <m/>
    <m/>
    <m/>
    <m/>
    <s v="補助"/>
    <n v="5"/>
    <s v="補助"/>
    <n v="14"/>
    <s v="補助"/>
    <n v="2.8"/>
    <m/>
    <m/>
    <m/>
    <m/>
    <m/>
    <m/>
    <s v=""/>
    <m/>
    <s v="修繕"/>
    <s v="床版・橋面防水"/>
    <n v="2017"/>
    <s v="2017.11"/>
    <n v="2021"/>
    <s v="2022.03"/>
    <s v="修繕"/>
    <s v=""/>
    <m/>
    <s v=""/>
    <m/>
    <s v=""/>
    <m/>
    <m/>
    <m/>
    <m/>
    <m/>
    <m/>
    <m/>
    <m/>
    <m/>
    <m/>
    <m/>
    <m/>
    <m/>
    <m/>
    <n v="29"/>
  </r>
  <r>
    <x v="5568"/>
    <x v="9"/>
    <x v="4389"/>
    <s v="雄別釧路線"/>
    <n v="1989"/>
    <n v="87.3"/>
    <n v="2016"/>
    <s v="Ⅰ"/>
    <n v="2021"/>
    <s v="Ⅰ"/>
    <n v="2021"/>
    <s v="Ⅰ"/>
    <x v="5"/>
    <x v="0"/>
    <m/>
    <m/>
    <n v="2026"/>
    <s v=""/>
    <s v=""/>
    <s v="修繕"/>
    <m/>
    <s v=""/>
    <s v=""/>
    <m/>
    <m/>
    <m/>
    <m/>
    <m/>
    <m/>
    <m/>
    <m/>
    <m/>
    <m/>
    <m/>
    <m/>
    <m/>
    <m/>
    <m/>
    <m/>
    <m/>
    <m/>
    <m/>
    <m/>
    <m/>
    <m/>
    <m/>
    <m/>
    <s v=""/>
    <s v=""/>
    <m/>
    <s v=""/>
    <m/>
    <s v=""/>
    <m/>
    <m/>
    <m/>
    <m/>
    <m/>
    <m/>
    <m/>
    <m/>
    <m/>
    <m/>
    <m/>
    <m/>
    <m/>
    <m/>
    <m/>
  </r>
  <r>
    <x v="5569"/>
    <x v="9"/>
    <x v="4390"/>
    <s v="雄別釧路線"/>
    <n v="1966"/>
    <n v="5.3"/>
    <n v="2018"/>
    <s v="Ⅰ"/>
    <n v="2018"/>
    <s v="Ⅰ"/>
    <n v="2018"/>
    <s v="Ⅰ"/>
    <x v="6"/>
    <x v="0"/>
    <m/>
    <m/>
    <n v="2023"/>
    <s v=""/>
    <s v=""/>
    <s v="修繕"/>
    <m/>
    <s v=""/>
    <s v=""/>
    <m/>
    <m/>
    <m/>
    <m/>
    <m/>
    <m/>
    <m/>
    <m/>
    <m/>
    <m/>
    <m/>
    <m/>
    <m/>
    <m/>
    <m/>
    <m/>
    <m/>
    <m/>
    <m/>
    <m/>
    <m/>
    <m/>
    <m/>
    <m/>
    <s v=""/>
    <s v=""/>
    <m/>
    <s v=""/>
    <m/>
    <s v=""/>
    <m/>
    <m/>
    <m/>
    <m/>
    <m/>
    <m/>
    <m/>
    <m/>
    <m/>
    <m/>
    <m/>
    <m/>
    <m/>
    <m/>
    <m/>
  </r>
  <r>
    <x v="5570"/>
    <x v="9"/>
    <x v="849"/>
    <s v="雄別釧路線"/>
    <n v="1966"/>
    <n v="5.3"/>
    <n v="2018"/>
    <s v="Ⅰ"/>
    <n v="2018"/>
    <s v="Ⅰ"/>
    <n v="2018"/>
    <s v="Ⅰ"/>
    <x v="6"/>
    <x v="0"/>
    <m/>
    <m/>
    <n v="2023"/>
    <s v=""/>
    <s v=""/>
    <s v="修繕"/>
    <m/>
    <s v=""/>
    <s v=""/>
    <m/>
    <m/>
    <m/>
    <m/>
    <m/>
    <m/>
    <m/>
    <m/>
    <m/>
    <m/>
    <m/>
    <m/>
    <m/>
    <m/>
    <m/>
    <m/>
    <m/>
    <m/>
    <m/>
    <m/>
    <m/>
    <m/>
    <m/>
    <m/>
    <s v=""/>
    <s v=""/>
    <m/>
    <s v=""/>
    <m/>
    <s v=""/>
    <m/>
    <m/>
    <m/>
    <m/>
    <m/>
    <m/>
    <m/>
    <m/>
    <m/>
    <m/>
    <m/>
    <m/>
    <m/>
    <m/>
    <m/>
  </r>
  <r>
    <x v="5571"/>
    <x v="9"/>
    <x v="245"/>
    <s v="雄別釧路線"/>
    <n v="1960"/>
    <n v="10.4"/>
    <n v="2016"/>
    <s v="Ⅲ"/>
    <n v="2021"/>
    <s v="Ⅱ"/>
    <n v="2021"/>
    <s v="Ⅱ"/>
    <x v="5"/>
    <x v="2"/>
    <m/>
    <m/>
    <n v="2026"/>
    <s v=""/>
    <m/>
    <s v="修繕"/>
    <m/>
    <s v=""/>
    <s v=""/>
    <m/>
    <m/>
    <m/>
    <m/>
    <m/>
    <m/>
    <m/>
    <m/>
    <m/>
    <m/>
    <m/>
    <m/>
    <m/>
    <m/>
    <m/>
    <m/>
    <m/>
    <m/>
    <m/>
    <s v="地覆・高覧"/>
    <m/>
    <s v="2017.10"/>
    <m/>
    <s v="2019.03"/>
    <s v="修繕"/>
    <s v=""/>
    <m/>
    <s v=""/>
    <m/>
    <s v=""/>
    <m/>
    <m/>
    <m/>
    <m/>
    <m/>
    <m/>
    <m/>
    <m/>
    <m/>
    <m/>
    <m/>
    <m/>
    <m/>
    <m/>
    <s v=""/>
  </r>
  <r>
    <x v="5572"/>
    <x v="9"/>
    <x v="246"/>
    <s v="雄別釧路線"/>
    <n v="1960"/>
    <n v="6.3"/>
    <n v="2016"/>
    <s v="Ⅲ"/>
    <n v="2021"/>
    <s v="Ⅱ"/>
    <n v="2021"/>
    <s v="Ⅱ"/>
    <x v="5"/>
    <x v="2"/>
    <m/>
    <m/>
    <n v="2026"/>
    <s v=""/>
    <m/>
    <s v="修繕"/>
    <m/>
    <s v=""/>
    <s v=""/>
    <m/>
    <m/>
    <m/>
    <m/>
    <m/>
    <m/>
    <m/>
    <m/>
    <m/>
    <m/>
    <m/>
    <m/>
    <m/>
    <m/>
    <m/>
    <m/>
    <m/>
    <m/>
    <m/>
    <s v="地覆・高覧"/>
    <m/>
    <s v="2017.09"/>
    <m/>
    <s v="2019.03"/>
    <s v="修繕"/>
    <s v=""/>
    <m/>
    <s v=""/>
    <m/>
    <s v=""/>
    <m/>
    <m/>
    <m/>
    <m/>
    <m/>
    <m/>
    <m/>
    <m/>
    <m/>
    <m/>
    <m/>
    <m/>
    <m/>
    <m/>
    <s v=""/>
  </r>
  <r>
    <x v="5573"/>
    <x v="9"/>
    <x v="13"/>
    <s v="雄別釧路線"/>
    <n v="1960"/>
    <n v="25.8"/>
    <n v="2016"/>
    <s v="Ⅲ"/>
    <n v="2021"/>
    <s v="Ⅲ"/>
    <n v="2021"/>
    <s v="Ⅲ"/>
    <x v="5"/>
    <x v="1"/>
    <m/>
    <m/>
    <n v="2026"/>
    <s v="修繕"/>
    <s v="修繕"/>
    <s v="修繕"/>
    <s v="修繕"/>
    <n v="2022"/>
    <n v="2024"/>
    <m/>
    <m/>
    <m/>
    <m/>
    <m/>
    <m/>
    <m/>
    <m/>
    <m/>
    <m/>
    <m/>
    <m/>
    <m/>
    <m/>
    <s v="補助"/>
    <n v="3"/>
    <s v="補助"/>
    <n v="6.72"/>
    <s v="修繕"/>
    <s v="主桁・床版・橋面防水"/>
    <n v="2017"/>
    <s v="2017.10"/>
    <n v="2018"/>
    <s v="2019.03"/>
    <s v="修繕"/>
    <s v="修繕（下部補修、支承補修）"/>
    <m/>
    <s v=""/>
    <m/>
    <s v=""/>
    <s v="修繕"/>
    <n v="2023"/>
    <n v="2024"/>
    <s v="修繕"/>
    <n v="2022"/>
    <n v="2024"/>
    <s v="修繕"/>
    <n v="6.72"/>
    <s v="修繕"/>
    <n v="2022"/>
    <n v="2024"/>
    <s v="修繕"/>
    <n v="2022"/>
    <n v="2024"/>
    <n v="30"/>
  </r>
  <r>
    <x v="5574"/>
    <x v="9"/>
    <x v="4391"/>
    <s v="雄別釧路線"/>
    <n v="2006"/>
    <n v="45.5"/>
    <n v="2018"/>
    <s v="Ⅰ"/>
    <n v="2018"/>
    <s v="Ⅰ"/>
    <n v="2018"/>
    <s v="Ⅰ"/>
    <x v="6"/>
    <x v="0"/>
    <m/>
    <m/>
    <n v="2023"/>
    <s v=""/>
    <s v=""/>
    <s v="修繕"/>
    <m/>
    <s v=""/>
    <s v=""/>
    <m/>
    <m/>
    <m/>
    <m/>
    <m/>
    <m/>
    <m/>
    <m/>
    <m/>
    <m/>
    <m/>
    <m/>
    <m/>
    <m/>
    <m/>
    <m/>
    <m/>
    <m/>
    <m/>
    <m/>
    <m/>
    <m/>
    <m/>
    <m/>
    <s v=""/>
    <s v=""/>
    <m/>
    <s v=""/>
    <m/>
    <s v=""/>
    <m/>
    <m/>
    <m/>
    <m/>
    <m/>
    <m/>
    <m/>
    <m/>
    <m/>
    <m/>
    <m/>
    <m/>
    <m/>
    <m/>
    <m/>
  </r>
  <r>
    <x v="5575"/>
    <x v="9"/>
    <x v="4392"/>
    <s v="雄別釧路線"/>
    <n v="2000"/>
    <n v="37.299999999999997"/>
    <n v="2018"/>
    <s v="Ⅰ"/>
    <n v="2018"/>
    <s v="Ⅰ"/>
    <n v="2018"/>
    <s v="Ⅰ"/>
    <x v="6"/>
    <x v="0"/>
    <m/>
    <m/>
    <n v="2023"/>
    <s v=""/>
    <s v=""/>
    <s v="修繕"/>
    <m/>
    <s v=""/>
    <s v=""/>
    <m/>
    <m/>
    <m/>
    <m/>
    <m/>
    <m/>
    <m/>
    <m/>
    <m/>
    <m/>
    <m/>
    <m/>
    <m/>
    <m/>
    <m/>
    <m/>
    <m/>
    <m/>
    <m/>
    <m/>
    <m/>
    <m/>
    <m/>
    <m/>
    <s v=""/>
    <s v=""/>
    <m/>
    <s v=""/>
    <m/>
    <s v=""/>
    <m/>
    <m/>
    <m/>
    <m/>
    <m/>
    <m/>
    <m/>
    <m/>
    <m/>
    <m/>
    <m/>
    <m/>
    <m/>
    <m/>
    <m/>
  </r>
  <r>
    <x v="5576"/>
    <x v="9"/>
    <x v="4393"/>
    <s v="雄別釧路線"/>
    <n v="1959"/>
    <n v="88.6"/>
    <n v="2015"/>
    <s v="Ⅲ"/>
    <n v="2020"/>
    <s v="Ⅲ"/>
    <n v="2020"/>
    <s v="Ⅲ"/>
    <x v="1"/>
    <x v="1"/>
    <m/>
    <m/>
    <n v="2025"/>
    <s v="修繕"/>
    <s v="修繕"/>
    <s v="修繕"/>
    <s v="修繕"/>
    <n v="2021"/>
    <n v="2023"/>
    <s v="補助"/>
    <n v="10"/>
    <s v="補助"/>
    <n v="4.8499999999999996"/>
    <m/>
    <m/>
    <m/>
    <m/>
    <m/>
    <m/>
    <s v="補助"/>
    <n v="10"/>
    <s v="補助"/>
    <n v="4.8499999999999996"/>
    <s v="補助"/>
    <n v="50"/>
    <s v="補助"/>
    <n v="9.6"/>
    <s v="修繕"/>
    <s v="主桁・床版・橋面防水"/>
    <n v="2017"/>
    <s v="2017.11"/>
    <n v="2018"/>
    <s v="2019.03"/>
    <s v="修繕"/>
    <s v="修繕（下部補修、支承補修）"/>
    <n v="2022"/>
    <n v="2022.04"/>
    <m/>
    <s v=""/>
    <s v="修繕"/>
    <n v="2021"/>
    <n v="2023"/>
    <s v="修繕"/>
    <n v="2021"/>
    <n v="2023"/>
    <s v="修繕"/>
    <n v="9.6"/>
    <m/>
    <m/>
    <m/>
    <m/>
    <m/>
    <m/>
    <n v="70"/>
  </r>
  <r>
    <x v="5577"/>
    <x v="9"/>
    <x v="4394"/>
    <s v="雄別釧路線"/>
    <n v="2021"/>
    <n v="20.6"/>
    <s v=""/>
    <s v=""/>
    <s v="点検対象外"/>
    <s v="点検対象外"/>
    <n v="2021"/>
    <s v="Ⅰ"/>
    <x v="5"/>
    <x v="0"/>
    <n v="2021"/>
    <s v="Ⅰ"/>
    <n v="2026"/>
    <s v=""/>
    <s v=""/>
    <m/>
    <m/>
    <s v=""/>
    <s v=""/>
    <m/>
    <m/>
    <m/>
    <m/>
    <m/>
    <m/>
    <m/>
    <m/>
    <m/>
    <m/>
    <m/>
    <m/>
    <m/>
    <m/>
    <m/>
    <m/>
    <m/>
    <m/>
    <m/>
    <m/>
    <m/>
    <m/>
    <m/>
    <m/>
    <s v=""/>
    <s v=""/>
    <m/>
    <s v=""/>
    <m/>
    <s v=""/>
    <m/>
    <m/>
    <m/>
    <m/>
    <m/>
    <m/>
    <m/>
    <m/>
    <m/>
    <m/>
    <m/>
    <m/>
    <m/>
    <m/>
    <m/>
  </r>
  <r>
    <x v="5578"/>
    <x v="9"/>
    <x v="2247"/>
    <s v="本流音別停車場線"/>
    <n v="1969"/>
    <n v="171.7"/>
    <n v="2018"/>
    <s v="Ⅱ"/>
    <n v="2018"/>
    <s v="Ⅱ"/>
    <n v="2022"/>
    <s v="Ⅱ"/>
    <x v="2"/>
    <x v="2"/>
    <m/>
    <m/>
    <n v="2027"/>
    <s v=""/>
    <s v=""/>
    <s v="修繕"/>
    <m/>
    <s v=""/>
    <s v=""/>
    <m/>
    <m/>
    <m/>
    <m/>
    <m/>
    <m/>
    <m/>
    <m/>
    <m/>
    <m/>
    <m/>
    <m/>
    <m/>
    <m/>
    <m/>
    <m/>
    <m/>
    <m/>
    <m/>
    <s v="落橋防止・鋼板巻立"/>
    <m/>
    <m/>
    <m/>
    <s v="2018.03"/>
    <s v=""/>
    <s v=""/>
    <m/>
    <s v=""/>
    <m/>
    <s v=""/>
    <m/>
    <m/>
    <m/>
    <m/>
    <m/>
    <m/>
    <m/>
    <m/>
    <m/>
    <m/>
    <m/>
    <m/>
    <m/>
    <m/>
    <s v=""/>
  </r>
  <r>
    <x v="5579"/>
    <x v="9"/>
    <x v="4395"/>
    <s v="本流音別停車場線"/>
    <n v="1965"/>
    <n v="43.3"/>
    <n v="2016"/>
    <s v="Ⅲ"/>
    <n v="2021"/>
    <s v="Ⅰ"/>
    <n v="2021"/>
    <s v="Ⅰ"/>
    <x v="5"/>
    <x v="0"/>
    <m/>
    <m/>
    <n v="2026"/>
    <s v=""/>
    <s v=""/>
    <s v="修繕"/>
    <m/>
    <s v=""/>
    <s v=""/>
    <m/>
    <m/>
    <m/>
    <m/>
    <m/>
    <m/>
    <m/>
    <m/>
    <m/>
    <m/>
    <m/>
    <m/>
    <m/>
    <m/>
    <m/>
    <m/>
    <m/>
    <m/>
    <m/>
    <s v="断面補修・伸縮"/>
    <m/>
    <s v="2015.10"/>
    <m/>
    <s v="2019.03"/>
    <s v=""/>
    <s v=""/>
    <m/>
    <s v=""/>
    <m/>
    <s v=""/>
    <m/>
    <m/>
    <m/>
    <m/>
    <m/>
    <m/>
    <m/>
    <m/>
    <m/>
    <m/>
    <m/>
    <m/>
    <m/>
    <m/>
    <m/>
  </r>
  <r>
    <x v="5580"/>
    <x v="9"/>
    <x v="4396"/>
    <s v="本流音別停車場線"/>
    <n v="1966"/>
    <n v="83"/>
    <n v="2018"/>
    <s v="Ⅰ"/>
    <n v="2018"/>
    <s v="Ⅰ"/>
    <n v="2022"/>
    <s v="Ⅱ"/>
    <x v="2"/>
    <x v="2"/>
    <m/>
    <m/>
    <n v="2027"/>
    <s v=""/>
    <s v=""/>
    <s v="修繕"/>
    <m/>
    <s v=""/>
    <s v=""/>
    <m/>
    <m/>
    <m/>
    <m/>
    <m/>
    <m/>
    <m/>
    <m/>
    <m/>
    <m/>
    <m/>
    <m/>
    <m/>
    <m/>
    <m/>
    <m/>
    <m/>
    <m/>
    <m/>
    <m/>
    <m/>
    <m/>
    <m/>
    <m/>
    <s v=""/>
    <s v=""/>
    <m/>
    <s v=""/>
    <m/>
    <s v=""/>
    <m/>
    <m/>
    <m/>
    <m/>
    <m/>
    <m/>
    <m/>
    <m/>
    <m/>
    <m/>
    <m/>
    <m/>
    <m/>
    <m/>
    <m/>
  </r>
  <r>
    <x v="5581"/>
    <x v="9"/>
    <x v="4397"/>
    <s v="本流音別停車場線"/>
    <n v="1970"/>
    <n v="6.7"/>
    <n v="2018"/>
    <s v="Ⅰ"/>
    <n v="2018"/>
    <s v="Ⅰ"/>
    <n v="2022"/>
    <s v="Ⅱ"/>
    <x v="2"/>
    <x v="2"/>
    <m/>
    <m/>
    <n v="2027"/>
    <s v=""/>
    <s v=""/>
    <s v="修繕"/>
    <m/>
    <s v=""/>
    <s v=""/>
    <m/>
    <m/>
    <m/>
    <m/>
    <m/>
    <m/>
    <m/>
    <m/>
    <m/>
    <m/>
    <m/>
    <m/>
    <m/>
    <m/>
    <m/>
    <m/>
    <m/>
    <m/>
    <m/>
    <m/>
    <m/>
    <m/>
    <m/>
    <m/>
    <s v=""/>
    <s v=""/>
    <m/>
    <s v=""/>
    <m/>
    <s v=""/>
    <m/>
    <m/>
    <m/>
    <m/>
    <m/>
    <m/>
    <m/>
    <m/>
    <m/>
    <m/>
    <m/>
    <m/>
    <m/>
    <m/>
    <m/>
  </r>
  <r>
    <x v="5582"/>
    <x v="9"/>
    <x v="2005"/>
    <s v="本流音別停車場線"/>
    <n v="1967"/>
    <n v="90"/>
    <n v="2017"/>
    <s v="Ⅲ"/>
    <n v="2017"/>
    <s v="Ⅲ"/>
    <n v="2022"/>
    <s v="Ⅱ"/>
    <x v="2"/>
    <x v="2"/>
    <m/>
    <m/>
    <n v="2027"/>
    <s v="修繕"/>
    <m/>
    <s v="修繕"/>
    <m/>
    <m/>
    <m/>
    <m/>
    <m/>
    <m/>
    <m/>
    <s v="補助"/>
    <n v="30"/>
    <m/>
    <m/>
    <m/>
    <m/>
    <m/>
    <m/>
    <m/>
    <m/>
    <m/>
    <m/>
    <s v=""/>
    <m/>
    <s v="修繕"/>
    <s v="橋面防水、上下部断面補修"/>
    <n v="2018"/>
    <s v="2018.10"/>
    <n v="2020"/>
    <s v="2021.03"/>
    <s v=""/>
    <s v=""/>
    <m/>
    <s v=""/>
    <m/>
    <s v=""/>
    <m/>
    <m/>
    <m/>
    <m/>
    <m/>
    <m/>
    <m/>
    <m/>
    <m/>
    <m/>
    <m/>
    <m/>
    <m/>
    <m/>
    <n v="35"/>
  </r>
  <r>
    <x v="5583"/>
    <x v="9"/>
    <x v="212"/>
    <s v="本流音別停車場線"/>
    <n v="1978"/>
    <n v="8.8000000000000007"/>
    <n v="2018"/>
    <s v="Ⅱ"/>
    <n v="2018"/>
    <s v="Ⅱ"/>
    <n v="2022"/>
    <s v="Ⅱ"/>
    <x v="2"/>
    <x v="2"/>
    <m/>
    <m/>
    <n v="2027"/>
    <s v=""/>
    <s v="修繕"/>
    <s v="修繕"/>
    <m/>
    <n v="2024"/>
    <n v="2025"/>
    <m/>
    <m/>
    <m/>
    <m/>
    <m/>
    <m/>
    <m/>
    <m/>
    <m/>
    <m/>
    <m/>
    <m/>
    <m/>
    <m/>
    <m/>
    <m/>
    <m/>
    <m/>
    <m/>
    <m/>
    <m/>
    <m/>
    <m/>
    <m/>
    <s v=""/>
    <s v=""/>
    <m/>
    <s v=""/>
    <m/>
    <s v=""/>
    <m/>
    <m/>
    <m/>
    <m/>
    <m/>
    <m/>
    <m/>
    <m/>
    <m/>
    <m/>
    <m/>
    <s v="修繕"/>
    <n v="2024"/>
    <n v="2025"/>
    <n v="18"/>
  </r>
  <r>
    <x v="5584"/>
    <x v="9"/>
    <x v="246"/>
    <s v="本流音別停車場線"/>
    <n v="1978"/>
    <n v="12.8"/>
    <n v="2018"/>
    <s v="Ⅲ"/>
    <n v="2018"/>
    <s v="Ⅲ"/>
    <n v="2022"/>
    <s v="Ⅱ"/>
    <x v="2"/>
    <x v="2"/>
    <m/>
    <m/>
    <n v="2027"/>
    <s v="修繕"/>
    <m/>
    <s v="修繕"/>
    <m/>
    <m/>
    <m/>
    <m/>
    <m/>
    <m/>
    <m/>
    <m/>
    <m/>
    <s v="補助"/>
    <n v="42"/>
    <s v="補助"/>
    <n v="13"/>
    <m/>
    <m/>
    <m/>
    <m/>
    <m/>
    <m/>
    <s v=""/>
    <m/>
    <s v="修繕"/>
    <s v="支承取替・伸縮装置、主桁"/>
    <n v="2019"/>
    <s v="2019.08"/>
    <n v="2021"/>
    <s v="2022.03"/>
    <s v=""/>
    <s v=""/>
    <m/>
    <s v=""/>
    <m/>
    <s v=""/>
    <m/>
    <m/>
    <m/>
    <m/>
    <m/>
    <m/>
    <m/>
    <m/>
    <m/>
    <m/>
    <m/>
    <m/>
    <m/>
    <m/>
    <n v="55"/>
  </r>
  <r>
    <x v="5585"/>
    <x v="9"/>
    <x v="310"/>
    <s v="本流音別停車場線"/>
    <n v="1965"/>
    <n v="51.3"/>
    <n v="2017"/>
    <s v="Ⅲ"/>
    <n v="2017"/>
    <s v="Ⅲ"/>
    <n v="2022"/>
    <s v="Ⅱ"/>
    <x v="2"/>
    <x v="2"/>
    <m/>
    <m/>
    <n v="2027"/>
    <s v="修繕"/>
    <m/>
    <s v="修繕"/>
    <m/>
    <m/>
    <m/>
    <m/>
    <m/>
    <m/>
    <m/>
    <s v="補助"/>
    <n v="10"/>
    <m/>
    <m/>
    <m/>
    <m/>
    <m/>
    <m/>
    <m/>
    <m/>
    <m/>
    <m/>
    <s v=""/>
    <m/>
    <s v="修繕"/>
    <s v="沓座モルタル補修、防護柵補修"/>
    <n v="2018"/>
    <s v="2018.10"/>
    <n v="2020"/>
    <s v="2021.03"/>
    <s v=""/>
    <s v=""/>
    <m/>
    <s v=""/>
    <m/>
    <s v=""/>
    <m/>
    <m/>
    <m/>
    <m/>
    <m/>
    <m/>
    <m/>
    <m/>
    <m/>
    <m/>
    <m/>
    <m/>
    <m/>
    <m/>
    <n v="5"/>
  </r>
  <r>
    <x v="5586"/>
    <x v="9"/>
    <x v="22"/>
    <s v="本流音別停車場線"/>
    <n v="1972"/>
    <n v="3.8"/>
    <n v="2018"/>
    <s v="Ⅰ"/>
    <n v="2018"/>
    <s v="Ⅰ"/>
    <n v="2022"/>
    <s v="Ⅰ"/>
    <x v="2"/>
    <x v="0"/>
    <m/>
    <m/>
    <n v="2027"/>
    <s v=""/>
    <s v=""/>
    <s v="修繕"/>
    <m/>
    <s v=""/>
    <s v=""/>
    <m/>
    <m/>
    <m/>
    <m/>
    <m/>
    <m/>
    <m/>
    <m/>
    <m/>
    <m/>
    <m/>
    <m/>
    <m/>
    <m/>
    <m/>
    <m/>
    <m/>
    <m/>
    <m/>
    <m/>
    <m/>
    <m/>
    <m/>
    <m/>
    <s v=""/>
    <s v=""/>
    <m/>
    <s v=""/>
    <m/>
    <s v=""/>
    <m/>
    <m/>
    <m/>
    <m/>
    <m/>
    <m/>
    <m/>
    <m/>
    <m/>
    <m/>
    <m/>
    <m/>
    <m/>
    <m/>
    <m/>
  </r>
  <r>
    <x v="5587"/>
    <x v="9"/>
    <x v="4398"/>
    <s v="本流音別停車場線"/>
    <n v="1974"/>
    <n v="8.4"/>
    <n v="2018"/>
    <s v="Ⅰ"/>
    <n v="2018"/>
    <s v="Ⅰ"/>
    <n v="2022"/>
    <s v="Ⅱ"/>
    <x v="2"/>
    <x v="2"/>
    <m/>
    <m/>
    <n v="2027"/>
    <s v=""/>
    <s v=""/>
    <s v="修繕"/>
    <m/>
    <s v=""/>
    <s v=""/>
    <m/>
    <m/>
    <m/>
    <m/>
    <m/>
    <m/>
    <m/>
    <m/>
    <m/>
    <m/>
    <m/>
    <m/>
    <m/>
    <m/>
    <m/>
    <m/>
    <m/>
    <m/>
    <m/>
    <m/>
    <m/>
    <m/>
    <m/>
    <m/>
    <s v=""/>
    <s v=""/>
    <m/>
    <s v=""/>
    <m/>
    <s v=""/>
    <m/>
    <m/>
    <m/>
    <m/>
    <m/>
    <m/>
    <m/>
    <m/>
    <m/>
    <m/>
    <m/>
    <m/>
    <m/>
    <m/>
    <m/>
  </r>
  <r>
    <x v="5588"/>
    <x v="9"/>
    <x v="4399"/>
    <s v="本流音別停車場線"/>
    <n v="1973"/>
    <n v="6.6"/>
    <n v="2018"/>
    <s v="Ⅲ"/>
    <n v="2018"/>
    <s v="Ⅲ"/>
    <n v="2022"/>
    <s v="Ⅰ"/>
    <x v="2"/>
    <x v="0"/>
    <m/>
    <m/>
    <n v="2027"/>
    <s v="修繕"/>
    <m/>
    <s v="修繕"/>
    <m/>
    <m/>
    <m/>
    <m/>
    <m/>
    <m/>
    <m/>
    <m/>
    <m/>
    <s v="補助"/>
    <n v="7"/>
    <s v="補助"/>
    <n v="3"/>
    <m/>
    <m/>
    <m/>
    <m/>
    <m/>
    <m/>
    <s v=""/>
    <m/>
    <s v="修繕"/>
    <s v="断面修復・根固め護岸"/>
    <n v="2019"/>
    <s v="2019.08"/>
    <n v="2021"/>
    <s v="2022.03"/>
    <s v=""/>
    <s v=""/>
    <m/>
    <s v=""/>
    <m/>
    <s v=""/>
    <m/>
    <m/>
    <m/>
    <m/>
    <m/>
    <m/>
    <m/>
    <m/>
    <m/>
    <m/>
    <m/>
    <m/>
    <m/>
    <m/>
    <n v="10"/>
  </r>
  <r>
    <x v="5589"/>
    <x v="9"/>
    <x v="4400"/>
    <s v="本流音別停車場線"/>
    <n v="1970"/>
    <n v="90"/>
    <n v="2017"/>
    <s v="Ⅰ"/>
    <n v="2017"/>
    <s v="Ⅰ"/>
    <n v="2022"/>
    <s v="Ⅱ"/>
    <x v="2"/>
    <x v="2"/>
    <m/>
    <m/>
    <n v="2027"/>
    <s v=""/>
    <s v=""/>
    <s v="修繕"/>
    <m/>
    <s v=""/>
    <s v=""/>
    <m/>
    <m/>
    <m/>
    <m/>
    <m/>
    <m/>
    <m/>
    <m/>
    <m/>
    <m/>
    <m/>
    <m/>
    <m/>
    <m/>
    <m/>
    <m/>
    <m/>
    <m/>
    <m/>
    <m/>
    <m/>
    <m/>
    <m/>
    <m/>
    <s v=""/>
    <s v=""/>
    <m/>
    <s v=""/>
    <m/>
    <s v=""/>
    <m/>
    <m/>
    <m/>
    <m/>
    <m/>
    <m/>
    <m/>
    <m/>
    <m/>
    <m/>
    <m/>
    <m/>
    <m/>
    <m/>
    <m/>
  </r>
  <r>
    <x v="5590"/>
    <x v="9"/>
    <x v="4401"/>
    <s v="本流音別停車場線"/>
    <n v="1965"/>
    <n v="51.3"/>
    <n v="2016"/>
    <s v="Ⅱ"/>
    <n v="2021"/>
    <s v="Ⅱ"/>
    <n v="2021"/>
    <s v="Ⅱ"/>
    <x v="5"/>
    <x v="2"/>
    <m/>
    <m/>
    <n v="2026"/>
    <s v="修繕"/>
    <s v="修繕"/>
    <s v="修繕"/>
    <s v="修繕"/>
    <n v="2022"/>
    <n v="2024"/>
    <m/>
    <m/>
    <m/>
    <m/>
    <m/>
    <m/>
    <m/>
    <m/>
    <m/>
    <m/>
    <m/>
    <m/>
    <m/>
    <m/>
    <s v="補助"/>
    <n v="5"/>
    <s v="補助"/>
    <n v="2.85"/>
    <m/>
    <m/>
    <m/>
    <m/>
    <m/>
    <m/>
    <s v="修繕"/>
    <s v=""/>
    <m/>
    <s v=""/>
    <m/>
    <s v=""/>
    <s v="修繕"/>
    <n v="2023"/>
    <n v="2024"/>
    <s v="修繕"/>
    <n v="2022"/>
    <n v="2024"/>
    <s v="修繕"/>
    <n v="2.85"/>
    <s v="修繕"/>
    <n v="2022"/>
    <n v="2024"/>
    <s v="修繕"/>
    <n v="2022"/>
    <n v="2024"/>
    <n v="108"/>
  </r>
  <r>
    <x v="5591"/>
    <x v="9"/>
    <x v="235"/>
    <s v="上庶路庶路停車場線"/>
    <n v="1965"/>
    <n v="4.2"/>
    <n v="2016"/>
    <s v="Ⅰ"/>
    <n v="2021"/>
    <s v="Ⅰ"/>
    <n v="2021"/>
    <s v="Ⅰ"/>
    <x v="5"/>
    <x v="0"/>
    <m/>
    <m/>
    <n v="2026"/>
    <s v=""/>
    <s v=""/>
    <s v="修繕"/>
    <m/>
    <s v=""/>
    <s v=""/>
    <m/>
    <m/>
    <m/>
    <m/>
    <m/>
    <m/>
    <m/>
    <m/>
    <m/>
    <m/>
    <m/>
    <m/>
    <m/>
    <m/>
    <m/>
    <m/>
    <m/>
    <m/>
    <m/>
    <m/>
    <m/>
    <m/>
    <m/>
    <m/>
    <s v=""/>
    <s v=""/>
    <m/>
    <s v=""/>
    <m/>
    <s v=""/>
    <m/>
    <m/>
    <m/>
    <m/>
    <m/>
    <m/>
    <m/>
    <m/>
    <m/>
    <m/>
    <m/>
    <m/>
    <m/>
    <m/>
    <m/>
  </r>
  <r>
    <x v="5592"/>
    <x v="9"/>
    <x v="3242"/>
    <s v="上庶路庶路停車場線"/>
    <n v="1974"/>
    <n v="8"/>
    <n v="2016"/>
    <s v="Ⅰ"/>
    <n v="2021"/>
    <s v="Ⅰ"/>
    <n v="2021"/>
    <s v="Ⅰ"/>
    <x v="5"/>
    <x v="0"/>
    <m/>
    <m/>
    <n v="2026"/>
    <s v=""/>
    <s v=""/>
    <s v="修繕"/>
    <m/>
    <s v=""/>
    <s v=""/>
    <m/>
    <m/>
    <m/>
    <m/>
    <m/>
    <m/>
    <m/>
    <m/>
    <m/>
    <m/>
    <m/>
    <m/>
    <m/>
    <m/>
    <m/>
    <m/>
    <m/>
    <m/>
    <m/>
    <m/>
    <m/>
    <m/>
    <m/>
    <m/>
    <s v=""/>
    <s v=""/>
    <m/>
    <s v=""/>
    <m/>
    <s v=""/>
    <m/>
    <m/>
    <m/>
    <m/>
    <m/>
    <m/>
    <m/>
    <m/>
    <m/>
    <m/>
    <m/>
    <m/>
    <m/>
    <m/>
    <m/>
  </r>
  <r>
    <x v="5593"/>
    <x v="9"/>
    <x v="1659"/>
    <s v="上庶路庶路停車場線"/>
    <n v="1990"/>
    <n v="17.8"/>
    <n v="2018"/>
    <s v="Ⅰ"/>
    <n v="2018"/>
    <s v="Ⅰ"/>
    <n v="2018"/>
    <s v="Ⅰ"/>
    <x v="6"/>
    <x v="0"/>
    <m/>
    <m/>
    <n v="2023"/>
    <s v=""/>
    <s v=""/>
    <s v="修繕"/>
    <m/>
    <s v=""/>
    <s v=""/>
    <m/>
    <m/>
    <m/>
    <m/>
    <m/>
    <m/>
    <m/>
    <m/>
    <m/>
    <m/>
    <m/>
    <m/>
    <m/>
    <m/>
    <m/>
    <m/>
    <m/>
    <m/>
    <m/>
    <m/>
    <m/>
    <m/>
    <m/>
    <m/>
    <s v=""/>
    <s v=""/>
    <m/>
    <s v=""/>
    <m/>
    <s v=""/>
    <m/>
    <m/>
    <m/>
    <m/>
    <m/>
    <m/>
    <m/>
    <m/>
    <m/>
    <m/>
    <m/>
    <m/>
    <m/>
    <m/>
    <m/>
  </r>
  <r>
    <x v="5594"/>
    <x v="9"/>
    <x v="4402"/>
    <s v="上庶路庶路停車場線"/>
    <n v="1973"/>
    <n v="13.5"/>
    <n v="2018"/>
    <s v="Ⅰ"/>
    <n v="2018"/>
    <s v="Ⅰ"/>
    <n v="2018"/>
    <s v="Ⅰ"/>
    <x v="6"/>
    <x v="0"/>
    <m/>
    <m/>
    <n v="2023"/>
    <s v=""/>
    <s v=""/>
    <s v="修繕"/>
    <m/>
    <s v=""/>
    <s v=""/>
    <m/>
    <m/>
    <m/>
    <m/>
    <m/>
    <m/>
    <m/>
    <m/>
    <m/>
    <m/>
    <m/>
    <m/>
    <m/>
    <m/>
    <m/>
    <m/>
    <m/>
    <m/>
    <m/>
    <m/>
    <m/>
    <m/>
    <m/>
    <m/>
    <s v=""/>
    <s v=""/>
    <m/>
    <s v=""/>
    <m/>
    <s v=""/>
    <m/>
    <m/>
    <m/>
    <m/>
    <m/>
    <m/>
    <m/>
    <m/>
    <m/>
    <m/>
    <m/>
    <m/>
    <m/>
    <m/>
    <m/>
  </r>
  <r>
    <x v="5595"/>
    <x v="9"/>
    <x v="305"/>
    <s v="上庶路庶路停車場線"/>
    <n v="1962"/>
    <n v="5.5"/>
    <n v="2015"/>
    <s v="Ⅱ"/>
    <n v="2020"/>
    <s v="Ⅱ"/>
    <n v="2020"/>
    <s v="Ⅱ"/>
    <x v="1"/>
    <x v="2"/>
    <m/>
    <m/>
    <n v="2025"/>
    <s v=""/>
    <s v="修繕"/>
    <s v="修繕"/>
    <m/>
    <n v="2024"/>
    <n v="2025"/>
    <m/>
    <m/>
    <m/>
    <m/>
    <m/>
    <m/>
    <m/>
    <m/>
    <m/>
    <m/>
    <m/>
    <m/>
    <m/>
    <m/>
    <m/>
    <m/>
    <m/>
    <m/>
    <m/>
    <m/>
    <m/>
    <m/>
    <m/>
    <m/>
    <s v="修繕"/>
    <s v=""/>
    <m/>
    <s v=""/>
    <m/>
    <s v=""/>
    <m/>
    <m/>
    <m/>
    <m/>
    <m/>
    <m/>
    <m/>
    <m/>
    <m/>
    <m/>
    <m/>
    <s v="修繕"/>
    <n v="2024"/>
    <n v="2025"/>
    <n v="18"/>
  </r>
  <r>
    <x v="5596"/>
    <x v="9"/>
    <x v="3962"/>
    <s v="上庶路庶路停車場線"/>
    <n v="1982"/>
    <n v="21.8"/>
    <n v="2018"/>
    <s v="Ⅰ"/>
    <n v="2018"/>
    <s v="Ⅰ"/>
    <n v="2018"/>
    <s v="Ⅰ"/>
    <x v="6"/>
    <x v="0"/>
    <m/>
    <m/>
    <n v="2023"/>
    <s v=""/>
    <s v=""/>
    <s v="修繕"/>
    <m/>
    <s v=""/>
    <s v=""/>
    <m/>
    <m/>
    <m/>
    <m/>
    <m/>
    <m/>
    <m/>
    <m/>
    <m/>
    <m/>
    <m/>
    <m/>
    <m/>
    <m/>
    <m/>
    <m/>
    <m/>
    <m/>
    <m/>
    <m/>
    <m/>
    <m/>
    <m/>
    <m/>
    <s v=""/>
    <s v=""/>
    <m/>
    <s v=""/>
    <m/>
    <s v=""/>
    <m/>
    <m/>
    <m/>
    <m/>
    <m/>
    <m/>
    <m/>
    <m/>
    <m/>
    <m/>
    <m/>
    <m/>
    <m/>
    <m/>
    <m/>
  </r>
  <r>
    <x v="5597"/>
    <x v="9"/>
    <x v="3170"/>
    <s v="上庶路庶路停車場線"/>
    <n v="1961"/>
    <n v="8.4"/>
    <n v="2016"/>
    <s v="Ⅰ"/>
    <n v="2021"/>
    <s v="Ⅰ"/>
    <n v="2021"/>
    <s v="Ⅰ"/>
    <x v="5"/>
    <x v="0"/>
    <m/>
    <m/>
    <n v="2026"/>
    <s v=""/>
    <s v=""/>
    <s v="修繕"/>
    <m/>
    <s v=""/>
    <s v=""/>
    <m/>
    <m/>
    <m/>
    <m/>
    <m/>
    <m/>
    <m/>
    <m/>
    <m/>
    <m/>
    <m/>
    <m/>
    <m/>
    <m/>
    <m/>
    <m/>
    <m/>
    <m/>
    <m/>
    <m/>
    <m/>
    <m/>
    <m/>
    <m/>
    <s v=""/>
    <s v=""/>
    <m/>
    <s v=""/>
    <m/>
    <s v=""/>
    <m/>
    <m/>
    <m/>
    <m/>
    <m/>
    <m/>
    <m/>
    <m/>
    <m/>
    <m/>
    <m/>
    <m/>
    <m/>
    <m/>
    <m/>
  </r>
  <r>
    <x v="5598"/>
    <x v="9"/>
    <x v="4403"/>
    <s v="上庶路庶路停車場線"/>
    <n v="1997"/>
    <n v="15.3"/>
    <n v="2018"/>
    <s v="Ⅰ"/>
    <n v="2018"/>
    <s v="Ⅰ"/>
    <n v="2018"/>
    <s v="Ⅰ"/>
    <x v="6"/>
    <x v="0"/>
    <m/>
    <m/>
    <n v="2023"/>
    <s v=""/>
    <s v=""/>
    <s v="修繕"/>
    <m/>
    <s v=""/>
    <s v=""/>
    <m/>
    <m/>
    <m/>
    <m/>
    <m/>
    <m/>
    <m/>
    <m/>
    <m/>
    <m/>
    <m/>
    <m/>
    <m/>
    <m/>
    <m/>
    <m/>
    <m/>
    <m/>
    <m/>
    <m/>
    <m/>
    <m/>
    <m/>
    <m/>
    <s v=""/>
    <s v=""/>
    <m/>
    <s v=""/>
    <m/>
    <s v=""/>
    <m/>
    <m/>
    <m/>
    <m/>
    <m/>
    <m/>
    <m/>
    <m/>
    <m/>
    <m/>
    <m/>
    <m/>
    <m/>
    <m/>
    <m/>
  </r>
  <r>
    <x v="5599"/>
    <x v="9"/>
    <x v="4404"/>
    <s v="上庶路庶路停車場線"/>
    <n v="1968"/>
    <n v="14.3"/>
    <n v="2014"/>
    <s v="Ⅰ"/>
    <n v="2014"/>
    <s v="Ⅰ"/>
    <n v="2018"/>
    <s v="Ⅲ"/>
    <x v="6"/>
    <x v="1"/>
    <n v="2018"/>
    <s v="Ⅲ"/>
    <n v="2023"/>
    <s v="更新"/>
    <s v="更新"/>
    <s v="更新"/>
    <s v="更新"/>
    <n v="2015"/>
    <n v="2028"/>
    <m/>
    <m/>
    <s v="地道債"/>
    <n v="20"/>
    <m/>
    <m/>
    <m/>
    <m/>
    <m/>
    <m/>
    <m/>
    <m/>
    <m/>
    <m/>
    <m/>
    <m/>
    <s v="補助"/>
    <n v="67.2"/>
    <m/>
    <m/>
    <m/>
    <m/>
    <m/>
    <m/>
    <s v=""/>
    <s v=""/>
    <m/>
    <s v=""/>
    <m/>
    <s v=""/>
    <s v="更新"/>
    <n v="2015"/>
    <n v="2028"/>
    <s v="更新"/>
    <n v="2015"/>
    <n v="2028"/>
    <s v="更新"/>
    <n v="67.2"/>
    <s v="更新"/>
    <n v="2015"/>
    <n v="2028"/>
    <s v="更新"/>
    <n v="2015"/>
    <n v="2028"/>
    <n v="2100"/>
  </r>
  <r>
    <x v="5600"/>
    <x v="9"/>
    <x v="507"/>
    <s v="上庶路庶路停車場線"/>
    <n v="1961"/>
    <n v="4.2"/>
    <n v="2015"/>
    <s v="Ⅰ"/>
    <n v="2020"/>
    <s v="Ⅰ"/>
    <n v="2020"/>
    <s v="Ⅰ"/>
    <x v="1"/>
    <x v="0"/>
    <m/>
    <m/>
    <n v="2025"/>
    <s v=""/>
    <s v=""/>
    <s v="修繕"/>
    <m/>
    <s v=""/>
    <s v=""/>
    <m/>
    <m/>
    <m/>
    <m/>
    <m/>
    <m/>
    <m/>
    <m/>
    <m/>
    <m/>
    <m/>
    <m/>
    <m/>
    <m/>
    <m/>
    <m/>
    <m/>
    <m/>
    <m/>
    <m/>
    <m/>
    <m/>
    <m/>
    <m/>
    <s v=""/>
    <s v=""/>
    <m/>
    <s v=""/>
    <m/>
    <s v=""/>
    <m/>
    <m/>
    <m/>
    <m/>
    <m/>
    <m/>
    <m/>
    <m/>
    <m/>
    <m/>
    <m/>
    <m/>
    <m/>
    <m/>
    <m/>
  </r>
  <r>
    <x v="5601"/>
    <x v="9"/>
    <x v="4405"/>
    <s v="上庶路庶路停車場線"/>
    <n v="1976"/>
    <n v="12.4"/>
    <n v="2018"/>
    <s v="Ⅰ"/>
    <n v="2018"/>
    <s v="Ⅰ"/>
    <n v="2018"/>
    <s v="Ⅰ"/>
    <x v="6"/>
    <x v="0"/>
    <m/>
    <m/>
    <n v="2023"/>
    <s v=""/>
    <s v=""/>
    <s v="修繕"/>
    <m/>
    <s v=""/>
    <s v=""/>
    <m/>
    <m/>
    <m/>
    <m/>
    <m/>
    <m/>
    <m/>
    <m/>
    <m/>
    <m/>
    <m/>
    <m/>
    <m/>
    <m/>
    <m/>
    <m/>
    <m/>
    <m/>
    <m/>
    <m/>
    <m/>
    <m/>
    <m/>
    <m/>
    <s v=""/>
    <s v=""/>
    <m/>
    <s v=""/>
    <m/>
    <s v=""/>
    <m/>
    <m/>
    <m/>
    <m/>
    <m/>
    <m/>
    <m/>
    <m/>
    <m/>
    <m/>
    <m/>
    <m/>
    <m/>
    <m/>
    <m/>
  </r>
  <r>
    <x v="5602"/>
    <x v="9"/>
    <x v="4406"/>
    <s v="阿寒標茶線"/>
    <n v="1974"/>
    <n v="126.5"/>
    <n v="2018"/>
    <s v="Ⅱ"/>
    <n v="2018"/>
    <s v="Ⅱ"/>
    <n v="2022"/>
    <s v="Ⅱ"/>
    <x v="2"/>
    <x v="2"/>
    <m/>
    <m/>
    <n v="2027"/>
    <s v="修繕"/>
    <s v="修繕"/>
    <s v="修繕"/>
    <s v="修繕"/>
    <n v="2021"/>
    <n v="2023"/>
    <s v="補助"/>
    <n v="3"/>
    <s v="補助"/>
    <n v="1.42"/>
    <m/>
    <m/>
    <m/>
    <m/>
    <m/>
    <m/>
    <s v="補助"/>
    <n v="3"/>
    <s v="補助"/>
    <n v="1.42"/>
    <s v="補助"/>
    <n v="10"/>
    <s v="補助"/>
    <n v="5.7"/>
    <m/>
    <m/>
    <m/>
    <m/>
    <m/>
    <m/>
    <s v=""/>
    <s v=""/>
    <m/>
    <s v=""/>
    <m/>
    <s v=""/>
    <s v="修繕"/>
    <n v="2021"/>
    <n v="2023"/>
    <s v="修繕"/>
    <n v="2021"/>
    <n v="2023"/>
    <s v="修繕"/>
    <n v="5.7"/>
    <m/>
    <m/>
    <m/>
    <m/>
    <m/>
    <m/>
    <n v="25"/>
  </r>
  <r>
    <x v="5603"/>
    <x v="9"/>
    <x v="4407"/>
    <s v="阿寒標茶線"/>
    <n v="1978"/>
    <n v="58"/>
    <n v="2017"/>
    <s v="Ⅲ"/>
    <n v="2017"/>
    <s v="Ⅲ"/>
    <n v="2022"/>
    <s v="Ⅰ"/>
    <x v="2"/>
    <x v="0"/>
    <m/>
    <m/>
    <n v="2027"/>
    <s v="修繕"/>
    <m/>
    <s v="修繕"/>
    <m/>
    <m/>
    <m/>
    <m/>
    <m/>
    <m/>
    <m/>
    <m/>
    <m/>
    <m/>
    <m/>
    <m/>
    <m/>
    <m/>
    <m/>
    <m/>
    <m/>
    <m/>
    <m/>
    <s v=""/>
    <m/>
    <s v="修繕"/>
    <s v="伸縮装置・支承モルタル"/>
    <n v="2017"/>
    <s v="2017.10"/>
    <n v="2019"/>
    <s v="2019.11"/>
    <s v=""/>
    <s v=""/>
    <m/>
    <s v=""/>
    <m/>
    <s v=""/>
    <m/>
    <m/>
    <m/>
    <m/>
    <m/>
    <m/>
    <m/>
    <m/>
    <m/>
    <m/>
    <m/>
    <m/>
    <m/>
    <m/>
    <n v="59"/>
  </r>
  <r>
    <x v="5604"/>
    <x v="9"/>
    <x v="4408"/>
    <s v="阿寒標茶線"/>
    <n v="1999"/>
    <n v="58.7"/>
    <n v="2017"/>
    <s v="Ⅰ"/>
    <n v="2017"/>
    <s v="Ⅰ"/>
    <n v="2022"/>
    <s v="Ⅱ"/>
    <x v="2"/>
    <x v="2"/>
    <m/>
    <m/>
    <n v="2027"/>
    <s v=""/>
    <s v=""/>
    <s v="修繕"/>
    <m/>
    <s v=""/>
    <s v=""/>
    <m/>
    <m/>
    <m/>
    <m/>
    <m/>
    <m/>
    <m/>
    <m/>
    <m/>
    <m/>
    <m/>
    <m/>
    <m/>
    <m/>
    <m/>
    <m/>
    <m/>
    <m/>
    <m/>
    <m/>
    <m/>
    <m/>
    <m/>
    <m/>
    <s v=""/>
    <s v=""/>
    <m/>
    <s v=""/>
    <m/>
    <s v=""/>
    <m/>
    <m/>
    <m/>
    <m/>
    <m/>
    <m/>
    <m/>
    <m/>
    <m/>
    <m/>
    <m/>
    <m/>
    <m/>
    <m/>
    <m/>
  </r>
  <r>
    <x v="5605"/>
    <x v="9"/>
    <x v="4409"/>
    <s v="阿寒標茶線"/>
    <n v="1975"/>
    <n v="42"/>
    <n v="2018"/>
    <s v="Ⅲ"/>
    <n v="2018"/>
    <s v="Ⅲ"/>
    <n v="2022"/>
    <s v="Ⅱ"/>
    <x v="2"/>
    <x v="2"/>
    <m/>
    <m/>
    <n v="2027"/>
    <s v="修繕"/>
    <m/>
    <s v="修繕"/>
    <m/>
    <m/>
    <m/>
    <m/>
    <m/>
    <m/>
    <m/>
    <m/>
    <m/>
    <m/>
    <m/>
    <s v="補助"/>
    <n v="55"/>
    <m/>
    <m/>
    <m/>
    <m/>
    <m/>
    <m/>
    <s v=""/>
    <m/>
    <s v="修繕"/>
    <s v="支承モルタル・防護柵取り替え、伸縮"/>
    <n v="2019"/>
    <s v="2019.10"/>
    <n v="2021"/>
    <s v="2022.03"/>
    <s v=""/>
    <s v=""/>
    <m/>
    <s v=""/>
    <m/>
    <s v=""/>
    <m/>
    <m/>
    <m/>
    <m/>
    <m/>
    <m/>
    <m/>
    <m/>
    <m/>
    <m/>
    <m/>
    <m/>
    <m/>
    <m/>
    <n v="55"/>
  </r>
  <r>
    <x v="5606"/>
    <x v="9"/>
    <x v="4410"/>
    <s v="阿寒標茶線"/>
    <n v="1975"/>
    <n v="48"/>
    <n v="2018"/>
    <s v="Ⅰ"/>
    <n v="2018"/>
    <s v="Ⅰ"/>
    <n v="2022"/>
    <s v="Ⅱ"/>
    <x v="2"/>
    <x v="2"/>
    <m/>
    <m/>
    <n v="2027"/>
    <s v=""/>
    <s v="修繕"/>
    <s v="修繕"/>
    <s v="修繕"/>
    <n v="2023"/>
    <n v="2025"/>
    <m/>
    <m/>
    <m/>
    <m/>
    <m/>
    <m/>
    <m/>
    <m/>
    <m/>
    <m/>
    <m/>
    <m/>
    <m/>
    <m/>
    <m/>
    <m/>
    <m/>
    <m/>
    <m/>
    <m/>
    <m/>
    <m/>
    <m/>
    <m/>
    <s v=""/>
    <s v=""/>
    <m/>
    <s v=""/>
    <m/>
    <s v=""/>
    <m/>
    <m/>
    <m/>
    <m/>
    <m/>
    <m/>
    <m/>
    <m/>
    <s v="修繕"/>
    <n v="2023"/>
    <n v="2025"/>
    <s v="修繕"/>
    <n v="2023"/>
    <n v="2025"/>
    <n v="90"/>
  </r>
  <r>
    <x v="5607"/>
    <x v="9"/>
    <x v="4411"/>
    <s v="阿寒標茶線"/>
    <n v="1979"/>
    <n v="41.9"/>
    <n v="2017"/>
    <s v="Ⅰ"/>
    <n v="2017"/>
    <s v="Ⅰ"/>
    <n v="2022"/>
    <s v="Ⅱ"/>
    <x v="2"/>
    <x v="2"/>
    <m/>
    <m/>
    <n v="2027"/>
    <s v=""/>
    <s v="修繕"/>
    <s v="修繕"/>
    <s v="修繕"/>
    <n v="2023"/>
    <n v="2025"/>
    <m/>
    <m/>
    <m/>
    <m/>
    <m/>
    <m/>
    <m/>
    <m/>
    <m/>
    <m/>
    <m/>
    <m/>
    <m/>
    <m/>
    <m/>
    <m/>
    <s v=""/>
    <m/>
    <m/>
    <m/>
    <m/>
    <m/>
    <m/>
    <m/>
    <s v=""/>
    <s v=""/>
    <m/>
    <s v=""/>
    <m/>
    <s v=""/>
    <m/>
    <m/>
    <m/>
    <m/>
    <m/>
    <m/>
    <m/>
    <m/>
    <s v="修繕"/>
    <n v="2023"/>
    <n v="2025"/>
    <s v="修繕"/>
    <n v="2023"/>
    <n v="2025"/>
    <n v="80"/>
  </r>
  <r>
    <x v="5608"/>
    <x v="9"/>
    <x v="2850"/>
    <s v="阿寒標茶線"/>
    <n v="1990"/>
    <n v="12.6"/>
    <n v="2018"/>
    <s v="Ⅱ"/>
    <n v="2018"/>
    <s v="Ⅱ"/>
    <n v="2022"/>
    <s v="Ⅱ"/>
    <x v="2"/>
    <x v="2"/>
    <m/>
    <m/>
    <n v="2027"/>
    <s v=""/>
    <s v="修繕"/>
    <s v="修繕"/>
    <m/>
    <n v="2024"/>
    <n v="2025"/>
    <m/>
    <m/>
    <m/>
    <m/>
    <m/>
    <m/>
    <m/>
    <m/>
    <m/>
    <m/>
    <m/>
    <m/>
    <m/>
    <m/>
    <m/>
    <m/>
    <m/>
    <m/>
    <m/>
    <m/>
    <m/>
    <m/>
    <m/>
    <m/>
    <s v=""/>
    <s v=""/>
    <m/>
    <s v=""/>
    <m/>
    <s v=""/>
    <m/>
    <m/>
    <m/>
    <m/>
    <m/>
    <m/>
    <m/>
    <m/>
    <m/>
    <m/>
    <m/>
    <s v="修繕"/>
    <n v="2024"/>
    <n v="2025"/>
    <n v="18"/>
  </r>
  <r>
    <x v="5609"/>
    <x v="9"/>
    <x v="4412"/>
    <s v="阿寒標茶線"/>
    <n v="1983"/>
    <n v="10.4"/>
    <n v="2018"/>
    <s v="Ⅰ"/>
    <n v="2018"/>
    <s v="Ⅰ"/>
    <n v="2018"/>
    <s v="Ⅰ"/>
    <x v="6"/>
    <x v="0"/>
    <m/>
    <m/>
    <n v="2023"/>
    <s v=""/>
    <s v=""/>
    <s v="修繕"/>
    <m/>
    <s v=""/>
    <s v=""/>
    <m/>
    <m/>
    <m/>
    <m/>
    <m/>
    <m/>
    <m/>
    <m/>
    <m/>
    <m/>
    <m/>
    <m/>
    <m/>
    <m/>
    <m/>
    <m/>
    <m/>
    <m/>
    <m/>
    <m/>
    <m/>
    <m/>
    <m/>
    <m/>
    <s v=""/>
    <s v=""/>
    <m/>
    <s v=""/>
    <m/>
    <s v=""/>
    <m/>
    <m/>
    <m/>
    <m/>
    <m/>
    <m/>
    <m/>
    <m/>
    <m/>
    <m/>
    <m/>
    <m/>
    <m/>
    <m/>
    <m/>
  </r>
  <r>
    <x v="5610"/>
    <x v="9"/>
    <x v="4413"/>
    <s v="阿寒標茶線"/>
    <n v="1966"/>
    <n v="22"/>
    <n v="2018"/>
    <s v="Ⅰ"/>
    <n v="2018"/>
    <s v="Ⅰ"/>
    <n v="2018"/>
    <s v="Ⅰ"/>
    <x v="6"/>
    <x v="0"/>
    <m/>
    <m/>
    <n v="2023"/>
    <s v=""/>
    <s v=""/>
    <s v="修繕"/>
    <m/>
    <s v=""/>
    <s v=""/>
    <m/>
    <m/>
    <m/>
    <m/>
    <m/>
    <m/>
    <m/>
    <m/>
    <m/>
    <m/>
    <m/>
    <m/>
    <m/>
    <m/>
    <m/>
    <m/>
    <m/>
    <m/>
    <m/>
    <m/>
    <m/>
    <m/>
    <m/>
    <m/>
    <s v=""/>
    <s v=""/>
    <m/>
    <s v=""/>
    <m/>
    <s v=""/>
    <m/>
    <m/>
    <m/>
    <m/>
    <m/>
    <m/>
    <m/>
    <m/>
    <m/>
    <m/>
    <m/>
    <m/>
    <m/>
    <m/>
    <m/>
  </r>
  <r>
    <x v="5611"/>
    <x v="9"/>
    <x v="4414"/>
    <s v="阿寒標茶線"/>
    <n v="1980"/>
    <n v="20"/>
    <n v="2018"/>
    <s v="Ⅱ"/>
    <n v="2018"/>
    <s v="Ⅱ"/>
    <n v="2018"/>
    <s v="Ⅱ"/>
    <x v="6"/>
    <x v="2"/>
    <m/>
    <m/>
    <n v="2023"/>
    <s v=""/>
    <m/>
    <s v="修繕"/>
    <m/>
    <s v=""/>
    <s v=""/>
    <m/>
    <m/>
    <m/>
    <m/>
    <m/>
    <m/>
    <m/>
    <m/>
    <m/>
    <m/>
    <m/>
    <m/>
    <m/>
    <m/>
    <m/>
    <m/>
    <m/>
    <m/>
    <m/>
    <m/>
    <m/>
    <m/>
    <m/>
    <m/>
    <s v="修繕"/>
    <s v=""/>
    <m/>
    <s v=""/>
    <m/>
    <s v=""/>
    <m/>
    <m/>
    <m/>
    <m/>
    <m/>
    <m/>
    <m/>
    <m/>
    <m/>
    <m/>
    <m/>
    <m/>
    <m/>
    <m/>
    <s v=""/>
  </r>
  <r>
    <x v="5612"/>
    <x v="9"/>
    <x v="243"/>
    <s v="阿寒標茶線"/>
    <n v="1973"/>
    <n v="10.5"/>
    <n v="2018"/>
    <s v="Ⅰ"/>
    <n v="2021"/>
    <s v="Ⅰ"/>
    <n v="2021"/>
    <s v="Ⅰ"/>
    <x v="5"/>
    <x v="0"/>
    <m/>
    <m/>
    <n v="2026"/>
    <s v=""/>
    <s v=""/>
    <s v="修繕"/>
    <m/>
    <s v=""/>
    <s v=""/>
    <m/>
    <m/>
    <m/>
    <m/>
    <m/>
    <m/>
    <m/>
    <m/>
    <m/>
    <m/>
    <m/>
    <m/>
    <m/>
    <m/>
    <m/>
    <m/>
    <m/>
    <m/>
    <m/>
    <m/>
    <m/>
    <m/>
    <m/>
    <m/>
    <s v=""/>
    <s v=""/>
    <m/>
    <s v=""/>
    <m/>
    <s v=""/>
    <m/>
    <m/>
    <m/>
    <m/>
    <m/>
    <m/>
    <m/>
    <m/>
    <m/>
    <m/>
    <m/>
    <m/>
    <m/>
    <m/>
    <m/>
  </r>
  <r>
    <x v="5613"/>
    <x v="9"/>
    <x v="244"/>
    <s v="阿寒標茶線"/>
    <n v="1974"/>
    <n v="6.4"/>
    <n v="2018"/>
    <s v="Ⅱ"/>
    <n v="2021"/>
    <s v="Ⅱ"/>
    <n v="2021"/>
    <s v="Ⅱ"/>
    <x v="5"/>
    <x v="2"/>
    <m/>
    <m/>
    <n v="2026"/>
    <s v=""/>
    <m/>
    <s v="修繕"/>
    <m/>
    <s v=""/>
    <s v=""/>
    <m/>
    <m/>
    <m/>
    <m/>
    <m/>
    <m/>
    <m/>
    <m/>
    <m/>
    <m/>
    <m/>
    <m/>
    <m/>
    <m/>
    <m/>
    <m/>
    <m/>
    <m/>
    <m/>
    <m/>
    <m/>
    <m/>
    <m/>
    <m/>
    <s v="修繕"/>
    <s v=""/>
    <m/>
    <s v=""/>
    <m/>
    <s v=""/>
    <m/>
    <m/>
    <m/>
    <m/>
    <m/>
    <m/>
    <m/>
    <m/>
    <m/>
    <m/>
    <m/>
    <m/>
    <m/>
    <m/>
    <s v=""/>
  </r>
  <r>
    <x v="5614"/>
    <x v="9"/>
    <x v="13"/>
    <s v="阿寒標茶線"/>
    <n v="1983"/>
    <n v="10.4"/>
    <n v="2018"/>
    <s v="Ⅱ"/>
    <n v="2021"/>
    <s v="Ⅲ"/>
    <n v="2021"/>
    <s v="Ⅲ"/>
    <x v="5"/>
    <x v="1"/>
    <m/>
    <m/>
    <n v="2026"/>
    <s v="更新"/>
    <s v="更新"/>
    <s v="更新"/>
    <s v="更新"/>
    <n v="2020"/>
    <n v="2026"/>
    <m/>
    <m/>
    <s v="地道債"/>
    <n v="6"/>
    <m/>
    <m/>
    <m/>
    <m/>
    <m/>
    <m/>
    <m/>
    <m/>
    <m/>
    <m/>
    <m/>
    <m/>
    <s v="補助"/>
    <n v="28.8"/>
    <m/>
    <m/>
    <m/>
    <m/>
    <m/>
    <m/>
    <s v="更新"/>
    <s v="架替"/>
    <n v="2021"/>
    <n v="2021.04"/>
    <m/>
    <s v=""/>
    <s v="更新"/>
    <n v="2020"/>
    <n v="2026"/>
    <s v="更新"/>
    <n v="2020"/>
    <n v="2026"/>
    <s v="更新"/>
    <n v="28.8"/>
    <s v="更新"/>
    <n v="2020"/>
    <n v="2026"/>
    <s v="更新"/>
    <n v="2020"/>
    <n v="2026"/>
    <n v="386"/>
  </r>
  <r>
    <x v="5615"/>
    <x v="9"/>
    <x v="4415"/>
    <s v="花咲港線"/>
    <n v="1985"/>
    <n v="17"/>
    <n v="2014"/>
    <s v="Ⅰ"/>
    <n v="2019"/>
    <s v="Ⅱ"/>
    <n v="2019"/>
    <s v="Ⅱ"/>
    <x v="0"/>
    <x v="2"/>
    <m/>
    <m/>
    <n v="2024"/>
    <s v=""/>
    <s v=""/>
    <s v="修繕"/>
    <m/>
    <s v=""/>
    <s v=""/>
    <m/>
    <m/>
    <m/>
    <m/>
    <m/>
    <m/>
    <m/>
    <m/>
    <m/>
    <m/>
    <m/>
    <m/>
    <m/>
    <m/>
    <m/>
    <m/>
    <m/>
    <m/>
    <m/>
    <s v="橋面防水、伸縮、断面補修、ひび割れ注入"/>
    <m/>
    <m/>
    <m/>
    <s v="2015.11"/>
    <m/>
    <s v=""/>
    <m/>
    <s v=""/>
    <m/>
    <s v=""/>
    <m/>
    <m/>
    <m/>
    <m/>
    <m/>
    <m/>
    <m/>
    <m/>
    <m/>
    <m/>
    <m/>
    <m/>
    <m/>
    <m/>
    <s v=""/>
  </r>
  <r>
    <x v="5616"/>
    <x v="9"/>
    <x v="4416"/>
    <s v="中西別計根別線"/>
    <n v="1965"/>
    <n v="6.3"/>
    <n v="2017"/>
    <s v="Ⅱ"/>
    <n v="2017"/>
    <s v="Ⅱ"/>
    <n v="2022"/>
    <s v="Ⅱ"/>
    <x v="2"/>
    <x v="2"/>
    <m/>
    <m/>
    <n v="2027"/>
    <s v="修繕"/>
    <s v="修繕"/>
    <s v="修繕"/>
    <s v="修繕"/>
    <n v="2021"/>
    <n v="2024"/>
    <s v="補助"/>
    <n v="5"/>
    <s v="補助"/>
    <n v="3.55"/>
    <m/>
    <m/>
    <m/>
    <m/>
    <m/>
    <m/>
    <s v="補助"/>
    <n v="5"/>
    <s v="補助"/>
    <n v="3.55"/>
    <m/>
    <m/>
    <m/>
    <m/>
    <m/>
    <m/>
    <m/>
    <m/>
    <m/>
    <m/>
    <s v=""/>
    <s v=""/>
    <m/>
    <s v=""/>
    <m/>
    <s v=""/>
    <s v="修繕"/>
    <n v="2021"/>
    <n v="2023"/>
    <m/>
    <m/>
    <m/>
    <m/>
    <m/>
    <s v="修繕"/>
    <n v="2021"/>
    <n v="2024"/>
    <s v="修繕"/>
    <n v="2021"/>
    <n v="2024"/>
    <n v="30"/>
  </r>
  <r>
    <x v="5617"/>
    <x v="9"/>
    <x v="207"/>
    <s v="中西別計根別線"/>
    <n v="1970"/>
    <n v="12.6"/>
    <n v="2017"/>
    <s v="Ⅰ"/>
    <n v="2017"/>
    <s v="Ⅰ"/>
    <n v="2022"/>
    <s v="Ⅱ"/>
    <x v="2"/>
    <x v="2"/>
    <m/>
    <m/>
    <n v="2027"/>
    <s v=""/>
    <s v=""/>
    <s v="修繕"/>
    <m/>
    <s v=""/>
    <s v=""/>
    <m/>
    <m/>
    <m/>
    <m/>
    <m/>
    <m/>
    <m/>
    <m/>
    <m/>
    <m/>
    <m/>
    <m/>
    <m/>
    <m/>
    <m/>
    <m/>
    <m/>
    <m/>
    <m/>
    <m/>
    <m/>
    <m/>
    <m/>
    <m/>
    <s v=""/>
    <s v=""/>
    <m/>
    <s v=""/>
    <m/>
    <s v=""/>
    <m/>
    <m/>
    <m/>
    <m/>
    <m/>
    <m/>
    <m/>
    <m/>
    <m/>
    <m/>
    <m/>
    <m/>
    <m/>
    <m/>
    <m/>
  </r>
  <r>
    <x v="5618"/>
    <x v="9"/>
    <x v="3769"/>
    <s v="中西別計根別線"/>
    <n v="1965"/>
    <n v="45.3"/>
    <n v="2017"/>
    <s v="Ⅰ"/>
    <n v="2017"/>
    <s v="Ⅰ"/>
    <n v="2022"/>
    <s v="Ⅰ"/>
    <x v="2"/>
    <x v="0"/>
    <m/>
    <m/>
    <n v="2027"/>
    <s v=""/>
    <s v=""/>
    <s v="修繕"/>
    <m/>
    <s v=""/>
    <s v=""/>
    <m/>
    <m/>
    <m/>
    <m/>
    <m/>
    <m/>
    <m/>
    <m/>
    <m/>
    <m/>
    <m/>
    <m/>
    <m/>
    <m/>
    <m/>
    <m/>
    <m/>
    <m/>
    <m/>
    <m/>
    <m/>
    <m/>
    <m/>
    <m/>
    <s v=""/>
    <s v=""/>
    <m/>
    <s v=""/>
    <m/>
    <s v=""/>
    <m/>
    <m/>
    <m/>
    <m/>
    <m/>
    <m/>
    <m/>
    <m/>
    <m/>
    <m/>
    <m/>
    <m/>
    <m/>
    <m/>
    <m/>
  </r>
  <r>
    <x v="5619"/>
    <x v="9"/>
    <x v="4417"/>
    <s v="中西別計根別線"/>
    <n v="2000"/>
    <n v="3.8"/>
    <n v="2018"/>
    <s v="Ⅰ"/>
    <n v="2018"/>
    <s v="Ⅰ"/>
    <n v="2018"/>
    <s v="Ⅰ"/>
    <x v="6"/>
    <x v="0"/>
    <m/>
    <m/>
    <n v="2023"/>
    <s v=""/>
    <s v=""/>
    <s v="修繕"/>
    <m/>
    <s v=""/>
    <s v=""/>
    <m/>
    <m/>
    <m/>
    <m/>
    <m/>
    <m/>
    <m/>
    <m/>
    <m/>
    <m/>
    <m/>
    <m/>
    <m/>
    <m/>
    <m/>
    <m/>
    <m/>
    <m/>
    <m/>
    <m/>
    <m/>
    <m/>
    <m/>
    <m/>
    <s v=""/>
    <s v=""/>
    <m/>
    <s v=""/>
    <m/>
    <s v=""/>
    <m/>
    <m/>
    <m/>
    <m/>
    <m/>
    <m/>
    <m/>
    <m/>
    <m/>
    <m/>
    <m/>
    <m/>
    <m/>
    <m/>
    <m/>
  </r>
  <r>
    <x v="5620"/>
    <x v="9"/>
    <x v="2880"/>
    <s v="中西別計根別線"/>
    <n v="2008"/>
    <n v="18.8"/>
    <n v="2017"/>
    <s v="Ⅰ"/>
    <n v="2017"/>
    <s v="Ⅰ"/>
    <n v="2022"/>
    <s v="Ⅰ"/>
    <x v="2"/>
    <x v="0"/>
    <m/>
    <m/>
    <n v="2027"/>
    <s v=""/>
    <s v=""/>
    <s v="修繕"/>
    <m/>
    <s v=""/>
    <s v=""/>
    <m/>
    <m/>
    <m/>
    <m/>
    <m/>
    <m/>
    <m/>
    <m/>
    <m/>
    <m/>
    <m/>
    <m/>
    <m/>
    <m/>
    <m/>
    <m/>
    <m/>
    <m/>
    <m/>
    <m/>
    <m/>
    <m/>
    <m/>
    <m/>
    <s v=""/>
    <s v=""/>
    <m/>
    <s v=""/>
    <m/>
    <s v=""/>
    <m/>
    <m/>
    <m/>
    <m/>
    <m/>
    <m/>
    <m/>
    <m/>
    <m/>
    <m/>
    <m/>
    <m/>
    <m/>
    <m/>
    <m/>
  </r>
  <r>
    <x v="5621"/>
    <x v="9"/>
    <x v="4418"/>
    <s v="中西別計根別線"/>
    <n v="2000"/>
    <n v="29.6"/>
    <n v="2017"/>
    <s v="Ⅰ"/>
    <n v="2017"/>
    <s v="Ⅰ"/>
    <n v="2022"/>
    <s v="Ⅰ"/>
    <x v="2"/>
    <x v="0"/>
    <m/>
    <m/>
    <n v="2027"/>
    <s v=""/>
    <s v=""/>
    <s v="修繕"/>
    <m/>
    <s v=""/>
    <s v=""/>
    <m/>
    <m/>
    <m/>
    <m/>
    <m/>
    <m/>
    <m/>
    <m/>
    <m/>
    <m/>
    <m/>
    <m/>
    <m/>
    <m/>
    <m/>
    <m/>
    <m/>
    <m/>
    <m/>
    <m/>
    <m/>
    <m/>
    <m/>
    <m/>
    <s v=""/>
    <s v=""/>
    <m/>
    <s v=""/>
    <m/>
    <s v=""/>
    <m/>
    <m/>
    <m/>
    <m/>
    <m/>
    <m/>
    <m/>
    <m/>
    <m/>
    <m/>
    <m/>
    <m/>
    <m/>
    <m/>
    <m/>
  </r>
  <r>
    <x v="5622"/>
    <x v="9"/>
    <x v="4419"/>
    <s v="中西別計根別線"/>
    <n v="1972"/>
    <n v="4.5999999999999996"/>
    <n v="2018"/>
    <s v="Ⅰ"/>
    <n v="2018"/>
    <s v="Ⅰ"/>
    <n v="2018"/>
    <s v="Ⅰ"/>
    <x v="6"/>
    <x v="0"/>
    <m/>
    <m/>
    <n v="2023"/>
    <s v=""/>
    <s v=""/>
    <s v="修繕"/>
    <m/>
    <s v=""/>
    <s v=""/>
    <m/>
    <m/>
    <m/>
    <m/>
    <m/>
    <m/>
    <m/>
    <m/>
    <m/>
    <m/>
    <m/>
    <m/>
    <m/>
    <m/>
    <m/>
    <m/>
    <m/>
    <m/>
    <m/>
    <m/>
    <m/>
    <m/>
    <m/>
    <m/>
    <s v=""/>
    <s v=""/>
    <m/>
    <s v=""/>
    <m/>
    <s v=""/>
    <m/>
    <m/>
    <m/>
    <m/>
    <m/>
    <m/>
    <m/>
    <m/>
    <m/>
    <m/>
    <m/>
    <m/>
    <m/>
    <m/>
    <m/>
  </r>
  <r>
    <x v="5623"/>
    <x v="9"/>
    <x v="498"/>
    <s v="尺別尺別停車場線"/>
    <n v="1963"/>
    <n v="9.4"/>
    <n v="2016"/>
    <s v="Ⅰ"/>
    <n v="2020"/>
    <s v="Ⅱ"/>
    <n v="2020"/>
    <s v="Ⅱ"/>
    <x v="1"/>
    <x v="2"/>
    <m/>
    <m/>
    <n v="2025"/>
    <s v=""/>
    <m/>
    <s v="修繕"/>
    <m/>
    <s v=""/>
    <s v=""/>
    <m/>
    <m/>
    <m/>
    <m/>
    <m/>
    <m/>
    <m/>
    <m/>
    <m/>
    <m/>
    <m/>
    <m/>
    <m/>
    <m/>
    <m/>
    <m/>
    <m/>
    <m/>
    <m/>
    <m/>
    <m/>
    <m/>
    <m/>
    <m/>
    <s v="修繕"/>
    <s v=""/>
    <m/>
    <s v=""/>
    <m/>
    <s v=""/>
    <m/>
    <m/>
    <m/>
    <m/>
    <m/>
    <m/>
    <m/>
    <m/>
    <m/>
    <m/>
    <m/>
    <m/>
    <m/>
    <m/>
    <s v=""/>
  </r>
  <r>
    <x v="5624"/>
    <x v="9"/>
    <x v="1370"/>
    <s v="尺別尺別停車場線"/>
    <n v="1963"/>
    <n v="9.5"/>
    <n v="2016"/>
    <s v="Ⅱ"/>
    <n v="2020"/>
    <s v="Ⅱ"/>
    <n v="2020"/>
    <s v="Ⅱ"/>
    <x v="1"/>
    <x v="2"/>
    <m/>
    <m/>
    <n v="2025"/>
    <s v=""/>
    <m/>
    <s v="修繕"/>
    <m/>
    <s v=""/>
    <s v=""/>
    <m/>
    <m/>
    <m/>
    <m/>
    <m/>
    <m/>
    <m/>
    <m/>
    <m/>
    <m/>
    <m/>
    <m/>
    <m/>
    <m/>
    <m/>
    <m/>
    <m/>
    <m/>
    <m/>
    <m/>
    <m/>
    <m/>
    <m/>
    <m/>
    <s v="修繕"/>
    <s v=""/>
    <m/>
    <s v=""/>
    <m/>
    <s v=""/>
    <m/>
    <m/>
    <m/>
    <m/>
    <m/>
    <m/>
    <m/>
    <m/>
    <m/>
    <m/>
    <m/>
    <m/>
    <m/>
    <m/>
    <s v=""/>
  </r>
  <r>
    <x v="5625"/>
    <x v="9"/>
    <x v="201"/>
    <s v="尺別尺別停車場線"/>
    <n v="1991"/>
    <n v="15.6"/>
    <n v="2017"/>
    <s v="Ⅱ"/>
    <n v="2017"/>
    <s v="Ⅱ"/>
    <n v="2022"/>
    <s v="Ⅱ"/>
    <x v="2"/>
    <x v="2"/>
    <m/>
    <m/>
    <n v="2027"/>
    <s v=""/>
    <s v="修繕"/>
    <s v="修繕"/>
    <m/>
    <n v="2024"/>
    <n v="2025"/>
    <m/>
    <m/>
    <m/>
    <m/>
    <m/>
    <m/>
    <m/>
    <m/>
    <m/>
    <m/>
    <m/>
    <m/>
    <m/>
    <m/>
    <m/>
    <m/>
    <m/>
    <m/>
    <m/>
    <m/>
    <m/>
    <m/>
    <m/>
    <m/>
    <s v=""/>
    <s v=""/>
    <m/>
    <s v=""/>
    <m/>
    <s v=""/>
    <m/>
    <m/>
    <m/>
    <m/>
    <m/>
    <m/>
    <m/>
    <m/>
    <m/>
    <m/>
    <m/>
    <s v="修繕"/>
    <n v="2024"/>
    <n v="2025"/>
    <n v="18"/>
  </r>
  <r>
    <x v="5626"/>
    <x v="9"/>
    <x v="716"/>
    <s v="尺別尺別停車場線"/>
    <n v="1990"/>
    <n v="14.8"/>
    <n v="2017"/>
    <s v="Ⅰ"/>
    <n v="2017"/>
    <s v="Ⅰ"/>
    <n v="2022"/>
    <s v="Ⅰ"/>
    <x v="2"/>
    <x v="0"/>
    <m/>
    <m/>
    <n v="2027"/>
    <s v=""/>
    <s v=""/>
    <s v="修繕"/>
    <m/>
    <s v=""/>
    <s v=""/>
    <m/>
    <m/>
    <m/>
    <m/>
    <m/>
    <m/>
    <m/>
    <m/>
    <m/>
    <m/>
    <m/>
    <m/>
    <m/>
    <m/>
    <m/>
    <m/>
    <m/>
    <m/>
    <m/>
    <m/>
    <m/>
    <m/>
    <m/>
    <m/>
    <s v=""/>
    <s v=""/>
    <m/>
    <s v=""/>
    <m/>
    <s v=""/>
    <m/>
    <m/>
    <m/>
    <m/>
    <m/>
    <m/>
    <m/>
    <m/>
    <m/>
    <m/>
    <m/>
    <m/>
    <m/>
    <m/>
    <m/>
  </r>
  <r>
    <x v="5627"/>
    <x v="9"/>
    <x v="312"/>
    <s v="尺別尺別停車場線"/>
    <n v="1964"/>
    <n v="10.5"/>
    <n v="2016"/>
    <s v="Ⅱ"/>
    <n v="2020"/>
    <s v="Ⅱ"/>
    <n v="2020"/>
    <s v="Ⅱ"/>
    <x v="1"/>
    <x v="2"/>
    <m/>
    <m/>
    <n v="2025"/>
    <s v=""/>
    <m/>
    <s v="修繕"/>
    <m/>
    <s v=""/>
    <s v=""/>
    <m/>
    <m/>
    <m/>
    <m/>
    <m/>
    <m/>
    <m/>
    <m/>
    <m/>
    <m/>
    <m/>
    <m/>
    <m/>
    <m/>
    <m/>
    <m/>
    <m/>
    <m/>
    <m/>
    <m/>
    <m/>
    <m/>
    <m/>
    <m/>
    <s v="修繕"/>
    <s v=""/>
    <m/>
    <s v=""/>
    <m/>
    <s v=""/>
    <m/>
    <m/>
    <m/>
    <m/>
    <m/>
    <m/>
    <m/>
    <m/>
    <m/>
    <m/>
    <m/>
    <m/>
    <m/>
    <m/>
    <s v=""/>
  </r>
  <r>
    <x v="5628"/>
    <x v="9"/>
    <x v="4420"/>
    <s v="尺別尺別停車場線"/>
    <n v="1976"/>
    <n v="8.4"/>
    <n v="2017"/>
    <s v="Ⅰ"/>
    <n v="2017"/>
    <s v="Ⅰ"/>
    <n v="2022"/>
    <s v="Ⅰ"/>
    <x v="2"/>
    <x v="0"/>
    <m/>
    <m/>
    <n v="2027"/>
    <s v=""/>
    <s v=""/>
    <s v="修繕"/>
    <m/>
    <s v=""/>
    <s v=""/>
    <m/>
    <m/>
    <m/>
    <m/>
    <m/>
    <m/>
    <m/>
    <m/>
    <m/>
    <m/>
    <m/>
    <m/>
    <m/>
    <m/>
    <m/>
    <m/>
    <m/>
    <m/>
    <m/>
    <m/>
    <m/>
    <m/>
    <m/>
    <m/>
    <s v=""/>
    <s v=""/>
    <m/>
    <s v=""/>
    <m/>
    <s v=""/>
    <m/>
    <m/>
    <m/>
    <m/>
    <m/>
    <m/>
    <m/>
    <m/>
    <m/>
    <m/>
    <m/>
    <m/>
    <m/>
    <m/>
    <m/>
  </r>
  <r>
    <x v="5629"/>
    <x v="9"/>
    <x v="130"/>
    <s v="尺別尺別停車場線"/>
    <n v="1967"/>
    <n v="10.4"/>
    <n v="2017"/>
    <s v="Ⅲ"/>
    <n v="2017"/>
    <s v="Ⅲ"/>
    <n v="2022"/>
    <s v="Ⅱ"/>
    <x v="2"/>
    <x v="2"/>
    <m/>
    <m/>
    <n v="2027"/>
    <s v="修繕"/>
    <m/>
    <s v="修繕"/>
    <m/>
    <m/>
    <m/>
    <m/>
    <m/>
    <m/>
    <m/>
    <s v="補助"/>
    <n v="15"/>
    <m/>
    <m/>
    <m/>
    <m/>
    <m/>
    <m/>
    <m/>
    <m/>
    <m/>
    <m/>
    <s v=""/>
    <m/>
    <s v="修繕"/>
    <s v="断面修復・伸縮装置"/>
    <n v="2018"/>
    <s v="2018.10"/>
    <n v="2020"/>
    <s v="2021.03"/>
    <s v=""/>
    <s v=""/>
    <m/>
    <s v=""/>
    <m/>
    <s v=""/>
    <m/>
    <m/>
    <m/>
    <m/>
    <m/>
    <m/>
    <m/>
    <m/>
    <m/>
    <m/>
    <m/>
    <m/>
    <m/>
    <m/>
    <n v="32"/>
  </r>
  <r>
    <x v="5630"/>
    <x v="9"/>
    <x v="4421"/>
    <s v="尺別尺別停車場線"/>
    <n v="1962"/>
    <n v="29.9"/>
    <n v="2014"/>
    <s v="Ⅱ"/>
    <n v="2019"/>
    <s v="Ⅱ"/>
    <n v="2019"/>
    <s v="Ⅱ"/>
    <x v="0"/>
    <x v="2"/>
    <m/>
    <m/>
    <n v="2024"/>
    <s v="修繕"/>
    <s v="修繕"/>
    <s v="修繕"/>
    <s v="修繕"/>
    <n v="2019"/>
    <n v="2021"/>
    <m/>
    <m/>
    <m/>
    <m/>
    <s v="補助"/>
    <n v="12.5"/>
    <s v="補助"/>
    <n v="20"/>
    <s v="補助"/>
    <n v="3.5"/>
    <m/>
    <m/>
    <m/>
    <m/>
    <m/>
    <m/>
    <s v=""/>
    <m/>
    <s v="修繕"/>
    <s v="伸縮装置・落橋防止装置、橋面防水"/>
    <n v="2019"/>
    <s v="2019.12"/>
    <n v="2021"/>
    <s v="2022.03"/>
    <s v="修繕"/>
    <s v=""/>
    <m/>
    <s v=""/>
    <m/>
    <s v=""/>
    <m/>
    <m/>
    <m/>
    <m/>
    <m/>
    <m/>
    <m/>
    <m/>
    <m/>
    <m/>
    <m/>
    <m/>
    <m/>
    <m/>
    <n v="66"/>
  </r>
  <r>
    <x v="5631"/>
    <x v="9"/>
    <x v="810"/>
    <s v="尺別尺別停車場線"/>
    <n v="1964"/>
    <n v="10.5"/>
    <n v="2016"/>
    <s v="Ⅱ"/>
    <n v="2020"/>
    <s v="Ⅱ"/>
    <n v="2020"/>
    <s v="Ⅱ"/>
    <x v="1"/>
    <x v="2"/>
    <m/>
    <m/>
    <n v="2025"/>
    <s v=""/>
    <m/>
    <s v="修繕"/>
    <m/>
    <s v=""/>
    <s v=""/>
    <m/>
    <m/>
    <m/>
    <m/>
    <m/>
    <m/>
    <m/>
    <m/>
    <m/>
    <m/>
    <m/>
    <m/>
    <m/>
    <m/>
    <m/>
    <m/>
    <m/>
    <m/>
    <m/>
    <m/>
    <m/>
    <m/>
    <m/>
    <m/>
    <s v="修繕"/>
    <s v=""/>
    <m/>
    <s v=""/>
    <m/>
    <s v=""/>
    <m/>
    <m/>
    <m/>
    <m/>
    <m/>
    <m/>
    <m/>
    <m/>
    <m/>
    <m/>
    <m/>
    <m/>
    <m/>
    <m/>
    <s v=""/>
  </r>
  <r>
    <x v="5632"/>
    <x v="9"/>
    <x v="496"/>
    <s v="尺別尺別停車場線"/>
    <n v="1963"/>
    <n v="16"/>
    <n v="2014"/>
    <s v="Ⅱ"/>
    <n v="2019"/>
    <s v="Ⅲ"/>
    <n v="2019"/>
    <s v="Ⅲ"/>
    <x v="0"/>
    <x v="1"/>
    <m/>
    <m/>
    <n v="2024"/>
    <s v="修繕"/>
    <s v="修繕"/>
    <s v="修繕"/>
    <s v="修繕"/>
    <n v="2021"/>
    <n v="2022"/>
    <m/>
    <m/>
    <m/>
    <m/>
    <m/>
    <m/>
    <s v="補助"/>
    <n v="4"/>
    <s v="補助"/>
    <n v="7"/>
    <s v="補助"/>
    <n v="10"/>
    <s v="補助"/>
    <n v="14.55"/>
    <m/>
    <m/>
    <s v=""/>
    <m/>
    <s v="修繕"/>
    <s v="支承モルタル・伸縮"/>
    <n v="2021"/>
    <s v="2021.04"/>
    <m/>
    <m/>
    <s v="修繕"/>
    <s v="修繕（支承補修、伸縮装置取替）"/>
    <n v="2021"/>
    <n v="2021.04"/>
    <n v="2022"/>
    <n v="2022.12"/>
    <m/>
    <m/>
    <m/>
    <m/>
    <m/>
    <m/>
    <m/>
    <m/>
    <m/>
    <m/>
    <m/>
    <m/>
    <m/>
    <m/>
    <n v="25"/>
  </r>
  <r>
    <x v="5633"/>
    <x v="9"/>
    <x v="494"/>
    <s v="尺別尺別停車場線"/>
    <n v="1964"/>
    <n v="10.5"/>
    <n v="2014"/>
    <s v="Ⅱ"/>
    <n v="2019"/>
    <s v="Ⅲ"/>
    <n v="2019"/>
    <s v="Ⅲ"/>
    <x v="0"/>
    <x v="1"/>
    <m/>
    <m/>
    <n v="2024"/>
    <s v="修繕"/>
    <s v="修繕"/>
    <s v="修繕"/>
    <s v="修繕"/>
    <n v="2021"/>
    <n v="2022"/>
    <m/>
    <m/>
    <m/>
    <m/>
    <m/>
    <m/>
    <s v="補助"/>
    <n v="4"/>
    <s v="補助"/>
    <n v="12"/>
    <s v="補助"/>
    <n v="10"/>
    <s v="補助"/>
    <n v="19.399999999999999"/>
    <m/>
    <m/>
    <s v=""/>
    <m/>
    <s v="修繕"/>
    <s v="断面補修・橋面防水・防護柵"/>
    <n v="2021"/>
    <s v="2021.04"/>
    <m/>
    <m/>
    <s v="修繕"/>
    <s v="修繕（下部補修、橋面舗装）"/>
    <n v="2021"/>
    <n v="2021.04"/>
    <n v="2022"/>
    <n v="2022.12"/>
    <m/>
    <m/>
    <m/>
    <m/>
    <m/>
    <m/>
    <m/>
    <m/>
    <m/>
    <m/>
    <m/>
    <m/>
    <m/>
    <m/>
    <n v="30"/>
  </r>
  <r>
    <x v="5634"/>
    <x v="9"/>
    <x v="3583"/>
    <s v="西春別春別停車場線"/>
    <n v="1973"/>
    <n v="48"/>
    <n v="2016"/>
    <s v="Ⅰ"/>
    <n v="2021"/>
    <s v="Ⅱ"/>
    <n v="2021"/>
    <s v="Ⅱ"/>
    <x v="5"/>
    <x v="2"/>
    <m/>
    <m/>
    <n v="2026"/>
    <s v=""/>
    <s v=""/>
    <s v="修繕"/>
    <m/>
    <s v=""/>
    <s v=""/>
    <m/>
    <m/>
    <m/>
    <m/>
    <m/>
    <m/>
    <m/>
    <m/>
    <m/>
    <m/>
    <m/>
    <m/>
    <m/>
    <m/>
    <m/>
    <m/>
    <m/>
    <m/>
    <m/>
    <m/>
    <m/>
    <m/>
    <m/>
    <m/>
    <m/>
    <s v=""/>
    <m/>
    <s v=""/>
    <m/>
    <s v=""/>
    <m/>
    <m/>
    <m/>
    <m/>
    <m/>
    <m/>
    <m/>
    <m/>
    <m/>
    <m/>
    <m/>
    <m/>
    <m/>
    <m/>
    <s v=""/>
  </r>
  <r>
    <x v="5635"/>
    <x v="9"/>
    <x v="4422"/>
    <s v="西春別春別停車場線"/>
    <n v="1999"/>
    <n v="36.700000000000003"/>
    <n v="2016"/>
    <s v="Ⅰ"/>
    <n v="2021"/>
    <s v="Ⅰ"/>
    <n v="2021"/>
    <s v="Ⅰ"/>
    <x v="5"/>
    <x v="0"/>
    <m/>
    <m/>
    <n v="2026"/>
    <s v=""/>
    <s v=""/>
    <s v="修繕"/>
    <m/>
    <s v=""/>
    <s v=""/>
    <m/>
    <m/>
    <m/>
    <m/>
    <m/>
    <m/>
    <m/>
    <m/>
    <m/>
    <m/>
    <m/>
    <m/>
    <m/>
    <m/>
    <m/>
    <m/>
    <m/>
    <m/>
    <m/>
    <m/>
    <m/>
    <m/>
    <m/>
    <m/>
    <s v=""/>
    <s v=""/>
    <m/>
    <s v=""/>
    <m/>
    <s v=""/>
    <m/>
    <m/>
    <m/>
    <m/>
    <m/>
    <m/>
    <m/>
    <m/>
    <m/>
    <m/>
    <m/>
    <m/>
    <m/>
    <m/>
    <m/>
  </r>
  <r>
    <x v="5636"/>
    <x v="9"/>
    <x v="4423"/>
    <s v="西春別春別停車場線"/>
    <n v="2001"/>
    <n v="7.5"/>
    <n v="2016"/>
    <s v="Ⅰ"/>
    <n v="2021"/>
    <s v="Ⅱ"/>
    <n v="2021"/>
    <s v="Ⅱ"/>
    <x v="5"/>
    <x v="2"/>
    <m/>
    <m/>
    <n v="2026"/>
    <s v=""/>
    <s v=""/>
    <s v="修繕"/>
    <m/>
    <s v=""/>
    <s v=""/>
    <m/>
    <m/>
    <m/>
    <m/>
    <m/>
    <m/>
    <m/>
    <m/>
    <m/>
    <m/>
    <m/>
    <m/>
    <m/>
    <m/>
    <m/>
    <m/>
    <m/>
    <m/>
    <m/>
    <m/>
    <m/>
    <m/>
    <m/>
    <m/>
    <m/>
    <s v=""/>
    <m/>
    <s v=""/>
    <m/>
    <s v=""/>
    <m/>
    <m/>
    <m/>
    <m/>
    <m/>
    <m/>
    <m/>
    <m/>
    <m/>
    <m/>
    <m/>
    <m/>
    <m/>
    <m/>
    <s v=""/>
  </r>
  <r>
    <x v="5637"/>
    <x v="9"/>
    <x v="143"/>
    <s v="尾岱沼港春別停車場線"/>
    <n v="1975"/>
    <n v="26.7"/>
    <n v="2016"/>
    <s v="Ⅰ"/>
    <n v="2021"/>
    <s v="Ⅱ"/>
    <n v="2021"/>
    <s v="Ⅱ"/>
    <x v="5"/>
    <x v="2"/>
    <m/>
    <m/>
    <n v="2026"/>
    <s v="修繕"/>
    <s v="修繕"/>
    <s v="修繕"/>
    <s v="修繕"/>
    <n v="2022"/>
    <n v="2024"/>
    <m/>
    <m/>
    <m/>
    <m/>
    <m/>
    <m/>
    <m/>
    <m/>
    <m/>
    <m/>
    <m/>
    <m/>
    <m/>
    <m/>
    <s v="補助"/>
    <n v="2"/>
    <s v="補助"/>
    <n v="4.5599999999999996"/>
    <s v="修繕"/>
    <s v="橋面防水、支承モルタル、断面修復、桁塗装"/>
    <n v="2013"/>
    <s v="2013.07"/>
    <m/>
    <m/>
    <s v="修繕"/>
    <s v=""/>
    <m/>
    <s v=""/>
    <m/>
    <s v=""/>
    <s v="修繕"/>
    <n v="2023"/>
    <n v="2024"/>
    <s v="修繕"/>
    <n v="2022"/>
    <n v="2024"/>
    <s v="修繕"/>
    <n v="4.5599999999999996"/>
    <s v="修繕"/>
    <n v="2022"/>
    <n v="2024"/>
    <s v="修繕"/>
    <n v="2022"/>
    <n v="2024"/>
    <n v="36.56"/>
  </r>
  <r>
    <x v="5638"/>
    <x v="9"/>
    <x v="1459"/>
    <s v="尾岱沼港春別停車場線"/>
    <n v="1973"/>
    <n v="12.4"/>
    <n v="2016"/>
    <s v="Ⅰ"/>
    <n v="2021"/>
    <s v="Ⅲ"/>
    <n v="2021"/>
    <s v="Ⅲ"/>
    <x v="5"/>
    <x v="1"/>
    <m/>
    <m/>
    <n v="2026"/>
    <s v="修繕"/>
    <s v="修繕"/>
    <s v="修繕"/>
    <s v="修繕"/>
    <n v="2022"/>
    <n v="2023"/>
    <m/>
    <m/>
    <m/>
    <m/>
    <m/>
    <m/>
    <m/>
    <m/>
    <m/>
    <m/>
    <m/>
    <m/>
    <m/>
    <m/>
    <m/>
    <m/>
    <s v="補助"/>
    <n v="48"/>
    <m/>
    <m/>
    <m/>
    <m/>
    <m/>
    <m/>
    <s v="修繕"/>
    <s v=""/>
    <n v="2022"/>
    <n v="2022.07"/>
    <m/>
    <s v=""/>
    <s v="修繕"/>
    <n v="2023"/>
    <n v="2023"/>
    <s v="修繕"/>
    <n v="2023"/>
    <n v="2023"/>
    <s v="修繕"/>
    <n v="48"/>
    <m/>
    <m/>
    <m/>
    <m/>
    <m/>
    <m/>
    <n v="40"/>
  </r>
  <r>
    <x v="5639"/>
    <x v="9"/>
    <x v="3718"/>
    <s v="尾岱沼港春別停車場線"/>
    <n v="1973"/>
    <n v="4.4000000000000004"/>
    <n v="2016"/>
    <s v="Ⅰ"/>
    <n v="2021"/>
    <s v="Ⅱ"/>
    <n v="2021"/>
    <s v="Ⅱ"/>
    <x v="5"/>
    <x v="2"/>
    <m/>
    <m/>
    <n v="2026"/>
    <s v=""/>
    <s v=""/>
    <s v="修繕"/>
    <m/>
    <s v=""/>
    <s v=""/>
    <m/>
    <m/>
    <m/>
    <m/>
    <m/>
    <m/>
    <m/>
    <m/>
    <m/>
    <m/>
    <m/>
    <m/>
    <m/>
    <m/>
    <m/>
    <m/>
    <m/>
    <m/>
    <m/>
    <m/>
    <m/>
    <m/>
    <m/>
    <m/>
    <m/>
    <s v=""/>
    <m/>
    <s v=""/>
    <m/>
    <s v=""/>
    <m/>
    <m/>
    <m/>
    <m/>
    <m/>
    <m/>
    <m/>
    <m/>
    <m/>
    <m/>
    <m/>
    <m/>
    <m/>
    <m/>
    <s v=""/>
  </r>
  <r>
    <x v="5640"/>
    <x v="9"/>
    <x v="4424"/>
    <s v="本別海別海停車場線"/>
    <n v="1976"/>
    <n v="30.1"/>
    <n v="2016"/>
    <s v="Ⅰ"/>
    <n v="2021"/>
    <s v="Ⅰ"/>
    <n v="2021"/>
    <s v="Ⅰ"/>
    <x v="5"/>
    <x v="0"/>
    <m/>
    <m/>
    <n v="2026"/>
    <s v=""/>
    <s v=""/>
    <s v="修繕"/>
    <m/>
    <s v=""/>
    <s v=""/>
    <m/>
    <m/>
    <m/>
    <m/>
    <m/>
    <m/>
    <m/>
    <m/>
    <m/>
    <m/>
    <m/>
    <m/>
    <m/>
    <m/>
    <m/>
    <m/>
    <m/>
    <m/>
    <m/>
    <m/>
    <m/>
    <m/>
    <m/>
    <m/>
    <s v=""/>
    <s v=""/>
    <m/>
    <s v=""/>
    <m/>
    <s v=""/>
    <m/>
    <m/>
    <m/>
    <m/>
    <m/>
    <m/>
    <m/>
    <m/>
    <m/>
    <m/>
    <m/>
    <m/>
    <m/>
    <m/>
    <m/>
  </r>
  <r>
    <x v="5641"/>
    <x v="9"/>
    <x v="4425"/>
    <s v="風蓮湖公園線"/>
    <n v="1974"/>
    <n v="3.6"/>
    <n v="2017"/>
    <s v="Ⅰ"/>
    <n v="2017"/>
    <s v="Ⅰ"/>
    <n v="2022"/>
    <s v="Ⅰ"/>
    <x v="2"/>
    <x v="0"/>
    <m/>
    <m/>
    <n v="2027"/>
    <s v=""/>
    <s v=""/>
    <s v="修繕"/>
    <m/>
    <s v=""/>
    <s v=""/>
    <m/>
    <m/>
    <m/>
    <m/>
    <m/>
    <m/>
    <m/>
    <m/>
    <m/>
    <m/>
    <m/>
    <m/>
    <m/>
    <m/>
    <m/>
    <m/>
    <m/>
    <m/>
    <m/>
    <m/>
    <m/>
    <m/>
    <m/>
    <m/>
    <s v=""/>
    <s v=""/>
    <m/>
    <s v=""/>
    <m/>
    <s v=""/>
    <m/>
    <m/>
    <m/>
    <m/>
    <m/>
    <m/>
    <m/>
    <m/>
    <m/>
    <m/>
    <m/>
    <m/>
    <m/>
    <m/>
    <m/>
  </r>
  <r>
    <x v="5642"/>
    <x v="9"/>
    <x v="1845"/>
    <s v="音別浦幌線"/>
    <n v="1983"/>
    <n v="45.4"/>
    <n v="2017"/>
    <s v="Ⅱ"/>
    <n v="2021"/>
    <s v="Ⅱ"/>
    <n v="2021"/>
    <s v="Ⅱ"/>
    <x v="5"/>
    <x v="2"/>
    <m/>
    <m/>
    <n v="2026"/>
    <s v=""/>
    <m/>
    <s v="修繕"/>
    <m/>
    <s v=""/>
    <s v=""/>
    <m/>
    <m/>
    <m/>
    <m/>
    <m/>
    <m/>
    <m/>
    <m/>
    <m/>
    <m/>
    <m/>
    <m/>
    <m/>
    <m/>
    <m/>
    <m/>
    <m/>
    <m/>
    <m/>
    <m/>
    <m/>
    <m/>
    <m/>
    <m/>
    <s v="修繕"/>
    <s v=""/>
    <m/>
    <s v=""/>
    <m/>
    <s v=""/>
    <m/>
    <m/>
    <m/>
    <m/>
    <m/>
    <m/>
    <m/>
    <m/>
    <m/>
    <m/>
    <m/>
    <m/>
    <m/>
    <m/>
    <s v=""/>
  </r>
  <r>
    <x v="5643"/>
    <x v="9"/>
    <x v="4426"/>
    <s v="音別浦幌線"/>
    <n v="1978"/>
    <n v="85.3"/>
    <n v="2017"/>
    <s v="Ⅱ"/>
    <n v="2021"/>
    <s v="Ⅱ"/>
    <n v="2021"/>
    <s v="Ⅱ"/>
    <x v="5"/>
    <x v="2"/>
    <m/>
    <m/>
    <n v="2026"/>
    <s v=""/>
    <m/>
    <s v="修繕"/>
    <m/>
    <s v=""/>
    <s v=""/>
    <m/>
    <m/>
    <m/>
    <m/>
    <s v="補助"/>
    <n v="2.5"/>
    <m/>
    <m/>
    <m/>
    <m/>
    <m/>
    <m/>
    <m/>
    <m/>
    <m/>
    <m/>
    <s v=""/>
    <m/>
    <m/>
    <s v="耐震補強"/>
    <m/>
    <s v="2018.01"/>
    <m/>
    <s v="2021.03"/>
    <s v="修繕"/>
    <s v=""/>
    <m/>
    <s v=""/>
    <m/>
    <s v=""/>
    <m/>
    <m/>
    <m/>
    <m/>
    <m/>
    <m/>
    <m/>
    <m/>
    <m/>
    <m/>
    <m/>
    <m/>
    <m/>
    <m/>
    <s v=""/>
  </r>
  <r>
    <x v="5644"/>
    <x v="9"/>
    <x v="4427"/>
    <s v="音別浦幌線"/>
    <n v="1978"/>
    <n v="78.7"/>
    <n v="2017"/>
    <s v="Ⅱ"/>
    <n v="2021"/>
    <s v="Ⅱ"/>
    <n v="2021"/>
    <s v="Ⅱ"/>
    <x v="5"/>
    <x v="2"/>
    <m/>
    <m/>
    <n v="2026"/>
    <s v=""/>
    <s v="修繕"/>
    <s v="修繕"/>
    <s v="修繕"/>
    <n v="2023"/>
    <n v="2025"/>
    <m/>
    <m/>
    <m/>
    <m/>
    <m/>
    <m/>
    <m/>
    <m/>
    <m/>
    <m/>
    <m/>
    <m/>
    <m/>
    <m/>
    <m/>
    <m/>
    <s v=""/>
    <m/>
    <m/>
    <m/>
    <m/>
    <m/>
    <m/>
    <m/>
    <s v="修繕"/>
    <s v=""/>
    <m/>
    <s v=""/>
    <m/>
    <s v=""/>
    <m/>
    <m/>
    <m/>
    <m/>
    <m/>
    <m/>
    <m/>
    <m/>
    <s v="修繕"/>
    <n v="2023"/>
    <n v="2025"/>
    <s v="修繕"/>
    <n v="2023"/>
    <n v="2025"/>
    <n v="150"/>
  </r>
  <r>
    <x v="5645"/>
    <x v="9"/>
    <x v="4428"/>
    <s v="音別浦幌線"/>
    <n v="1981"/>
    <n v="9.5"/>
    <n v="2017"/>
    <s v="Ⅰ"/>
    <n v="2021"/>
    <s v="Ⅱ"/>
    <n v="2021"/>
    <s v="Ⅱ"/>
    <x v="5"/>
    <x v="2"/>
    <m/>
    <m/>
    <n v="2026"/>
    <s v=""/>
    <m/>
    <s v="修繕"/>
    <m/>
    <s v=""/>
    <s v=""/>
    <m/>
    <m/>
    <m/>
    <m/>
    <m/>
    <m/>
    <m/>
    <m/>
    <m/>
    <m/>
    <m/>
    <m/>
    <m/>
    <m/>
    <m/>
    <m/>
    <m/>
    <m/>
    <m/>
    <m/>
    <m/>
    <m/>
    <m/>
    <m/>
    <s v="修繕"/>
    <s v=""/>
    <m/>
    <s v=""/>
    <m/>
    <s v=""/>
    <m/>
    <m/>
    <m/>
    <m/>
    <m/>
    <m/>
    <m/>
    <m/>
    <m/>
    <m/>
    <m/>
    <m/>
    <m/>
    <m/>
    <s v=""/>
  </r>
  <r>
    <x v="5646"/>
    <x v="9"/>
    <x v="4429"/>
    <s v="音別浦幌線"/>
    <n v="1979"/>
    <n v="90.4"/>
    <n v="2017"/>
    <s v="Ⅱ"/>
    <n v="2021"/>
    <s v="Ⅱ"/>
    <n v="2021"/>
    <s v="Ⅱ"/>
    <x v="5"/>
    <x v="2"/>
    <m/>
    <m/>
    <n v="2026"/>
    <s v=""/>
    <m/>
    <s v="修繕"/>
    <m/>
    <s v=""/>
    <s v=""/>
    <m/>
    <m/>
    <m/>
    <m/>
    <s v="補助"/>
    <n v="12.5"/>
    <m/>
    <m/>
    <m/>
    <m/>
    <m/>
    <m/>
    <m/>
    <m/>
    <m/>
    <m/>
    <s v=""/>
    <m/>
    <m/>
    <s v="耐震補強"/>
    <m/>
    <s v="2018.01"/>
    <m/>
    <s v="2021.03"/>
    <s v="修繕"/>
    <s v=""/>
    <m/>
    <s v=""/>
    <m/>
    <s v=""/>
    <m/>
    <m/>
    <m/>
    <m/>
    <m/>
    <m/>
    <m/>
    <m/>
    <m/>
    <m/>
    <m/>
    <m/>
    <m/>
    <m/>
    <s v=""/>
  </r>
  <r>
    <x v="5647"/>
    <x v="9"/>
    <x v="120"/>
    <s v="養老牛計根別停車場線"/>
    <n v="1974"/>
    <n v="4.5999999999999996"/>
    <n v="2017"/>
    <s v="Ⅰ"/>
    <n v="2017"/>
    <s v="Ⅰ"/>
    <n v="2022"/>
    <s v="Ⅰ"/>
    <x v="2"/>
    <x v="0"/>
    <m/>
    <m/>
    <n v="2027"/>
    <s v=""/>
    <s v=""/>
    <s v="修繕"/>
    <m/>
    <s v=""/>
    <s v=""/>
    <m/>
    <m/>
    <m/>
    <m/>
    <m/>
    <m/>
    <m/>
    <m/>
    <m/>
    <m/>
    <m/>
    <m/>
    <m/>
    <m/>
    <m/>
    <m/>
    <m/>
    <m/>
    <m/>
    <m/>
    <m/>
    <m/>
    <m/>
    <m/>
    <s v=""/>
    <s v=""/>
    <m/>
    <s v=""/>
    <m/>
    <s v=""/>
    <m/>
    <m/>
    <m/>
    <m/>
    <m/>
    <m/>
    <m/>
    <m/>
    <m/>
    <m/>
    <m/>
    <m/>
    <m/>
    <m/>
    <m/>
  </r>
  <r>
    <x v="5648"/>
    <x v="9"/>
    <x v="4430"/>
    <s v="養老牛計根別停車場線"/>
    <n v="2000"/>
    <n v="30.5"/>
    <n v="2017"/>
    <s v="Ⅰ"/>
    <n v="2017"/>
    <s v="Ⅰ"/>
    <n v="2022"/>
    <s v="Ⅰ"/>
    <x v="2"/>
    <x v="0"/>
    <m/>
    <m/>
    <n v="2027"/>
    <s v=""/>
    <s v=""/>
    <s v="修繕"/>
    <m/>
    <s v=""/>
    <s v=""/>
    <m/>
    <m/>
    <m/>
    <m/>
    <m/>
    <m/>
    <m/>
    <m/>
    <m/>
    <m/>
    <m/>
    <m/>
    <m/>
    <m/>
    <m/>
    <m/>
    <m/>
    <m/>
    <m/>
    <m/>
    <m/>
    <m/>
    <m/>
    <m/>
    <s v=""/>
    <s v=""/>
    <m/>
    <s v=""/>
    <m/>
    <s v=""/>
    <m/>
    <m/>
    <m/>
    <m/>
    <m/>
    <m/>
    <m/>
    <m/>
    <m/>
    <m/>
    <m/>
    <m/>
    <m/>
    <m/>
    <m/>
  </r>
  <r>
    <x v="5649"/>
    <x v="9"/>
    <x v="747"/>
    <s v="養老牛計根別停車場線"/>
    <n v="1973"/>
    <n v="35"/>
    <n v="2017"/>
    <s v="Ⅲ"/>
    <n v="2017"/>
    <s v="Ⅲ"/>
    <n v="2022"/>
    <s v="Ⅰ"/>
    <x v="2"/>
    <x v="0"/>
    <m/>
    <m/>
    <n v="2027"/>
    <s v="修繕"/>
    <m/>
    <s v="修繕"/>
    <m/>
    <m/>
    <m/>
    <m/>
    <m/>
    <m/>
    <m/>
    <m/>
    <m/>
    <m/>
    <m/>
    <m/>
    <m/>
    <m/>
    <m/>
    <m/>
    <m/>
    <m/>
    <m/>
    <s v=""/>
    <m/>
    <s v="修繕"/>
    <s v="橋面防水、伸縮装置、高欄、支承モルタル、"/>
    <n v="2018"/>
    <s v="2018.11"/>
    <n v="2019"/>
    <s v="2020.03"/>
    <s v=""/>
    <s v=""/>
    <m/>
    <s v=""/>
    <m/>
    <s v=""/>
    <m/>
    <m/>
    <m/>
    <m/>
    <m/>
    <m/>
    <m/>
    <m/>
    <m/>
    <m/>
    <m/>
    <m/>
    <m/>
    <m/>
    <s v=""/>
  </r>
  <r>
    <x v="5650"/>
    <x v="9"/>
    <x v="4431"/>
    <s v="養老牛計根別停車場線"/>
    <n v="1995"/>
    <n v="17.600000000000001"/>
    <n v="2017"/>
    <s v="Ⅰ"/>
    <n v="2017"/>
    <s v="Ⅰ"/>
    <n v="2022"/>
    <s v="Ⅰ"/>
    <x v="2"/>
    <x v="0"/>
    <m/>
    <m/>
    <n v="2027"/>
    <s v=""/>
    <s v=""/>
    <s v="修繕"/>
    <m/>
    <s v=""/>
    <s v=""/>
    <m/>
    <m/>
    <m/>
    <m/>
    <m/>
    <m/>
    <m/>
    <m/>
    <m/>
    <m/>
    <m/>
    <m/>
    <m/>
    <m/>
    <m/>
    <m/>
    <m/>
    <m/>
    <m/>
    <m/>
    <m/>
    <m/>
    <m/>
    <m/>
    <s v=""/>
    <s v=""/>
    <m/>
    <s v=""/>
    <m/>
    <s v=""/>
    <m/>
    <m/>
    <m/>
    <m/>
    <m/>
    <m/>
    <m/>
    <m/>
    <m/>
    <m/>
    <m/>
    <m/>
    <m/>
    <m/>
    <m/>
  </r>
  <r>
    <x v="5651"/>
    <x v="9"/>
    <x v="4432"/>
    <s v="養老牛計根別停車場線"/>
    <n v="2001"/>
    <n v="42.4"/>
    <n v="2017"/>
    <s v="Ⅰ"/>
    <n v="2017"/>
    <s v="Ⅰ"/>
    <n v="2022"/>
    <s v="Ⅰ"/>
    <x v="2"/>
    <x v="0"/>
    <m/>
    <m/>
    <n v="2027"/>
    <s v=""/>
    <s v=""/>
    <s v="修繕"/>
    <m/>
    <s v=""/>
    <s v=""/>
    <m/>
    <m/>
    <m/>
    <m/>
    <m/>
    <m/>
    <m/>
    <m/>
    <m/>
    <m/>
    <m/>
    <m/>
    <m/>
    <m/>
    <m/>
    <m/>
    <m/>
    <m/>
    <m/>
    <m/>
    <m/>
    <m/>
    <m/>
    <m/>
    <s v=""/>
    <s v=""/>
    <m/>
    <s v=""/>
    <m/>
    <s v=""/>
    <m/>
    <m/>
    <m/>
    <m/>
    <m/>
    <m/>
    <m/>
    <m/>
    <m/>
    <m/>
    <m/>
    <m/>
    <m/>
    <m/>
    <m/>
  </r>
  <r>
    <x v="5652"/>
    <x v="9"/>
    <x v="4433"/>
    <s v="茶内停車場線"/>
    <n v="1985"/>
    <n v="9.4"/>
    <n v="2016"/>
    <s v="Ⅲ"/>
    <n v="2021"/>
    <s v="Ⅰ"/>
    <n v="2021"/>
    <s v="Ⅰ"/>
    <x v="5"/>
    <x v="0"/>
    <m/>
    <m/>
    <n v="2026"/>
    <s v=""/>
    <s v=""/>
    <s v="修繕"/>
    <m/>
    <s v=""/>
    <s v=""/>
    <m/>
    <m/>
    <m/>
    <m/>
    <m/>
    <m/>
    <m/>
    <m/>
    <m/>
    <m/>
    <m/>
    <m/>
    <m/>
    <m/>
    <m/>
    <m/>
    <s v=""/>
    <m/>
    <m/>
    <s v="断面修復"/>
    <m/>
    <s v="2016.12"/>
    <m/>
    <s v="2020.03"/>
    <s v=""/>
    <s v=""/>
    <m/>
    <s v=""/>
    <m/>
    <s v=""/>
    <m/>
    <m/>
    <m/>
    <m/>
    <m/>
    <m/>
    <m/>
    <m/>
    <m/>
    <m/>
    <m/>
    <m/>
    <m/>
    <m/>
    <m/>
  </r>
  <r>
    <x v="5653"/>
    <x v="9"/>
    <x v="4434"/>
    <s v="上茶路上茶路停車場線"/>
    <n v="1967"/>
    <n v="20.6"/>
    <n v="2018"/>
    <s v="Ⅰ"/>
    <n v="2018"/>
    <s v="Ⅰ"/>
    <n v="2018"/>
    <s v="Ⅰ"/>
    <x v="6"/>
    <x v="0"/>
    <m/>
    <m/>
    <n v="2023"/>
    <s v=""/>
    <s v=""/>
    <s v="修繕"/>
    <m/>
    <s v=""/>
    <s v=""/>
    <m/>
    <m/>
    <m/>
    <m/>
    <m/>
    <m/>
    <m/>
    <m/>
    <m/>
    <m/>
    <m/>
    <m/>
    <m/>
    <m/>
    <m/>
    <m/>
    <m/>
    <m/>
    <m/>
    <m/>
    <m/>
    <m/>
    <m/>
    <m/>
    <s v=""/>
    <s v=""/>
    <m/>
    <s v=""/>
    <m/>
    <s v=""/>
    <m/>
    <m/>
    <m/>
    <m/>
    <m/>
    <m/>
    <m/>
    <m/>
    <m/>
    <m/>
    <m/>
    <m/>
    <m/>
    <m/>
    <m/>
  </r>
  <r>
    <x v="5654"/>
    <x v="9"/>
    <x v="3427"/>
    <s v="上茶路上茶路停車場線"/>
    <n v="1964"/>
    <n v="10.4"/>
    <n v="2016"/>
    <s v="Ⅰ"/>
    <n v="2021"/>
    <s v="Ⅱ"/>
    <n v="2021"/>
    <s v="Ⅱ"/>
    <x v="5"/>
    <x v="2"/>
    <m/>
    <m/>
    <n v="2026"/>
    <s v=""/>
    <m/>
    <s v="修繕"/>
    <m/>
    <s v=""/>
    <s v=""/>
    <m/>
    <m/>
    <m/>
    <m/>
    <m/>
    <m/>
    <m/>
    <m/>
    <m/>
    <m/>
    <m/>
    <m/>
    <m/>
    <m/>
    <m/>
    <m/>
    <m/>
    <m/>
    <m/>
    <m/>
    <m/>
    <m/>
    <m/>
    <m/>
    <s v="修繕"/>
    <s v=""/>
    <m/>
    <s v=""/>
    <m/>
    <s v=""/>
    <m/>
    <m/>
    <m/>
    <m/>
    <m/>
    <m/>
    <m/>
    <m/>
    <m/>
    <m/>
    <m/>
    <m/>
    <m/>
    <m/>
    <s v=""/>
  </r>
  <r>
    <x v="5655"/>
    <x v="9"/>
    <x v="3356"/>
    <s v="上茶路上茶路停車場線"/>
    <n v="1965"/>
    <n v="10.199999999999999"/>
    <n v="2017"/>
    <s v="Ⅱ"/>
    <n v="2021"/>
    <s v="Ⅱ"/>
    <n v="2021"/>
    <s v="Ⅱ"/>
    <x v="5"/>
    <x v="2"/>
    <m/>
    <m/>
    <n v="2026"/>
    <s v=""/>
    <m/>
    <s v="修繕"/>
    <m/>
    <s v=""/>
    <s v=""/>
    <m/>
    <m/>
    <m/>
    <m/>
    <m/>
    <m/>
    <m/>
    <m/>
    <m/>
    <m/>
    <m/>
    <m/>
    <m/>
    <m/>
    <m/>
    <m/>
    <m/>
    <m/>
    <m/>
    <m/>
    <m/>
    <m/>
    <m/>
    <m/>
    <s v="修繕"/>
    <s v=""/>
    <m/>
    <s v=""/>
    <m/>
    <s v=""/>
    <m/>
    <m/>
    <m/>
    <m/>
    <m/>
    <m/>
    <m/>
    <m/>
    <m/>
    <m/>
    <m/>
    <m/>
    <m/>
    <m/>
    <s v=""/>
  </r>
  <r>
    <x v="5656"/>
    <x v="9"/>
    <x v="4077"/>
    <s v="上茶路上茶路停車場線"/>
    <n v="1965"/>
    <n v="10.4"/>
    <n v="2017"/>
    <s v="Ⅰ"/>
    <n v="2021"/>
    <s v="Ⅱ"/>
    <n v="2021"/>
    <s v="Ⅱ"/>
    <x v="5"/>
    <x v="2"/>
    <m/>
    <m/>
    <n v="2026"/>
    <s v=""/>
    <m/>
    <s v="修繕"/>
    <m/>
    <s v=""/>
    <s v=""/>
    <m/>
    <m/>
    <m/>
    <m/>
    <m/>
    <m/>
    <m/>
    <m/>
    <m/>
    <m/>
    <m/>
    <m/>
    <m/>
    <m/>
    <m/>
    <m/>
    <m/>
    <m/>
    <m/>
    <m/>
    <m/>
    <m/>
    <m/>
    <m/>
    <s v="修繕"/>
    <s v=""/>
    <m/>
    <s v=""/>
    <m/>
    <s v=""/>
    <m/>
    <m/>
    <m/>
    <m/>
    <m/>
    <m/>
    <m/>
    <m/>
    <m/>
    <m/>
    <m/>
    <m/>
    <m/>
    <m/>
    <s v=""/>
  </r>
  <r>
    <x v="5657"/>
    <x v="9"/>
    <x v="244"/>
    <s v="上茶路上茶路停車場線"/>
    <n v="1963"/>
    <n v="12.7"/>
    <n v="2016"/>
    <s v="Ⅱ"/>
    <n v="2021"/>
    <s v="Ⅱ"/>
    <n v="2021"/>
    <s v="Ⅱ"/>
    <x v="5"/>
    <x v="2"/>
    <m/>
    <m/>
    <n v="2026"/>
    <s v=""/>
    <m/>
    <s v="修繕"/>
    <m/>
    <s v=""/>
    <s v=""/>
    <m/>
    <m/>
    <m/>
    <m/>
    <m/>
    <m/>
    <m/>
    <m/>
    <m/>
    <m/>
    <m/>
    <m/>
    <m/>
    <m/>
    <m/>
    <m/>
    <m/>
    <m/>
    <m/>
    <m/>
    <m/>
    <m/>
    <m/>
    <m/>
    <s v="修繕"/>
    <s v=""/>
    <m/>
    <s v=""/>
    <m/>
    <s v=""/>
    <m/>
    <m/>
    <m/>
    <m/>
    <m/>
    <m/>
    <m/>
    <m/>
    <m/>
    <m/>
    <m/>
    <m/>
    <m/>
    <m/>
    <s v=""/>
  </r>
  <r>
    <x v="5658"/>
    <x v="9"/>
    <x v="245"/>
    <s v="上茶路上茶路停車場線"/>
    <n v="1963"/>
    <n v="12.6"/>
    <n v="2016"/>
    <s v="Ⅰ"/>
    <n v="2021"/>
    <s v="Ⅰ"/>
    <n v="2021"/>
    <s v="Ⅰ"/>
    <x v="5"/>
    <x v="0"/>
    <m/>
    <m/>
    <n v="2026"/>
    <s v=""/>
    <s v=""/>
    <s v="修繕"/>
    <m/>
    <s v=""/>
    <s v=""/>
    <m/>
    <m/>
    <m/>
    <m/>
    <m/>
    <m/>
    <m/>
    <m/>
    <m/>
    <m/>
    <m/>
    <m/>
    <m/>
    <m/>
    <m/>
    <m/>
    <m/>
    <m/>
    <m/>
    <m/>
    <m/>
    <m/>
    <m/>
    <m/>
    <s v=""/>
    <s v=""/>
    <m/>
    <s v=""/>
    <m/>
    <s v=""/>
    <m/>
    <m/>
    <m/>
    <m/>
    <m/>
    <m/>
    <m/>
    <m/>
    <m/>
    <m/>
    <m/>
    <m/>
    <m/>
    <m/>
    <m/>
  </r>
  <r>
    <x v="5659"/>
    <x v="9"/>
    <x v="1385"/>
    <s v="上茶路上茶路停車場線"/>
    <n v="1963"/>
    <n v="12.6"/>
    <n v="2016"/>
    <s v="Ⅲ"/>
    <n v="2021"/>
    <s v="Ⅰ"/>
    <n v="2021"/>
    <s v="Ⅰ"/>
    <x v="5"/>
    <x v="0"/>
    <m/>
    <m/>
    <n v="2026"/>
    <s v=""/>
    <s v=""/>
    <s v="修繕"/>
    <m/>
    <s v=""/>
    <s v=""/>
    <m/>
    <m/>
    <m/>
    <m/>
    <m/>
    <m/>
    <m/>
    <m/>
    <m/>
    <m/>
    <m/>
    <m/>
    <m/>
    <m/>
    <m/>
    <m/>
    <m/>
    <m/>
    <m/>
    <s v="断面補修"/>
    <m/>
    <s v="2017.09"/>
    <m/>
    <s v="2019.03"/>
    <s v=""/>
    <s v=""/>
    <m/>
    <s v=""/>
    <m/>
    <s v=""/>
    <m/>
    <m/>
    <m/>
    <m/>
    <m/>
    <m/>
    <m/>
    <m/>
    <m/>
    <m/>
    <m/>
    <m/>
    <m/>
    <m/>
    <m/>
  </r>
  <r>
    <x v="5660"/>
    <x v="9"/>
    <x v="438"/>
    <s v="上茶路上茶路停車場線"/>
    <n v="1963"/>
    <n v="12.6"/>
    <n v="2016"/>
    <s v="Ⅰ"/>
    <n v="2021"/>
    <s v="Ⅱ"/>
    <n v="2021"/>
    <s v="Ⅱ"/>
    <x v="5"/>
    <x v="2"/>
    <m/>
    <m/>
    <n v="2026"/>
    <s v=""/>
    <m/>
    <s v="修繕"/>
    <m/>
    <s v=""/>
    <s v=""/>
    <m/>
    <m/>
    <m/>
    <m/>
    <m/>
    <m/>
    <m/>
    <m/>
    <m/>
    <m/>
    <m/>
    <m/>
    <m/>
    <m/>
    <m/>
    <m/>
    <m/>
    <m/>
    <m/>
    <m/>
    <m/>
    <m/>
    <m/>
    <m/>
    <s v="修繕"/>
    <s v=""/>
    <m/>
    <s v=""/>
    <m/>
    <s v=""/>
    <m/>
    <m/>
    <m/>
    <m/>
    <m/>
    <m/>
    <m/>
    <m/>
    <m/>
    <m/>
    <m/>
    <m/>
    <m/>
    <m/>
    <s v=""/>
  </r>
  <r>
    <x v="5661"/>
    <x v="9"/>
    <x v="439"/>
    <s v="上茶路上茶路停車場線"/>
    <n v="1964"/>
    <n v="3.8"/>
    <n v="2016"/>
    <s v="Ⅱ"/>
    <n v="2021"/>
    <s v="Ⅱ"/>
    <n v="2021"/>
    <s v="Ⅱ"/>
    <x v="5"/>
    <x v="2"/>
    <m/>
    <m/>
    <n v="2026"/>
    <s v=""/>
    <m/>
    <s v="修繕"/>
    <m/>
    <s v=""/>
    <s v=""/>
    <m/>
    <m/>
    <m/>
    <m/>
    <m/>
    <m/>
    <m/>
    <m/>
    <m/>
    <m/>
    <m/>
    <m/>
    <m/>
    <m/>
    <m/>
    <m/>
    <m/>
    <m/>
    <m/>
    <m/>
    <m/>
    <m/>
    <m/>
    <m/>
    <s v="修繕"/>
    <s v=""/>
    <m/>
    <s v=""/>
    <m/>
    <s v=""/>
    <m/>
    <m/>
    <m/>
    <m/>
    <m/>
    <m/>
    <m/>
    <m/>
    <m/>
    <m/>
    <m/>
    <m/>
    <m/>
    <m/>
    <s v=""/>
  </r>
  <r>
    <x v="5662"/>
    <x v="9"/>
    <x v="465"/>
    <s v="上茶路上茶路停車場線"/>
    <n v="1964"/>
    <n v="10.8"/>
    <n v="2016"/>
    <s v="Ⅱ"/>
    <n v="2021"/>
    <s v="Ⅱ"/>
    <n v="2021"/>
    <s v="Ⅱ"/>
    <x v="5"/>
    <x v="2"/>
    <m/>
    <m/>
    <n v="2026"/>
    <s v=""/>
    <m/>
    <s v="修繕"/>
    <m/>
    <s v=""/>
    <s v=""/>
    <m/>
    <m/>
    <m/>
    <m/>
    <m/>
    <m/>
    <m/>
    <m/>
    <m/>
    <m/>
    <m/>
    <m/>
    <m/>
    <m/>
    <m/>
    <m/>
    <m/>
    <m/>
    <m/>
    <m/>
    <m/>
    <m/>
    <m/>
    <m/>
    <s v="修繕"/>
    <s v=""/>
    <m/>
    <s v=""/>
    <m/>
    <s v=""/>
    <m/>
    <m/>
    <m/>
    <m/>
    <m/>
    <m/>
    <m/>
    <m/>
    <m/>
    <m/>
    <m/>
    <m/>
    <m/>
    <m/>
    <s v=""/>
  </r>
  <r>
    <x v="5663"/>
    <x v="9"/>
    <x v="3357"/>
    <s v="上茶路上茶路停車場線"/>
    <n v="1964"/>
    <n v="10.4"/>
    <n v="2016"/>
    <s v="Ⅱ"/>
    <n v="2021"/>
    <s v="Ⅱ"/>
    <n v="2021"/>
    <s v="Ⅱ"/>
    <x v="5"/>
    <x v="2"/>
    <m/>
    <m/>
    <n v="2026"/>
    <s v=""/>
    <m/>
    <s v="修繕"/>
    <m/>
    <s v=""/>
    <s v=""/>
    <m/>
    <m/>
    <m/>
    <m/>
    <m/>
    <m/>
    <m/>
    <m/>
    <m/>
    <m/>
    <m/>
    <m/>
    <m/>
    <m/>
    <m/>
    <m/>
    <m/>
    <m/>
    <m/>
    <m/>
    <m/>
    <m/>
    <m/>
    <m/>
    <s v="修繕"/>
    <s v=""/>
    <m/>
    <s v=""/>
    <m/>
    <s v=""/>
    <m/>
    <m/>
    <m/>
    <m/>
    <m/>
    <m/>
    <m/>
    <m/>
    <m/>
    <m/>
    <m/>
    <m/>
    <m/>
    <m/>
    <s v=""/>
  </r>
  <r>
    <x v="5664"/>
    <x v="9"/>
    <x v="3792"/>
    <s v="上茶路上茶路停車場線"/>
    <n v="1964"/>
    <n v="10.4"/>
    <n v="2016"/>
    <s v="Ⅰ"/>
    <n v="2021"/>
    <s v="Ⅱ"/>
    <n v="2021"/>
    <s v="Ⅱ"/>
    <x v="5"/>
    <x v="2"/>
    <m/>
    <m/>
    <n v="2026"/>
    <s v=""/>
    <m/>
    <s v="修繕"/>
    <m/>
    <s v=""/>
    <s v=""/>
    <m/>
    <m/>
    <m/>
    <m/>
    <m/>
    <m/>
    <m/>
    <m/>
    <m/>
    <m/>
    <m/>
    <m/>
    <m/>
    <m/>
    <m/>
    <m/>
    <m/>
    <m/>
    <m/>
    <m/>
    <m/>
    <m/>
    <m/>
    <m/>
    <s v="修繕"/>
    <s v=""/>
    <m/>
    <s v=""/>
    <m/>
    <s v=""/>
    <m/>
    <m/>
    <m/>
    <m/>
    <m/>
    <m/>
    <m/>
    <m/>
    <m/>
    <m/>
    <m/>
    <m/>
    <m/>
    <m/>
    <s v=""/>
  </r>
  <r>
    <x v="5665"/>
    <x v="9"/>
    <x v="849"/>
    <s v="上茶路上茶路停車場線"/>
    <n v="1964"/>
    <n v="60"/>
    <n v="2016"/>
    <s v="Ⅱ"/>
    <n v="2021"/>
    <s v="Ⅱ"/>
    <n v="2021"/>
    <s v="Ⅱ"/>
    <x v="5"/>
    <x v="2"/>
    <m/>
    <m/>
    <n v="2026"/>
    <s v=""/>
    <m/>
    <s v="修繕"/>
    <m/>
    <s v=""/>
    <s v=""/>
    <m/>
    <m/>
    <m/>
    <m/>
    <m/>
    <m/>
    <m/>
    <m/>
    <m/>
    <m/>
    <m/>
    <m/>
    <m/>
    <m/>
    <m/>
    <m/>
    <m/>
    <m/>
    <m/>
    <m/>
    <m/>
    <m/>
    <m/>
    <m/>
    <s v="修繕"/>
    <s v=""/>
    <m/>
    <s v=""/>
    <m/>
    <s v=""/>
    <m/>
    <m/>
    <m/>
    <m/>
    <m/>
    <m/>
    <m/>
    <m/>
    <m/>
    <m/>
    <m/>
    <m/>
    <m/>
    <m/>
    <s v=""/>
  </r>
  <r>
    <x v="5666"/>
    <x v="9"/>
    <x v="4435"/>
    <s v="上茶路上茶路停車場線"/>
    <n v="1965"/>
    <n v="10.5"/>
    <n v="2017"/>
    <s v="Ⅰ"/>
    <n v="2021"/>
    <s v="Ⅱ"/>
    <n v="2021"/>
    <s v="Ⅱ"/>
    <x v="5"/>
    <x v="2"/>
    <m/>
    <m/>
    <n v="2026"/>
    <s v=""/>
    <m/>
    <s v="修繕"/>
    <m/>
    <s v=""/>
    <s v=""/>
    <m/>
    <m/>
    <m/>
    <m/>
    <m/>
    <m/>
    <m/>
    <m/>
    <m/>
    <m/>
    <m/>
    <m/>
    <m/>
    <m/>
    <m/>
    <m/>
    <m/>
    <m/>
    <m/>
    <m/>
    <m/>
    <m/>
    <m/>
    <m/>
    <s v="修繕"/>
    <s v=""/>
    <m/>
    <s v=""/>
    <m/>
    <s v=""/>
    <m/>
    <m/>
    <m/>
    <m/>
    <m/>
    <m/>
    <m/>
    <m/>
    <m/>
    <m/>
    <m/>
    <m/>
    <m/>
    <m/>
    <s v=""/>
  </r>
  <r>
    <x v="5667"/>
    <x v="9"/>
    <x v="4436"/>
    <s v="徹別原野釧路線"/>
    <n v="2007"/>
    <n v="13.5"/>
    <n v="2018"/>
    <s v="Ⅱ"/>
    <n v="2018"/>
    <s v="Ⅱ"/>
    <n v="2018"/>
    <s v="Ⅱ"/>
    <x v="6"/>
    <x v="2"/>
    <m/>
    <m/>
    <n v="2023"/>
    <s v=""/>
    <m/>
    <s v="修繕"/>
    <m/>
    <s v=""/>
    <s v=""/>
    <m/>
    <m/>
    <m/>
    <m/>
    <m/>
    <m/>
    <m/>
    <m/>
    <m/>
    <m/>
    <m/>
    <m/>
    <m/>
    <m/>
    <m/>
    <m/>
    <m/>
    <m/>
    <m/>
    <m/>
    <m/>
    <m/>
    <m/>
    <m/>
    <s v="修繕"/>
    <s v=""/>
    <m/>
    <s v=""/>
    <m/>
    <s v=""/>
    <m/>
    <m/>
    <m/>
    <m/>
    <m/>
    <m/>
    <m/>
    <m/>
    <m/>
    <m/>
    <m/>
    <m/>
    <m/>
    <m/>
    <s v=""/>
  </r>
  <r>
    <x v="5668"/>
    <x v="9"/>
    <x v="4437"/>
    <s v="徹別原野釧路線"/>
    <n v="1967"/>
    <n v="6.3"/>
    <n v="2016"/>
    <s v="Ⅲ"/>
    <n v="2021"/>
    <s v="Ⅰ"/>
    <n v="2021"/>
    <s v="Ⅰ"/>
    <x v="5"/>
    <x v="0"/>
    <m/>
    <m/>
    <n v="2026"/>
    <s v=""/>
    <s v=""/>
    <s v="修繕"/>
    <m/>
    <s v=""/>
    <s v=""/>
    <m/>
    <m/>
    <m/>
    <m/>
    <m/>
    <m/>
    <m/>
    <m/>
    <m/>
    <m/>
    <m/>
    <m/>
    <m/>
    <m/>
    <m/>
    <m/>
    <m/>
    <m/>
    <m/>
    <s v="断面補修"/>
    <m/>
    <s v="2015.12"/>
    <m/>
    <s v="2019.03"/>
    <s v=""/>
    <s v=""/>
    <m/>
    <s v=""/>
    <m/>
    <s v=""/>
    <m/>
    <m/>
    <m/>
    <m/>
    <m/>
    <m/>
    <m/>
    <m/>
    <m/>
    <m/>
    <m/>
    <m/>
    <m/>
    <m/>
    <m/>
  </r>
  <r>
    <x v="5669"/>
    <x v="9"/>
    <x v="768"/>
    <s v="徹別原野釧路線"/>
    <n v="2007"/>
    <n v="13.2"/>
    <n v="2018"/>
    <s v="Ⅰ"/>
    <n v="2018"/>
    <s v="Ⅰ"/>
    <n v="2018"/>
    <s v="Ⅰ"/>
    <x v="6"/>
    <x v="0"/>
    <m/>
    <m/>
    <n v="2023"/>
    <s v=""/>
    <s v=""/>
    <s v="修繕"/>
    <m/>
    <s v=""/>
    <s v=""/>
    <m/>
    <m/>
    <m/>
    <m/>
    <m/>
    <m/>
    <m/>
    <m/>
    <m/>
    <m/>
    <m/>
    <m/>
    <m/>
    <m/>
    <m/>
    <m/>
    <m/>
    <m/>
    <m/>
    <m/>
    <m/>
    <m/>
    <m/>
    <m/>
    <s v=""/>
    <s v=""/>
    <m/>
    <s v=""/>
    <m/>
    <s v=""/>
    <m/>
    <m/>
    <m/>
    <m/>
    <m/>
    <m/>
    <m/>
    <m/>
    <m/>
    <m/>
    <m/>
    <m/>
    <m/>
    <m/>
    <m/>
  </r>
  <r>
    <x v="5670"/>
    <x v="9"/>
    <x v="4438"/>
    <s v="徹別原野釧路線"/>
    <n v="1978"/>
    <n v="10.4"/>
    <n v="2018"/>
    <s v="Ⅱ"/>
    <n v="2018"/>
    <s v="Ⅱ"/>
    <n v="2018"/>
    <s v="Ⅱ"/>
    <x v="6"/>
    <x v="2"/>
    <m/>
    <m/>
    <n v="2023"/>
    <s v=""/>
    <m/>
    <s v="修繕"/>
    <m/>
    <s v=""/>
    <s v=""/>
    <m/>
    <m/>
    <m/>
    <m/>
    <m/>
    <m/>
    <m/>
    <m/>
    <m/>
    <m/>
    <m/>
    <m/>
    <m/>
    <m/>
    <m/>
    <m/>
    <m/>
    <m/>
    <m/>
    <m/>
    <m/>
    <m/>
    <m/>
    <m/>
    <s v="修繕"/>
    <s v=""/>
    <m/>
    <s v=""/>
    <m/>
    <s v=""/>
    <m/>
    <m/>
    <m/>
    <m/>
    <m/>
    <m/>
    <m/>
    <m/>
    <m/>
    <m/>
    <m/>
    <m/>
    <m/>
    <m/>
    <s v=""/>
  </r>
  <r>
    <x v="5671"/>
    <x v="9"/>
    <x v="4439"/>
    <s v="徹別原野釧路線"/>
    <n v="1979"/>
    <n v="45.3"/>
    <n v="2018"/>
    <s v="Ⅰ"/>
    <n v="2018"/>
    <s v="Ⅰ"/>
    <n v="2018"/>
    <s v="Ⅰ"/>
    <x v="6"/>
    <x v="0"/>
    <m/>
    <m/>
    <n v="2023"/>
    <s v=""/>
    <s v=""/>
    <s v="修繕"/>
    <m/>
    <m/>
    <m/>
    <m/>
    <m/>
    <m/>
    <m/>
    <m/>
    <m/>
    <m/>
    <m/>
    <m/>
    <m/>
    <m/>
    <m/>
    <m/>
    <m/>
    <m/>
    <m/>
    <m/>
    <m/>
    <m/>
    <s v="伸縮装置取替、橋面防水"/>
    <m/>
    <s v="2014.09"/>
    <m/>
    <s v="2016.01"/>
    <s v=""/>
    <s v="伸縮装置取替、橋面防水"/>
    <n v="2014"/>
    <n v="2014.09"/>
    <n v="2015"/>
    <n v="2016.01"/>
    <m/>
    <m/>
    <m/>
    <m/>
    <m/>
    <m/>
    <m/>
    <m/>
    <m/>
    <m/>
    <m/>
    <m/>
    <m/>
    <m/>
    <m/>
  </r>
  <r>
    <x v="5672"/>
    <x v="9"/>
    <x v="4440"/>
    <s v="徹別原野雄別停車場線"/>
    <n v="1976"/>
    <n v="97.7"/>
    <n v="2018"/>
    <s v="Ⅲ"/>
    <n v="2018"/>
    <s v="Ⅲ"/>
    <n v="2018"/>
    <s v="Ⅲ"/>
    <x v="6"/>
    <x v="1"/>
    <m/>
    <m/>
    <n v="2023"/>
    <s v="修繕"/>
    <s v="修繕"/>
    <s v="修繕"/>
    <s v="修繕"/>
    <n v="2018"/>
    <n v="2021"/>
    <m/>
    <m/>
    <m/>
    <m/>
    <s v="補助"/>
    <n v="17.100000000000001"/>
    <s v="補助"/>
    <n v="75"/>
    <s v="補助"/>
    <n v="10"/>
    <m/>
    <m/>
    <m/>
    <m/>
    <m/>
    <m/>
    <s v=""/>
    <m/>
    <s v="修繕"/>
    <s v="沓座モルタル補修、伸縮"/>
    <n v="2018"/>
    <s v="2018.10"/>
    <n v="2021"/>
    <s v="2021.11"/>
    <s v="修繕"/>
    <s v="沓座モルタル補修、伸縮"/>
    <n v="2017"/>
    <n v="2018.1"/>
    <n v="2021"/>
    <n v="2021.11"/>
    <m/>
    <m/>
    <m/>
    <m/>
    <m/>
    <m/>
    <m/>
    <m/>
    <m/>
    <m/>
    <m/>
    <m/>
    <m/>
    <m/>
    <n v="15"/>
  </r>
  <r>
    <x v="5673"/>
    <x v="9"/>
    <x v="234"/>
    <s v="徹別原野雄別停車場線"/>
    <n v="1962"/>
    <n v="27.9"/>
    <n v="2016"/>
    <s v="Ⅲ"/>
    <n v="2021"/>
    <s v="Ⅱ"/>
    <n v="2021"/>
    <s v="Ⅱ"/>
    <x v="5"/>
    <x v="2"/>
    <m/>
    <m/>
    <n v="2026"/>
    <s v="修繕"/>
    <s v="修繕"/>
    <s v="修繕"/>
    <s v="修繕"/>
    <n v="2022"/>
    <n v="2024"/>
    <m/>
    <m/>
    <m/>
    <m/>
    <m/>
    <m/>
    <m/>
    <m/>
    <m/>
    <m/>
    <m/>
    <m/>
    <m/>
    <m/>
    <s v="補助"/>
    <n v="3"/>
    <s v="補助"/>
    <n v="3.99"/>
    <s v="修繕"/>
    <s v="断面補修・高欄塗装"/>
    <n v="2017"/>
    <s v="2017.10"/>
    <n v="2018"/>
    <s v="2019.03"/>
    <s v="修繕"/>
    <s v=""/>
    <m/>
    <s v=""/>
    <m/>
    <s v=""/>
    <s v="修繕"/>
    <n v="2023"/>
    <n v="2024"/>
    <s v="修繕"/>
    <n v="2022"/>
    <n v="2024"/>
    <s v="修繕"/>
    <n v="3.99"/>
    <s v="修繕"/>
    <n v="2022"/>
    <n v="2024"/>
    <s v="修繕"/>
    <n v="2022"/>
    <n v="2024"/>
    <n v="27"/>
  </r>
  <r>
    <x v="5674"/>
    <x v="9"/>
    <x v="773"/>
    <s v="徹別原野雄別停車場線"/>
    <n v="1987"/>
    <n v="6.9"/>
    <n v="2016"/>
    <s v="Ⅰ"/>
    <n v="2021"/>
    <s v="Ⅱ"/>
    <n v="2021"/>
    <s v="Ⅱ"/>
    <x v="5"/>
    <x v="2"/>
    <m/>
    <m/>
    <n v="2026"/>
    <s v=""/>
    <m/>
    <s v="修繕"/>
    <m/>
    <s v=""/>
    <s v=""/>
    <m/>
    <m/>
    <m/>
    <m/>
    <m/>
    <m/>
    <m/>
    <m/>
    <m/>
    <m/>
    <m/>
    <m/>
    <m/>
    <m/>
    <m/>
    <m/>
    <m/>
    <m/>
    <m/>
    <m/>
    <m/>
    <m/>
    <m/>
    <m/>
    <s v="修繕"/>
    <s v=""/>
    <m/>
    <s v=""/>
    <m/>
    <s v=""/>
    <m/>
    <m/>
    <m/>
    <m/>
    <m/>
    <m/>
    <m/>
    <m/>
    <m/>
    <m/>
    <m/>
    <m/>
    <m/>
    <m/>
    <s v=""/>
  </r>
  <r>
    <x v="5675"/>
    <x v="9"/>
    <x v="1118"/>
    <s v="徹別原野雄別停車場線"/>
    <n v="1966"/>
    <n v="6.3"/>
    <n v="2016"/>
    <s v="Ⅲ"/>
    <n v="2021"/>
    <s v="Ⅱ"/>
    <n v="2021"/>
    <s v="Ⅱ"/>
    <x v="5"/>
    <x v="2"/>
    <m/>
    <m/>
    <n v="2026"/>
    <s v=""/>
    <m/>
    <s v="修繕"/>
    <m/>
    <s v=""/>
    <s v=""/>
    <m/>
    <m/>
    <m/>
    <m/>
    <m/>
    <m/>
    <m/>
    <m/>
    <m/>
    <m/>
    <m/>
    <m/>
    <m/>
    <m/>
    <m/>
    <m/>
    <m/>
    <m/>
    <m/>
    <s v="断面補修"/>
    <m/>
    <s v="2015.12"/>
    <m/>
    <s v="2019.03"/>
    <s v="修繕"/>
    <s v=""/>
    <m/>
    <s v=""/>
    <m/>
    <s v=""/>
    <m/>
    <m/>
    <m/>
    <m/>
    <m/>
    <m/>
    <m/>
    <m/>
    <m/>
    <m/>
    <m/>
    <m/>
    <m/>
    <m/>
    <s v=""/>
  </r>
  <r>
    <x v="5676"/>
    <x v="9"/>
    <x v="4441"/>
    <s v="徹別原野雄別停車場線"/>
    <n v="1966"/>
    <n v="7.3"/>
    <n v="2016"/>
    <s v="Ⅰ"/>
    <n v="2021"/>
    <s v="Ⅰ"/>
    <n v="2021"/>
    <s v="Ⅰ"/>
    <x v="5"/>
    <x v="0"/>
    <m/>
    <m/>
    <n v="2026"/>
    <s v=""/>
    <s v=""/>
    <s v="修繕"/>
    <m/>
    <s v=""/>
    <s v=""/>
    <m/>
    <m/>
    <m/>
    <m/>
    <m/>
    <m/>
    <m/>
    <m/>
    <m/>
    <m/>
    <m/>
    <m/>
    <m/>
    <m/>
    <m/>
    <m/>
    <m/>
    <m/>
    <m/>
    <m/>
    <m/>
    <m/>
    <m/>
    <m/>
    <s v=""/>
    <s v=""/>
    <m/>
    <s v=""/>
    <m/>
    <s v=""/>
    <m/>
    <m/>
    <m/>
    <m/>
    <m/>
    <m/>
    <m/>
    <m/>
    <m/>
    <m/>
    <m/>
    <m/>
    <m/>
    <m/>
    <m/>
  </r>
  <r>
    <x v="5677"/>
    <x v="9"/>
    <x v="4442"/>
    <s v="札友内弟子屈停車場線"/>
    <n v="1975"/>
    <n v="2.4"/>
    <n v="2018"/>
    <s v="Ⅰ"/>
    <n v="2018"/>
    <s v="Ⅰ"/>
    <n v="2018"/>
    <s v="Ⅰ"/>
    <x v="6"/>
    <x v="0"/>
    <m/>
    <m/>
    <n v="2023"/>
    <s v=""/>
    <s v=""/>
    <s v="修繕"/>
    <m/>
    <s v=""/>
    <s v=""/>
    <m/>
    <m/>
    <m/>
    <m/>
    <m/>
    <m/>
    <m/>
    <m/>
    <m/>
    <m/>
    <m/>
    <m/>
    <m/>
    <m/>
    <m/>
    <m/>
    <m/>
    <m/>
    <m/>
    <m/>
    <m/>
    <m/>
    <m/>
    <m/>
    <s v=""/>
    <s v=""/>
    <m/>
    <s v=""/>
    <m/>
    <s v=""/>
    <m/>
    <m/>
    <m/>
    <m/>
    <m/>
    <m/>
    <m/>
    <m/>
    <m/>
    <m/>
    <m/>
    <m/>
    <m/>
    <m/>
    <m/>
  </r>
  <r>
    <x v="5678"/>
    <x v="9"/>
    <x v="4443"/>
    <s v="川北中標津線"/>
    <n v="1968"/>
    <n v="20"/>
    <n v="2017"/>
    <s v="Ⅱ"/>
    <n v="2021"/>
    <s v="Ⅱ"/>
    <n v="2021"/>
    <s v="Ⅱ"/>
    <x v="5"/>
    <x v="2"/>
    <m/>
    <m/>
    <n v="2026"/>
    <s v=""/>
    <s v=""/>
    <s v="修繕"/>
    <m/>
    <s v=""/>
    <s v=""/>
    <m/>
    <m/>
    <m/>
    <m/>
    <m/>
    <m/>
    <m/>
    <m/>
    <m/>
    <m/>
    <m/>
    <m/>
    <m/>
    <m/>
    <m/>
    <m/>
    <m/>
    <m/>
    <m/>
    <s v="床版断面補修、沓座モルタル補修、伸縮装置、橋面防水、下部断面修復"/>
    <m/>
    <s v="2013.10"/>
    <m/>
    <s v="2015.05"/>
    <m/>
    <s v=""/>
    <m/>
    <s v=""/>
    <m/>
    <s v=""/>
    <m/>
    <m/>
    <m/>
    <m/>
    <m/>
    <m/>
    <m/>
    <m/>
    <m/>
    <m/>
    <m/>
    <m/>
    <m/>
    <m/>
    <s v=""/>
  </r>
  <r>
    <x v="5679"/>
    <x v="9"/>
    <x v="4444"/>
    <s v="川北中標津線"/>
    <n v="2002"/>
    <n v="35.4"/>
    <n v="2017"/>
    <s v="Ⅱ"/>
    <n v="2021"/>
    <s v="Ⅱ"/>
    <n v="2021"/>
    <s v="Ⅱ"/>
    <x v="5"/>
    <x v="2"/>
    <m/>
    <m/>
    <n v="2026"/>
    <s v="修繕"/>
    <s v="修繕"/>
    <s v="修繕"/>
    <s v="修繕"/>
    <n v="2021"/>
    <n v="2023"/>
    <s v="補助"/>
    <n v="5"/>
    <s v="補助"/>
    <n v="3.55"/>
    <m/>
    <m/>
    <m/>
    <m/>
    <m/>
    <m/>
    <s v="補助"/>
    <n v="5"/>
    <s v="補助"/>
    <n v="3.55"/>
    <s v="補助"/>
    <n v="20"/>
    <s v="補助"/>
    <n v="8.5500000000000007"/>
    <m/>
    <m/>
    <m/>
    <m/>
    <m/>
    <m/>
    <s v="修繕"/>
    <s v=""/>
    <n v="2022"/>
    <n v="2022.07"/>
    <m/>
    <s v=""/>
    <s v="修繕"/>
    <n v="2021"/>
    <n v="2023"/>
    <s v="修繕"/>
    <n v="2021"/>
    <n v="2023"/>
    <s v="修繕"/>
    <n v="8.5500000000000007"/>
    <m/>
    <m/>
    <m/>
    <m/>
    <m/>
    <m/>
    <n v="74"/>
  </r>
  <r>
    <x v="5680"/>
    <x v="9"/>
    <x v="4445"/>
    <s v="川北中標津線"/>
    <n v="1994"/>
    <n v="38.5"/>
    <n v="2017"/>
    <s v="Ⅰ"/>
    <n v="2021"/>
    <s v="Ⅰ"/>
    <n v="2021"/>
    <s v="Ⅰ"/>
    <x v="5"/>
    <x v="0"/>
    <m/>
    <m/>
    <n v="2026"/>
    <s v=""/>
    <s v=""/>
    <s v="修繕"/>
    <m/>
    <s v=""/>
    <s v=""/>
    <m/>
    <m/>
    <m/>
    <m/>
    <m/>
    <m/>
    <m/>
    <m/>
    <m/>
    <m/>
    <m/>
    <m/>
    <m/>
    <m/>
    <m/>
    <m/>
    <m/>
    <m/>
    <m/>
    <m/>
    <m/>
    <m/>
    <m/>
    <m/>
    <s v=""/>
    <s v=""/>
    <m/>
    <s v=""/>
    <m/>
    <s v=""/>
    <m/>
    <m/>
    <m/>
    <m/>
    <m/>
    <m/>
    <m/>
    <m/>
    <m/>
    <m/>
    <m/>
    <m/>
    <m/>
    <m/>
    <m/>
  </r>
  <r>
    <x v="5681"/>
    <x v="9"/>
    <x v="4446"/>
    <s v="川北中標津線"/>
    <n v="1992"/>
    <n v="13.4"/>
    <n v="2017"/>
    <s v="Ⅰ"/>
    <n v="2021"/>
    <s v="Ⅰ"/>
    <n v="2021"/>
    <s v="Ⅰ"/>
    <x v="5"/>
    <x v="0"/>
    <m/>
    <m/>
    <n v="2026"/>
    <s v=""/>
    <s v=""/>
    <s v="修繕"/>
    <m/>
    <s v=""/>
    <s v=""/>
    <m/>
    <m/>
    <m/>
    <m/>
    <m/>
    <m/>
    <m/>
    <m/>
    <m/>
    <m/>
    <m/>
    <m/>
    <m/>
    <m/>
    <m/>
    <m/>
    <m/>
    <m/>
    <m/>
    <m/>
    <m/>
    <m/>
    <m/>
    <m/>
    <s v=""/>
    <s v=""/>
    <m/>
    <s v=""/>
    <m/>
    <s v=""/>
    <m/>
    <m/>
    <m/>
    <m/>
    <m/>
    <m/>
    <m/>
    <m/>
    <m/>
    <m/>
    <m/>
    <m/>
    <m/>
    <m/>
    <m/>
  </r>
  <r>
    <x v="5682"/>
    <x v="9"/>
    <x v="4447"/>
    <s v="川北中標津線"/>
    <n v="1988"/>
    <n v="4.0999999999999996"/>
    <n v="2017"/>
    <s v="Ⅰ"/>
    <n v="2021"/>
    <s v="Ⅰ"/>
    <n v="2021"/>
    <s v="Ⅰ"/>
    <x v="5"/>
    <x v="0"/>
    <m/>
    <m/>
    <n v="2026"/>
    <s v=""/>
    <s v=""/>
    <s v="修繕"/>
    <m/>
    <s v=""/>
    <s v=""/>
    <m/>
    <m/>
    <m/>
    <m/>
    <m/>
    <m/>
    <m/>
    <m/>
    <m/>
    <m/>
    <m/>
    <m/>
    <m/>
    <m/>
    <m/>
    <m/>
    <m/>
    <m/>
    <m/>
    <m/>
    <m/>
    <m/>
    <m/>
    <m/>
    <s v=""/>
    <s v=""/>
    <m/>
    <s v=""/>
    <m/>
    <s v=""/>
    <m/>
    <m/>
    <m/>
    <m/>
    <m/>
    <m/>
    <m/>
    <m/>
    <m/>
    <m/>
    <m/>
    <m/>
    <m/>
    <m/>
    <m/>
  </r>
  <r>
    <x v="5683"/>
    <x v="9"/>
    <x v="2476"/>
    <s v="川北中標津線"/>
    <n v="1986"/>
    <n v="3.5"/>
    <n v="2017"/>
    <s v="Ⅰ"/>
    <n v="2021"/>
    <s v="Ⅰ"/>
    <n v="2021"/>
    <s v="Ⅰ"/>
    <x v="5"/>
    <x v="0"/>
    <m/>
    <m/>
    <n v="2026"/>
    <s v=""/>
    <s v=""/>
    <s v="修繕"/>
    <m/>
    <s v=""/>
    <s v=""/>
    <m/>
    <m/>
    <m/>
    <m/>
    <m/>
    <m/>
    <m/>
    <m/>
    <m/>
    <m/>
    <m/>
    <m/>
    <m/>
    <m/>
    <m/>
    <m/>
    <m/>
    <m/>
    <m/>
    <m/>
    <m/>
    <m/>
    <m/>
    <m/>
    <s v=""/>
    <s v=""/>
    <m/>
    <s v=""/>
    <m/>
    <s v=""/>
    <m/>
    <m/>
    <m/>
    <m/>
    <m/>
    <m/>
    <m/>
    <m/>
    <m/>
    <m/>
    <m/>
    <m/>
    <m/>
    <m/>
    <m/>
  </r>
  <r>
    <x v="5684"/>
    <x v="9"/>
    <x v="646"/>
    <s v="川北中標津線"/>
    <n v="1992"/>
    <n v="5"/>
    <n v="2017"/>
    <s v="Ⅱ"/>
    <n v="2021"/>
    <s v="Ⅱ"/>
    <n v="2021"/>
    <s v="Ⅱ"/>
    <x v="5"/>
    <x v="2"/>
    <m/>
    <m/>
    <n v="2026"/>
    <s v=""/>
    <s v=""/>
    <s v="修繕"/>
    <m/>
    <s v=""/>
    <s v=""/>
    <m/>
    <m/>
    <m/>
    <m/>
    <m/>
    <m/>
    <m/>
    <m/>
    <m/>
    <m/>
    <m/>
    <m/>
    <m/>
    <m/>
    <m/>
    <m/>
    <s v=""/>
    <m/>
    <m/>
    <m/>
    <m/>
    <m/>
    <m/>
    <m/>
    <m/>
    <s v=""/>
    <m/>
    <s v=""/>
    <m/>
    <s v=""/>
    <m/>
    <m/>
    <m/>
    <m/>
    <m/>
    <m/>
    <m/>
    <m/>
    <m/>
    <m/>
    <m/>
    <m/>
    <m/>
    <m/>
    <s v=""/>
  </r>
  <r>
    <x v="5685"/>
    <x v="9"/>
    <x v="93"/>
    <s v="川北中標津線"/>
    <n v="1972"/>
    <n v="6.5"/>
    <n v="2017"/>
    <s v="Ⅱ"/>
    <n v="2021"/>
    <s v="Ⅱ"/>
    <n v="2021"/>
    <s v="Ⅱ"/>
    <x v="5"/>
    <x v="2"/>
    <m/>
    <m/>
    <n v="2026"/>
    <s v="修繕"/>
    <s v="修繕"/>
    <s v="修繕"/>
    <s v="修繕"/>
    <n v="2022"/>
    <n v="2024"/>
    <m/>
    <m/>
    <m/>
    <m/>
    <m/>
    <m/>
    <m/>
    <m/>
    <m/>
    <m/>
    <m/>
    <m/>
    <m/>
    <m/>
    <s v="補助"/>
    <n v="3"/>
    <s v=""/>
    <m/>
    <m/>
    <m/>
    <m/>
    <m/>
    <m/>
    <m/>
    <s v="修繕"/>
    <s v=""/>
    <m/>
    <s v=""/>
    <m/>
    <s v=""/>
    <s v="修繕"/>
    <n v="2023"/>
    <n v="2024"/>
    <s v="修繕"/>
    <n v="2022"/>
    <n v="2024"/>
    <s v="修繕"/>
    <n v="3.99"/>
    <s v="修繕"/>
    <n v="2022"/>
    <n v="2024"/>
    <s v="修繕"/>
    <n v="2022"/>
    <n v="2024"/>
    <n v="56.99"/>
  </r>
  <r>
    <x v="5686"/>
    <x v="9"/>
    <x v="4448"/>
    <s v="川北中標津線"/>
    <n v="1990"/>
    <n v="3.5"/>
    <n v="2017"/>
    <s v="Ⅰ"/>
    <n v="2021"/>
    <s v="Ⅰ"/>
    <n v="2021"/>
    <s v="Ⅰ"/>
    <x v="5"/>
    <x v="0"/>
    <m/>
    <m/>
    <n v="2026"/>
    <s v=""/>
    <s v=""/>
    <s v="修繕"/>
    <m/>
    <s v=""/>
    <s v=""/>
    <m/>
    <m/>
    <m/>
    <m/>
    <m/>
    <m/>
    <m/>
    <m/>
    <m/>
    <m/>
    <m/>
    <m/>
    <m/>
    <m/>
    <m/>
    <m/>
    <m/>
    <m/>
    <m/>
    <m/>
    <m/>
    <m/>
    <m/>
    <m/>
    <s v=""/>
    <s v=""/>
    <m/>
    <s v=""/>
    <m/>
    <s v=""/>
    <m/>
    <m/>
    <m/>
    <m/>
    <m/>
    <m/>
    <m/>
    <m/>
    <m/>
    <m/>
    <m/>
    <m/>
    <m/>
    <m/>
    <m/>
  </r>
  <r>
    <x v="5687"/>
    <x v="9"/>
    <x v="958"/>
    <s v="川北中標津線"/>
    <n v="1991"/>
    <n v="11.2"/>
    <n v="2017"/>
    <s v="Ⅰ"/>
    <n v="2021"/>
    <s v="Ⅰ"/>
    <n v="2021"/>
    <s v="Ⅰ"/>
    <x v="5"/>
    <x v="0"/>
    <m/>
    <m/>
    <n v="2026"/>
    <s v=""/>
    <s v=""/>
    <s v="修繕"/>
    <m/>
    <s v=""/>
    <s v=""/>
    <m/>
    <m/>
    <m/>
    <m/>
    <m/>
    <m/>
    <m/>
    <m/>
    <m/>
    <m/>
    <m/>
    <m/>
    <m/>
    <m/>
    <m/>
    <m/>
    <m/>
    <m/>
    <m/>
    <m/>
    <m/>
    <m/>
    <m/>
    <m/>
    <s v=""/>
    <s v=""/>
    <m/>
    <s v=""/>
    <m/>
    <s v=""/>
    <m/>
    <m/>
    <m/>
    <m/>
    <m/>
    <m/>
    <m/>
    <m/>
    <m/>
    <m/>
    <m/>
    <m/>
    <m/>
    <m/>
    <m/>
  </r>
  <r>
    <x v="5688"/>
    <x v="9"/>
    <x v="4449"/>
    <s v="川北中標津線"/>
    <n v="1987"/>
    <n v="4.0999999999999996"/>
    <n v="2017"/>
    <s v="Ⅰ"/>
    <n v="2021"/>
    <s v="Ⅰ"/>
    <n v="2021"/>
    <s v="Ⅰ"/>
    <x v="5"/>
    <x v="0"/>
    <m/>
    <m/>
    <n v="2026"/>
    <s v=""/>
    <s v=""/>
    <s v="修繕"/>
    <m/>
    <s v=""/>
    <s v=""/>
    <m/>
    <m/>
    <m/>
    <m/>
    <m/>
    <m/>
    <m/>
    <m/>
    <m/>
    <m/>
    <m/>
    <m/>
    <m/>
    <m/>
    <m/>
    <m/>
    <m/>
    <m/>
    <m/>
    <m/>
    <m/>
    <m/>
    <m/>
    <m/>
    <s v=""/>
    <s v=""/>
    <m/>
    <s v=""/>
    <m/>
    <s v=""/>
    <m/>
    <m/>
    <m/>
    <m/>
    <m/>
    <m/>
    <m/>
    <m/>
    <m/>
    <m/>
    <m/>
    <m/>
    <m/>
    <m/>
    <m/>
  </r>
  <r>
    <x v="5689"/>
    <x v="9"/>
    <x v="4371"/>
    <s v="川北中標津線"/>
    <n v="1993"/>
    <n v="18.7"/>
    <n v="2017"/>
    <s v="Ⅰ"/>
    <n v="2021"/>
    <s v="Ⅰ"/>
    <n v="2021"/>
    <s v="Ⅰ"/>
    <x v="5"/>
    <x v="0"/>
    <m/>
    <m/>
    <n v="2026"/>
    <s v=""/>
    <s v=""/>
    <s v="修繕"/>
    <m/>
    <s v=""/>
    <s v=""/>
    <m/>
    <m/>
    <m/>
    <m/>
    <m/>
    <m/>
    <m/>
    <m/>
    <m/>
    <m/>
    <m/>
    <m/>
    <m/>
    <m/>
    <m/>
    <m/>
    <m/>
    <m/>
    <m/>
    <m/>
    <m/>
    <m/>
    <m/>
    <m/>
    <s v=""/>
    <s v=""/>
    <m/>
    <s v=""/>
    <m/>
    <s v=""/>
    <m/>
    <m/>
    <m/>
    <m/>
    <m/>
    <m/>
    <m/>
    <m/>
    <m/>
    <m/>
    <m/>
    <m/>
    <m/>
    <m/>
    <m/>
  </r>
  <r>
    <x v="5690"/>
    <x v="9"/>
    <x v="4450"/>
    <s v="川北中標津線"/>
    <n v="1972"/>
    <n v="33"/>
    <n v="2017"/>
    <s v="Ⅰ"/>
    <n v="2021"/>
    <s v="Ⅰ"/>
    <n v="2021"/>
    <s v="Ⅰ"/>
    <x v="5"/>
    <x v="0"/>
    <m/>
    <m/>
    <n v="2026"/>
    <s v=""/>
    <s v=""/>
    <s v="修繕"/>
    <m/>
    <s v=""/>
    <s v=""/>
    <m/>
    <m/>
    <m/>
    <m/>
    <m/>
    <m/>
    <m/>
    <m/>
    <m/>
    <m/>
    <m/>
    <m/>
    <m/>
    <m/>
    <m/>
    <m/>
    <m/>
    <m/>
    <m/>
    <m/>
    <m/>
    <m/>
    <m/>
    <m/>
    <s v=""/>
    <s v=""/>
    <m/>
    <s v=""/>
    <m/>
    <s v=""/>
    <m/>
    <m/>
    <m/>
    <m/>
    <m/>
    <m/>
    <m/>
    <m/>
    <m/>
    <m/>
    <m/>
    <m/>
    <m/>
    <m/>
    <m/>
  </r>
  <r>
    <x v="5691"/>
    <x v="9"/>
    <x v="4451"/>
    <s v="上武佐計根別停車場線"/>
    <n v="1970"/>
    <n v="3.6"/>
    <n v="2017"/>
    <s v="Ⅰ"/>
    <n v="2017"/>
    <s v="Ⅰ"/>
    <n v="2022"/>
    <s v="Ⅰ"/>
    <x v="2"/>
    <x v="0"/>
    <m/>
    <m/>
    <n v="2027"/>
    <s v=""/>
    <s v=""/>
    <s v="修繕"/>
    <m/>
    <s v=""/>
    <s v=""/>
    <m/>
    <m/>
    <m/>
    <m/>
    <m/>
    <m/>
    <m/>
    <m/>
    <m/>
    <m/>
    <m/>
    <m/>
    <m/>
    <m/>
    <m/>
    <m/>
    <m/>
    <m/>
    <m/>
    <s v="架換"/>
    <m/>
    <m/>
    <m/>
    <m/>
    <s v=""/>
    <s v=""/>
    <m/>
    <s v=""/>
    <m/>
    <s v=""/>
    <m/>
    <m/>
    <m/>
    <m/>
    <m/>
    <m/>
    <m/>
    <m/>
    <m/>
    <m/>
    <m/>
    <m/>
    <m/>
    <m/>
    <m/>
  </r>
  <r>
    <x v="5692"/>
    <x v="9"/>
    <x v="2947"/>
    <s v="上武佐計根別停車場線"/>
    <n v="2003"/>
    <n v="24.5"/>
    <n v="2017"/>
    <s v="Ⅰ"/>
    <n v="2017"/>
    <s v="Ⅰ"/>
    <n v="2022"/>
    <s v="Ⅰ"/>
    <x v="2"/>
    <x v="0"/>
    <m/>
    <m/>
    <n v="2027"/>
    <s v=""/>
    <s v=""/>
    <s v="修繕"/>
    <m/>
    <s v=""/>
    <s v=""/>
    <m/>
    <m/>
    <m/>
    <m/>
    <m/>
    <m/>
    <m/>
    <m/>
    <m/>
    <m/>
    <m/>
    <m/>
    <m/>
    <m/>
    <m/>
    <m/>
    <m/>
    <m/>
    <m/>
    <m/>
    <m/>
    <m/>
    <m/>
    <m/>
    <s v=""/>
    <s v=""/>
    <m/>
    <s v=""/>
    <m/>
    <s v=""/>
    <m/>
    <m/>
    <m/>
    <m/>
    <m/>
    <m/>
    <m/>
    <m/>
    <m/>
    <m/>
    <m/>
    <m/>
    <m/>
    <m/>
    <m/>
  </r>
  <r>
    <x v="5693"/>
    <x v="9"/>
    <x v="3507"/>
    <s v="上武佐計根別停車場線"/>
    <n v="2003"/>
    <n v="13"/>
    <n v="2017"/>
    <s v="Ⅰ"/>
    <n v="2017"/>
    <s v="Ⅰ"/>
    <n v="2022"/>
    <s v="Ⅰ"/>
    <x v="2"/>
    <x v="0"/>
    <m/>
    <m/>
    <n v="2027"/>
    <s v=""/>
    <s v=""/>
    <s v="修繕"/>
    <m/>
    <s v=""/>
    <s v=""/>
    <m/>
    <m/>
    <m/>
    <m/>
    <m/>
    <m/>
    <m/>
    <m/>
    <m/>
    <m/>
    <m/>
    <m/>
    <m/>
    <m/>
    <m/>
    <m/>
    <m/>
    <m/>
    <m/>
    <m/>
    <m/>
    <m/>
    <m/>
    <m/>
    <s v=""/>
    <s v=""/>
    <m/>
    <s v=""/>
    <m/>
    <s v=""/>
    <m/>
    <m/>
    <m/>
    <m/>
    <m/>
    <m/>
    <m/>
    <m/>
    <m/>
    <m/>
    <m/>
    <m/>
    <m/>
    <m/>
    <m/>
  </r>
  <r>
    <x v="5694"/>
    <x v="9"/>
    <x v="4452"/>
    <s v="上武佐計根別停車場線"/>
    <n v="2010"/>
    <n v="24.8"/>
    <n v="2017"/>
    <s v="Ⅰ"/>
    <n v="2017"/>
    <s v="Ⅰ"/>
    <n v="2022"/>
    <s v="Ⅰ"/>
    <x v="2"/>
    <x v="0"/>
    <m/>
    <m/>
    <n v="2027"/>
    <s v=""/>
    <s v=""/>
    <s v="修繕"/>
    <m/>
    <s v=""/>
    <s v=""/>
    <m/>
    <m/>
    <m/>
    <m/>
    <m/>
    <m/>
    <m/>
    <m/>
    <m/>
    <m/>
    <m/>
    <m/>
    <m/>
    <m/>
    <m/>
    <m/>
    <m/>
    <m/>
    <m/>
    <m/>
    <m/>
    <m/>
    <m/>
    <m/>
    <s v=""/>
    <s v=""/>
    <m/>
    <s v=""/>
    <m/>
    <s v=""/>
    <m/>
    <m/>
    <m/>
    <m/>
    <m/>
    <m/>
    <m/>
    <m/>
    <m/>
    <m/>
    <m/>
    <m/>
    <m/>
    <m/>
    <m/>
  </r>
  <r>
    <x v="5695"/>
    <x v="9"/>
    <x v="4453"/>
    <s v="上武佐計根別停車場線"/>
    <n v="1968"/>
    <n v="10.5"/>
    <n v="2017"/>
    <s v="Ⅱ"/>
    <n v="2017"/>
    <s v="Ⅱ"/>
    <n v="2022"/>
    <s v="Ⅱ"/>
    <x v="2"/>
    <x v="2"/>
    <m/>
    <m/>
    <n v="2027"/>
    <s v=""/>
    <s v=""/>
    <s v="修繕"/>
    <m/>
    <s v=""/>
    <s v=""/>
    <m/>
    <m/>
    <m/>
    <m/>
    <m/>
    <m/>
    <m/>
    <m/>
    <m/>
    <m/>
    <m/>
    <m/>
    <m/>
    <m/>
    <m/>
    <m/>
    <m/>
    <m/>
    <m/>
    <m/>
    <m/>
    <m/>
    <m/>
    <m/>
    <s v=""/>
    <s v=""/>
    <m/>
    <s v=""/>
    <m/>
    <s v=""/>
    <m/>
    <m/>
    <m/>
    <m/>
    <m/>
    <m/>
    <m/>
    <m/>
    <m/>
    <m/>
    <m/>
    <m/>
    <m/>
    <m/>
    <s v=""/>
  </r>
  <r>
    <x v="5696"/>
    <x v="9"/>
    <x v="244"/>
    <s v="上武佐計根別停車場線"/>
    <n v="1974"/>
    <n v="3.6"/>
    <n v="2017"/>
    <s v="Ⅱ"/>
    <n v="2017"/>
    <s v="Ⅱ"/>
    <n v="2022"/>
    <s v="Ⅱ"/>
    <x v="2"/>
    <x v="2"/>
    <m/>
    <m/>
    <n v="2027"/>
    <s v=""/>
    <s v=""/>
    <s v="修繕"/>
    <m/>
    <s v=""/>
    <s v=""/>
    <m/>
    <m/>
    <m/>
    <m/>
    <m/>
    <m/>
    <m/>
    <m/>
    <m/>
    <m/>
    <m/>
    <m/>
    <m/>
    <m/>
    <m/>
    <m/>
    <s v=""/>
    <m/>
    <m/>
    <m/>
    <m/>
    <m/>
    <m/>
    <m/>
    <s v=""/>
    <s v=""/>
    <m/>
    <s v=""/>
    <m/>
    <s v=""/>
    <m/>
    <m/>
    <m/>
    <m/>
    <m/>
    <m/>
    <m/>
    <m/>
    <m/>
    <m/>
    <m/>
    <m/>
    <m/>
    <m/>
    <s v=""/>
  </r>
  <r>
    <x v="5697"/>
    <x v="9"/>
    <x v="4454"/>
    <s v="上武佐計根別停車場線"/>
    <n v="1998"/>
    <n v="19"/>
    <n v="2017"/>
    <s v="Ⅰ"/>
    <n v="2017"/>
    <s v="Ⅰ"/>
    <n v="2022"/>
    <s v="Ⅰ"/>
    <x v="2"/>
    <x v="0"/>
    <m/>
    <m/>
    <n v="2027"/>
    <s v=""/>
    <s v=""/>
    <s v="修繕"/>
    <m/>
    <s v=""/>
    <s v=""/>
    <m/>
    <m/>
    <m/>
    <m/>
    <m/>
    <m/>
    <m/>
    <m/>
    <m/>
    <m/>
    <m/>
    <m/>
    <m/>
    <m/>
    <m/>
    <m/>
    <m/>
    <m/>
    <m/>
    <m/>
    <m/>
    <m/>
    <m/>
    <m/>
    <s v=""/>
    <s v=""/>
    <m/>
    <s v=""/>
    <m/>
    <s v=""/>
    <m/>
    <m/>
    <m/>
    <m/>
    <m/>
    <m/>
    <m/>
    <m/>
    <m/>
    <m/>
    <m/>
    <m/>
    <m/>
    <m/>
    <m/>
  </r>
  <r>
    <x v="5698"/>
    <x v="9"/>
    <x v="4455"/>
    <s v="上武佐計根別停車場線"/>
    <n v="1980"/>
    <n v="50.4"/>
    <n v="2017"/>
    <s v="Ⅲ"/>
    <n v="2017"/>
    <s v="Ⅲ"/>
    <n v="2022"/>
    <s v="Ⅰ"/>
    <x v="2"/>
    <x v="0"/>
    <m/>
    <m/>
    <n v="2027"/>
    <s v="修繕"/>
    <m/>
    <s v="修繕"/>
    <m/>
    <m/>
    <m/>
    <m/>
    <m/>
    <m/>
    <m/>
    <s v="補助"/>
    <n v="15"/>
    <m/>
    <m/>
    <m/>
    <m/>
    <m/>
    <m/>
    <m/>
    <m/>
    <m/>
    <m/>
    <s v=""/>
    <m/>
    <s v="修繕"/>
    <s v="橋面防水、伸縮装置、支承モルタル、ひび割れ注入、断面修復"/>
    <n v="2018"/>
    <s v="2018.09"/>
    <n v="2020"/>
    <s v="2021.03"/>
    <s v=""/>
    <s v=""/>
    <m/>
    <s v=""/>
    <m/>
    <s v=""/>
    <m/>
    <m/>
    <m/>
    <m/>
    <m/>
    <m/>
    <m/>
    <m/>
    <m/>
    <m/>
    <m/>
    <m/>
    <m/>
    <m/>
    <s v=""/>
  </r>
  <r>
    <x v="5699"/>
    <x v="9"/>
    <x v="4456"/>
    <s v="上武佐計根別停車場線"/>
    <n v="2002"/>
    <n v="36.5"/>
    <n v="2017"/>
    <s v="Ⅰ"/>
    <n v="2017"/>
    <s v="Ⅰ"/>
    <n v="2022"/>
    <s v="Ⅰ"/>
    <x v="2"/>
    <x v="0"/>
    <m/>
    <m/>
    <n v="2027"/>
    <s v=""/>
    <s v=""/>
    <s v="修繕"/>
    <m/>
    <s v=""/>
    <s v=""/>
    <m/>
    <m/>
    <m/>
    <m/>
    <m/>
    <m/>
    <m/>
    <m/>
    <m/>
    <m/>
    <m/>
    <m/>
    <m/>
    <m/>
    <m/>
    <m/>
    <m/>
    <m/>
    <m/>
    <m/>
    <m/>
    <m/>
    <m/>
    <m/>
    <s v=""/>
    <s v=""/>
    <m/>
    <s v=""/>
    <m/>
    <s v=""/>
    <m/>
    <m/>
    <m/>
    <m/>
    <m/>
    <m/>
    <m/>
    <m/>
    <m/>
    <m/>
    <m/>
    <m/>
    <m/>
    <m/>
    <m/>
  </r>
  <r>
    <x v="5700"/>
    <x v="9"/>
    <x v="3321"/>
    <s v="上武佐計根別停車場線"/>
    <n v="2000"/>
    <n v="44.9"/>
    <n v="2017"/>
    <s v="Ⅰ"/>
    <n v="2017"/>
    <s v="Ⅰ"/>
    <n v="2022"/>
    <s v="Ⅰ"/>
    <x v="2"/>
    <x v="0"/>
    <m/>
    <m/>
    <n v="2027"/>
    <s v=""/>
    <s v=""/>
    <s v="修繕"/>
    <m/>
    <s v=""/>
    <s v=""/>
    <m/>
    <m/>
    <m/>
    <m/>
    <m/>
    <m/>
    <m/>
    <m/>
    <m/>
    <m/>
    <m/>
    <m/>
    <m/>
    <m/>
    <m/>
    <m/>
    <m/>
    <m/>
    <m/>
    <m/>
    <m/>
    <m/>
    <m/>
    <m/>
    <s v=""/>
    <s v=""/>
    <m/>
    <s v=""/>
    <m/>
    <s v=""/>
    <m/>
    <m/>
    <m/>
    <m/>
    <m/>
    <m/>
    <m/>
    <m/>
    <m/>
    <m/>
    <m/>
    <m/>
    <m/>
    <m/>
    <m/>
  </r>
  <r>
    <x v="5701"/>
    <x v="9"/>
    <x v="4457"/>
    <s v="上武佐計根別停車場線"/>
    <n v="2015"/>
    <n v="34.299999999999997"/>
    <n v="2017"/>
    <s v="Ⅰ"/>
    <n v="2017"/>
    <s v="Ⅰ"/>
    <n v="2022"/>
    <s v="Ⅰ"/>
    <x v="2"/>
    <x v="0"/>
    <m/>
    <m/>
    <n v="2027"/>
    <s v=""/>
    <s v=""/>
    <s v="修繕"/>
    <m/>
    <s v=""/>
    <s v=""/>
    <m/>
    <m/>
    <m/>
    <m/>
    <m/>
    <m/>
    <m/>
    <m/>
    <m/>
    <m/>
    <m/>
    <m/>
    <m/>
    <m/>
    <m/>
    <m/>
    <m/>
    <m/>
    <m/>
    <m/>
    <m/>
    <m/>
    <m/>
    <m/>
    <s v=""/>
    <s v=""/>
    <m/>
    <s v=""/>
    <m/>
    <s v=""/>
    <m/>
    <m/>
    <m/>
    <m/>
    <m/>
    <m/>
    <m/>
    <m/>
    <m/>
    <m/>
    <m/>
    <m/>
    <m/>
    <m/>
    <m/>
  </r>
  <r>
    <x v="5702"/>
    <x v="9"/>
    <x v="4458"/>
    <s v="花咲港温根沼線"/>
    <n v="1994"/>
    <n v="13"/>
    <n v="2017"/>
    <s v="Ⅰ"/>
    <n v="2017"/>
    <s v="Ⅰ"/>
    <n v="2022"/>
    <s v="Ⅰ"/>
    <x v="2"/>
    <x v="0"/>
    <m/>
    <m/>
    <n v="2027"/>
    <s v=""/>
    <s v=""/>
    <s v="修繕"/>
    <m/>
    <s v=""/>
    <s v=""/>
    <m/>
    <m/>
    <m/>
    <m/>
    <m/>
    <m/>
    <m/>
    <m/>
    <m/>
    <m/>
    <m/>
    <m/>
    <m/>
    <m/>
    <m/>
    <m/>
    <m/>
    <m/>
    <m/>
    <m/>
    <m/>
    <m/>
    <m/>
    <m/>
    <s v=""/>
    <s v=""/>
    <m/>
    <s v=""/>
    <m/>
    <s v=""/>
    <m/>
    <m/>
    <m/>
    <m/>
    <m/>
    <m/>
    <m/>
    <m/>
    <m/>
    <m/>
    <m/>
    <m/>
    <m/>
    <m/>
    <m/>
  </r>
  <r>
    <x v="5703"/>
    <x v="9"/>
    <x v="4459"/>
    <s v="花咲港温根沼線"/>
    <n v="1997"/>
    <n v="57.4"/>
    <n v="2014"/>
    <s v="Ⅱ"/>
    <n v="2019"/>
    <s v="Ⅰ"/>
    <n v="2019"/>
    <s v="Ⅰ"/>
    <x v="0"/>
    <x v="0"/>
    <m/>
    <m/>
    <n v="2024"/>
    <s v=""/>
    <s v=""/>
    <s v="修繕"/>
    <m/>
    <s v=""/>
    <s v=""/>
    <m/>
    <m/>
    <m/>
    <m/>
    <m/>
    <m/>
    <m/>
    <m/>
    <m/>
    <m/>
    <m/>
    <m/>
    <m/>
    <m/>
    <m/>
    <m/>
    <m/>
    <m/>
    <m/>
    <s v="橋面防水、伸縮装置、ひび割れ補修"/>
    <m/>
    <s v="2015.11"/>
    <m/>
    <s v="2016.11"/>
    <s v=""/>
    <s v=""/>
    <m/>
    <s v=""/>
    <m/>
    <s v=""/>
    <m/>
    <m/>
    <m/>
    <m/>
    <m/>
    <m/>
    <m/>
    <m/>
    <m/>
    <m/>
    <m/>
    <m/>
    <m/>
    <m/>
    <m/>
  </r>
  <r>
    <x v="5704"/>
    <x v="9"/>
    <x v="4460"/>
    <s v="花咲港温根沼線"/>
    <n v="1995"/>
    <n v="4.7"/>
    <n v="2017"/>
    <s v="Ⅰ"/>
    <n v="2017"/>
    <s v="Ⅰ"/>
    <n v="2022"/>
    <s v="Ⅰ"/>
    <x v="2"/>
    <x v="0"/>
    <m/>
    <m/>
    <n v="2027"/>
    <s v=""/>
    <s v=""/>
    <s v="修繕"/>
    <m/>
    <s v=""/>
    <s v=""/>
    <m/>
    <m/>
    <m/>
    <m/>
    <m/>
    <m/>
    <m/>
    <m/>
    <m/>
    <m/>
    <m/>
    <m/>
    <m/>
    <m/>
    <m/>
    <m/>
    <m/>
    <m/>
    <m/>
    <s v="橋面防水、伸縮、断面補修"/>
    <m/>
    <s v="2015.11"/>
    <m/>
    <s v="2016.11"/>
    <s v=""/>
    <s v=""/>
    <m/>
    <s v=""/>
    <m/>
    <s v=""/>
    <m/>
    <m/>
    <m/>
    <m/>
    <m/>
    <m/>
    <m/>
    <m/>
    <m/>
    <m/>
    <m/>
    <m/>
    <m/>
    <m/>
    <m/>
  </r>
  <r>
    <x v="5705"/>
    <x v="9"/>
    <x v="4461"/>
    <s v="花咲港温根沼線"/>
    <n v="2016"/>
    <n v="23.8"/>
    <s v=""/>
    <s v=""/>
    <n v="2019"/>
    <s v="Ⅰ"/>
    <n v="2019"/>
    <s v="Ⅰ"/>
    <x v="0"/>
    <x v="0"/>
    <m/>
    <m/>
    <n v="2024"/>
    <s v=""/>
    <s v=""/>
    <s v="修繕"/>
    <m/>
    <s v=""/>
    <s v=""/>
    <m/>
    <m/>
    <m/>
    <m/>
    <m/>
    <m/>
    <m/>
    <m/>
    <m/>
    <m/>
    <m/>
    <m/>
    <m/>
    <m/>
    <m/>
    <m/>
    <m/>
    <m/>
    <m/>
    <m/>
    <m/>
    <m/>
    <m/>
    <m/>
    <s v=""/>
    <s v=""/>
    <m/>
    <s v=""/>
    <m/>
    <s v=""/>
    <m/>
    <m/>
    <m/>
    <m/>
    <m/>
    <m/>
    <m/>
    <m/>
    <m/>
    <m/>
    <m/>
    <m/>
    <m/>
    <m/>
    <m/>
  </r>
  <r>
    <x v="5706"/>
    <x v="9"/>
    <x v="4462"/>
    <s v="円朱別原野茶内線"/>
    <n v="1973"/>
    <n v="25"/>
    <n v="2018"/>
    <s v="Ⅰ"/>
    <n v="2020"/>
    <s v="Ⅱ"/>
    <n v="2020"/>
    <s v="Ⅱ"/>
    <x v="1"/>
    <x v="2"/>
    <m/>
    <m/>
    <n v="2025"/>
    <s v=""/>
    <m/>
    <s v="修繕"/>
    <m/>
    <s v=""/>
    <s v=""/>
    <m/>
    <m/>
    <m/>
    <m/>
    <m/>
    <m/>
    <m/>
    <m/>
    <m/>
    <m/>
    <m/>
    <m/>
    <m/>
    <m/>
    <m/>
    <m/>
    <s v=""/>
    <m/>
    <m/>
    <m/>
    <m/>
    <m/>
    <m/>
    <m/>
    <s v="修繕"/>
    <s v=""/>
    <m/>
    <s v=""/>
    <m/>
    <s v=""/>
    <m/>
    <m/>
    <m/>
    <m/>
    <m/>
    <m/>
    <m/>
    <m/>
    <m/>
    <m/>
    <m/>
    <m/>
    <m/>
    <m/>
    <s v=""/>
  </r>
  <r>
    <x v="5707"/>
    <x v="9"/>
    <x v="4463"/>
    <s v="円朱別原野茶内線"/>
    <n v="1995"/>
    <n v="25.4"/>
    <n v="2018"/>
    <s v="Ⅰ"/>
    <n v="2021"/>
    <s v="Ⅰ"/>
    <n v="2021"/>
    <s v="Ⅰ"/>
    <x v="5"/>
    <x v="0"/>
    <m/>
    <m/>
    <n v="2026"/>
    <s v=""/>
    <s v=""/>
    <s v="修繕"/>
    <m/>
    <s v=""/>
    <s v=""/>
    <m/>
    <m/>
    <m/>
    <m/>
    <m/>
    <m/>
    <m/>
    <m/>
    <m/>
    <m/>
    <m/>
    <m/>
    <m/>
    <m/>
    <m/>
    <m/>
    <m/>
    <m/>
    <m/>
    <m/>
    <m/>
    <m/>
    <m/>
    <m/>
    <s v=""/>
    <s v=""/>
    <m/>
    <s v=""/>
    <m/>
    <s v=""/>
    <m/>
    <m/>
    <m/>
    <m/>
    <m/>
    <m/>
    <m/>
    <m/>
    <m/>
    <m/>
    <m/>
    <m/>
    <m/>
    <m/>
    <m/>
  </r>
  <r>
    <x v="5708"/>
    <x v="9"/>
    <x v="4464"/>
    <s v="琵琶瀬茶内停車場線"/>
    <n v="1986"/>
    <n v="26.6"/>
    <n v="2018"/>
    <s v="Ⅰ"/>
    <n v="2018"/>
    <s v="Ⅰ"/>
    <n v="2018"/>
    <s v="Ⅰ"/>
    <x v="6"/>
    <x v="0"/>
    <m/>
    <m/>
    <n v="2023"/>
    <s v=""/>
    <s v=""/>
    <s v="修繕"/>
    <m/>
    <s v=""/>
    <s v=""/>
    <m/>
    <m/>
    <m/>
    <m/>
    <m/>
    <m/>
    <m/>
    <m/>
    <m/>
    <m/>
    <m/>
    <m/>
    <m/>
    <m/>
    <m/>
    <m/>
    <m/>
    <m/>
    <m/>
    <m/>
    <m/>
    <m/>
    <m/>
    <m/>
    <s v=""/>
    <s v=""/>
    <m/>
    <s v=""/>
    <m/>
    <s v=""/>
    <m/>
    <m/>
    <m/>
    <m/>
    <m/>
    <m/>
    <m/>
    <m/>
    <m/>
    <m/>
    <m/>
    <m/>
    <m/>
    <m/>
    <m/>
  </r>
  <r>
    <x v="5709"/>
    <x v="9"/>
    <x v="4465"/>
    <s v="琵琶瀬茶内停車場線"/>
    <n v="1985"/>
    <n v="13.9"/>
    <n v="2018"/>
    <s v="Ⅱ"/>
    <n v="2018"/>
    <s v="Ⅱ"/>
    <n v="2018"/>
    <s v="Ⅱ"/>
    <x v="6"/>
    <x v="2"/>
    <m/>
    <m/>
    <n v="2023"/>
    <s v=""/>
    <m/>
    <s v="修繕"/>
    <m/>
    <s v=""/>
    <s v=""/>
    <m/>
    <m/>
    <m/>
    <m/>
    <m/>
    <m/>
    <m/>
    <m/>
    <m/>
    <m/>
    <m/>
    <m/>
    <m/>
    <m/>
    <m/>
    <m/>
    <m/>
    <m/>
    <m/>
    <m/>
    <m/>
    <m/>
    <m/>
    <m/>
    <s v="修繕"/>
    <s v=""/>
    <m/>
    <s v=""/>
    <m/>
    <s v=""/>
    <m/>
    <m/>
    <m/>
    <m/>
    <m/>
    <m/>
    <m/>
    <m/>
    <m/>
    <m/>
    <m/>
    <m/>
    <m/>
    <m/>
    <s v=""/>
  </r>
  <r>
    <x v="5710"/>
    <x v="9"/>
    <x v="1067"/>
    <s v="上風連大別線"/>
    <n v="1991"/>
    <n v="59.9"/>
    <n v="2018"/>
    <s v="Ⅰ"/>
    <n v="2018"/>
    <s v="Ⅰ"/>
    <n v="2018"/>
    <s v="Ⅰ"/>
    <x v="6"/>
    <x v="0"/>
    <m/>
    <m/>
    <n v="2023"/>
    <s v=""/>
    <s v=""/>
    <s v="修繕"/>
    <m/>
    <s v=""/>
    <s v=""/>
    <m/>
    <m/>
    <m/>
    <m/>
    <m/>
    <m/>
    <m/>
    <m/>
    <m/>
    <m/>
    <m/>
    <m/>
    <m/>
    <m/>
    <m/>
    <m/>
    <s v=""/>
    <m/>
    <m/>
    <m/>
    <m/>
    <m/>
    <m/>
    <m/>
    <s v=""/>
    <s v=""/>
    <m/>
    <s v=""/>
    <m/>
    <s v=""/>
    <m/>
    <m/>
    <m/>
    <m/>
    <m/>
    <m/>
    <m/>
    <m/>
    <m/>
    <m/>
    <m/>
    <m/>
    <m/>
    <m/>
    <m/>
  </r>
  <r>
    <x v="5711"/>
    <x v="9"/>
    <x v="4466"/>
    <s v="上風連大別線"/>
    <n v="1981"/>
    <n v="13"/>
    <n v="2017"/>
    <s v="Ⅰ"/>
    <n v="2017"/>
    <s v="Ⅰ"/>
    <n v="2022"/>
    <s v="Ⅰ"/>
    <x v="2"/>
    <x v="0"/>
    <m/>
    <m/>
    <n v="2027"/>
    <s v=""/>
    <s v=""/>
    <s v="修繕"/>
    <m/>
    <s v=""/>
    <s v=""/>
    <m/>
    <m/>
    <m/>
    <m/>
    <m/>
    <m/>
    <m/>
    <m/>
    <m/>
    <m/>
    <m/>
    <m/>
    <m/>
    <m/>
    <m/>
    <m/>
    <m/>
    <m/>
    <m/>
    <m/>
    <m/>
    <m/>
    <m/>
    <m/>
    <s v=""/>
    <s v=""/>
    <m/>
    <s v=""/>
    <m/>
    <s v=""/>
    <m/>
    <m/>
    <m/>
    <m/>
    <m/>
    <m/>
    <m/>
    <m/>
    <m/>
    <m/>
    <m/>
    <m/>
    <m/>
    <m/>
    <m/>
  </r>
  <r>
    <x v="5712"/>
    <x v="9"/>
    <x v="4467"/>
    <s v="上風連大別線"/>
    <n v="1988"/>
    <n v="13"/>
    <n v="2017"/>
    <s v="Ⅲ"/>
    <n v="2017"/>
    <s v="Ⅲ"/>
    <n v="2022"/>
    <s v="Ⅰ"/>
    <x v="2"/>
    <x v="0"/>
    <m/>
    <m/>
    <n v="2027"/>
    <s v="修繕"/>
    <m/>
    <s v="修繕"/>
    <m/>
    <m/>
    <m/>
    <m/>
    <m/>
    <m/>
    <m/>
    <s v="補助"/>
    <n v="30"/>
    <m/>
    <m/>
    <m/>
    <m/>
    <m/>
    <m/>
    <m/>
    <m/>
    <m/>
    <m/>
    <s v=""/>
    <m/>
    <s v="修繕"/>
    <s v="伸縮取替・断面補修"/>
    <n v="2018"/>
    <s v="2018.10"/>
    <n v="2020"/>
    <s v="2021.03"/>
    <s v=""/>
    <s v=""/>
    <m/>
    <s v=""/>
    <m/>
    <s v=""/>
    <m/>
    <m/>
    <m/>
    <m/>
    <m/>
    <m/>
    <m/>
    <m/>
    <m/>
    <m/>
    <m/>
    <m/>
    <m/>
    <m/>
    <n v="20"/>
  </r>
  <r>
    <x v="5713"/>
    <x v="9"/>
    <x v="4468"/>
    <s v="上風連大別線"/>
    <n v="1979"/>
    <n v="13"/>
    <n v="2017"/>
    <s v="Ⅰ"/>
    <n v="2017"/>
    <s v="Ⅰ"/>
    <n v="2022"/>
    <s v="Ⅰ"/>
    <x v="2"/>
    <x v="0"/>
    <m/>
    <m/>
    <n v="2027"/>
    <s v=""/>
    <s v=""/>
    <s v="修繕"/>
    <m/>
    <s v=""/>
    <s v=""/>
    <m/>
    <m/>
    <m/>
    <m/>
    <m/>
    <m/>
    <m/>
    <m/>
    <m/>
    <m/>
    <m/>
    <m/>
    <m/>
    <m/>
    <m/>
    <m/>
    <m/>
    <m/>
    <m/>
    <m/>
    <m/>
    <m/>
    <m/>
    <m/>
    <s v=""/>
    <s v=""/>
    <m/>
    <s v=""/>
    <m/>
    <s v=""/>
    <m/>
    <m/>
    <m/>
    <m/>
    <m/>
    <m/>
    <m/>
    <m/>
    <m/>
    <m/>
    <m/>
    <m/>
    <m/>
    <m/>
    <m/>
  </r>
  <r>
    <x v="5714"/>
    <x v="9"/>
    <x v="4469"/>
    <s v="上風連大別線"/>
    <n v="1983"/>
    <n v="30.8"/>
    <n v="2017"/>
    <s v="Ⅰ"/>
    <n v="2017"/>
    <s v="Ⅰ"/>
    <n v="2022"/>
    <s v="Ⅰ"/>
    <x v="2"/>
    <x v="0"/>
    <m/>
    <m/>
    <n v="2027"/>
    <s v=""/>
    <s v=""/>
    <s v="修繕"/>
    <m/>
    <s v=""/>
    <s v=""/>
    <m/>
    <m/>
    <m/>
    <m/>
    <m/>
    <m/>
    <m/>
    <m/>
    <m/>
    <m/>
    <m/>
    <m/>
    <m/>
    <m/>
    <m/>
    <m/>
    <m/>
    <m/>
    <m/>
    <m/>
    <m/>
    <m/>
    <m/>
    <m/>
    <s v=""/>
    <s v=""/>
    <m/>
    <s v=""/>
    <m/>
    <s v=""/>
    <m/>
    <m/>
    <m/>
    <m/>
    <m/>
    <m/>
    <m/>
    <m/>
    <m/>
    <m/>
    <m/>
    <m/>
    <m/>
    <m/>
    <m/>
  </r>
  <r>
    <x v="5715"/>
    <x v="9"/>
    <x v="4470"/>
    <s v="上風連大別線"/>
    <n v="1987"/>
    <n v="234"/>
    <n v="2018"/>
    <s v="Ⅱ"/>
    <n v="2018"/>
    <s v="Ⅱ"/>
    <n v="2018"/>
    <s v="Ⅱ"/>
    <x v="6"/>
    <x v="2"/>
    <m/>
    <m/>
    <n v="2023"/>
    <s v=""/>
    <m/>
    <s v="修繕"/>
    <m/>
    <s v=""/>
    <s v=""/>
    <m/>
    <m/>
    <m/>
    <m/>
    <m/>
    <m/>
    <m/>
    <m/>
    <m/>
    <m/>
    <m/>
    <m/>
    <m/>
    <m/>
    <m/>
    <m/>
    <m/>
    <m/>
    <m/>
    <m/>
    <m/>
    <m/>
    <m/>
    <m/>
    <s v="修繕"/>
    <s v=""/>
    <m/>
    <s v=""/>
    <m/>
    <s v=""/>
    <m/>
    <m/>
    <m/>
    <m/>
    <m/>
    <m/>
    <m/>
    <m/>
    <m/>
    <m/>
    <m/>
    <m/>
    <m/>
    <m/>
    <s v=""/>
  </r>
  <r>
    <x v="5716"/>
    <x v="9"/>
    <x v="4471"/>
    <s v="幌呂原野鶴居線"/>
    <n v="1977"/>
    <n v="20.6"/>
    <n v="2017"/>
    <s v="Ⅱ"/>
    <n v="2017"/>
    <s v="Ⅱ"/>
    <n v="2022"/>
    <s v="Ⅱ"/>
    <x v="2"/>
    <x v="2"/>
    <m/>
    <m/>
    <n v="2027"/>
    <s v=""/>
    <s v="修繕"/>
    <s v="修繕"/>
    <s v="修繕"/>
    <n v="2023"/>
    <n v="2025"/>
    <m/>
    <m/>
    <m/>
    <m/>
    <m/>
    <m/>
    <m/>
    <m/>
    <m/>
    <m/>
    <m/>
    <m/>
    <m/>
    <m/>
    <m/>
    <m/>
    <m/>
    <m/>
    <m/>
    <m/>
    <m/>
    <m/>
    <m/>
    <m/>
    <s v=""/>
    <s v=""/>
    <m/>
    <s v=""/>
    <m/>
    <s v=""/>
    <m/>
    <m/>
    <m/>
    <m/>
    <m/>
    <m/>
    <m/>
    <m/>
    <s v="修繕"/>
    <n v="2023"/>
    <n v="2025"/>
    <s v="修繕"/>
    <n v="2023"/>
    <n v="2025"/>
    <n v="35"/>
  </r>
  <r>
    <x v="5717"/>
    <x v="9"/>
    <x v="2716"/>
    <s v="幌呂原野鶴居線"/>
    <n v="1979"/>
    <n v="49.7"/>
    <n v="2018"/>
    <s v="Ⅰ"/>
    <n v="2018"/>
    <s v="Ⅰ"/>
    <n v="2022"/>
    <s v="Ⅰ"/>
    <x v="2"/>
    <x v="0"/>
    <m/>
    <m/>
    <n v="2027"/>
    <s v=""/>
    <s v=""/>
    <s v="修繕"/>
    <m/>
    <s v=""/>
    <s v=""/>
    <m/>
    <m/>
    <m/>
    <m/>
    <m/>
    <m/>
    <m/>
    <m/>
    <m/>
    <m/>
    <m/>
    <m/>
    <m/>
    <m/>
    <m/>
    <m/>
    <m/>
    <m/>
    <m/>
    <m/>
    <m/>
    <m/>
    <m/>
    <m/>
    <s v=""/>
    <s v=""/>
    <m/>
    <s v=""/>
    <m/>
    <s v=""/>
    <m/>
    <m/>
    <m/>
    <m/>
    <m/>
    <m/>
    <m/>
    <m/>
    <m/>
    <m/>
    <m/>
    <m/>
    <m/>
    <m/>
    <m/>
  </r>
  <r>
    <x v="5718"/>
    <x v="9"/>
    <x v="4472"/>
    <s v="幌呂原野鶴居線"/>
    <n v="1985"/>
    <n v="7.9"/>
    <n v="2017"/>
    <s v="Ⅰ"/>
    <n v="2017"/>
    <s v="Ⅰ"/>
    <n v="2022"/>
    <s v="Ⅰ"/>
    <x v="2"/>
    <x v="0"/>
    <m/>
    <m/>
    <n v="2027"/>
    <s v=""/>
    <s v=""/>
    <s v="修繕"/>
    <m/>
    <s v=""/>
    <s v=""/>
    <m/>
    <m/>
    <m/>
    <m/>
    <m/>
    <m/>
    <m/>
    <m/>
    <m/>
    <m/>
    <m/>
    <m/>
    <m/>
    <m/>
    <m/>
    <m/>
    <m/>
    <m/>
    <m/>
    <m/>
    <m/>
    <m/>
    <m/>
    <m/>
    <s v=""/>
    <s v=""/>
    <m/>
    <s v=""/>
    <m/>
    <s v=""/>
    <m/>
    <m/>
    <m/>
    <m/>
    <m/>
    <m/>
    <m/>
    <m/>
    <m/>
    <m/>
    <m/>
    <m/>
    <m/>
    <m/>
    <m/>
  </r>
  <r>
    <x v="5719"/>
    <x v="9"/>
    <x v="1903"/>
    <s v="幌呂原野鶴居線"/>
    <n v="1985"/>
    <n v="22"/>
    <n v="2017"/>
    <s v="Ⅰ"/>
    <n v="2017"/>
    <s v="Ⅰ"/>
    <n v="2022"/>
    <s v="Ⅱ"/>
    <x v="2"/>
    <x v="2"/>
    <m/>
    <m/>
    <n v="2027"/>
    <s v=""/>
    <s v=""/>
    <s v="修繕"/>
    <m/>
    <s v=""/>
    <s v=""/>
    <m/>
    <m/>
    <m/>
    <m/>
    <m/>
    <m/>
    <m/>
    <m/>
    <m/>
    <m/>
    <m/>
    <m/>
    <m/>
    <m/>
    <m/>
    <m/>
    <m/>
    <m/>
    <m/>
    <s v="伸縮装置取替、橋面防水、塗装塗替"/>
    <m/>
    <s v="2010.09"/>
    <m/>
    <m/>
    <s v=""/>
    <s v=""/>
    <m/>
    <s v=""/>
    <m/>
    <s v=""/>
    <m/>
    <m/>
    <m/>
    <m/>
    <m/>
    <m/>
    <m/>
    <m/>
    <m/>
    <m/>
    <m/>
    <m/>
    <m/>
    <m/>
    <m/>
  </r>
  <r>
    <x v="5720"/>
    <x v="9"/>
    <x v="4473"/>
    <s v="幌呂原野鶴居線"/>
    <n v="1984"/>
    <n v="3.3"/>
    <n v="2017"/>
    <s v="Ⅰ"/>
    <n v="2017"/>
    <s v="Ⅰ"/>
    <n v="2022"/>
    <s v="Ⅲ"/>
    <x v="2"/>
    <x v="1"/>
    <m/>
    <m/>
    <n v="2027"/>
    <s v=""/>
    <s v="修繕"/>
    <s v="修繕"/>
    <s v="修繕"/>
    <n v="2023"/>
    <n v="2025"/>
    <m/>
    <m/>
    <m/>
    <m/>
    <m/>
    <m/>
    <m/>
    <m/>
    <m/>
    <m/>
    <m/>
    <m/>
    <m/>
    <m/>
    <m/>
    <m/>
    <s v=""/>
    <m/>
    <m/>
    <m/>
    <m/>
    <m/>
    <m/>
    <m/>
    <s v=""/>
    <s v=""/>
    <m/>
    <s v=""/>
    <m/>
    <s v=""/>
    <m/>
    <m/>
    <m/>
    <m/>
    <m/>
    <m/>
    <m/>
    <m/>
    <s v="修繕"/>
    <n v="2024"/>
    <n v="2025"/>
    <s v="修繕"/>
    <n v="2023"/>
    <n v="2025"/>
    <n v="40"/>
  </r>
  <r>
    <x v="5721"/>
    <x v="9"/>
    <x v="4474"/>
    <s v="幌呂原野鶴居線"/>
    <n v="1984"/>
    <n v="2.4"/>
    <n v="2017"/>
    <s v="Ⅰ"/>
    <n v="2017"/>
    <s v="Ⅰ"/>
    <n v="2022"/>
    <s v="Ⅰ"/>
    <x v="2"/>
    <x v="0"/>
    <m/>
    <m/>
    <n v="2027"/>
    <s v=""/>
    <s v=""/>
    <s v="修繕"/>
    <m/>
    <s v=""/>
    <s v=""/>
    <m/>
    <m/>
    <m/>
    <m/>
    <m/>
    <m/>
    <m/>
    <m/>
    <m/>
    <m/>
    <m/>
    <m/>
    <m/>
    <m/>
    <m/>
    <m/>
    <m/>
    <m/>
    <m/>
    <m/>
    <m/>
    <m/>
    <m/>
    <m/>
    <s v=""/>
    <s v=""/>
    <m/>
    <s v=""/>
    <m/>
    <s v=""/>
    <m/>
    <m/>
    <m/>
    <m/>
    <m/>
    <m/>
    <m/>
    <m/>
    <m/>
    <m/>
    <m/>
    <m/>
    <m/>
    <m/>
    <m/>
  </r>
  <r>
    <x v="5722"/>
    <x v="9"/>
    <x v="4475"/>
    <s v="幌呂原野鶴居線"/>
    <n v="1984"/>
    <n v="4.8"/>
    <n v="2017"/>
    <s v="Ⅱ"/>
    <n v="2017"/>
    <s v="Ⅱ"/>
    <n v="2022"/>
    <s v="Ⅰ"/>
    <x v="2"/>
    <x v="0"/>
    <m/>
    <m/>
    <n v="2027"/>
    <s v=""/>
    <s v=""/>
    <s v="修繕"/>
    <m/>
    <s v=""/>
    <s v=""/>
    <m/>
    <m/>
    <m/>
    <m/>
    <m/>
    <m/>
    <m/>
    <m/>
    <m/>
    <m/>
    <m/>
    <m/>
    <m/>
    <m/>
    <m/>
    <m/>
    <m/>
    <m/>
    <m/>
    <m/>
    <m/>
    <m/>
    <m/>
    <m/>
    <s v=""/>
    <s v=""/>
    <m/>
    <s v=""/>
    <m/>
    <s v=""/>
    <m/>
    <m/>
    <m/>
    <m/>
    <m/>
    <m/>
    <m/>
    <m/>
    <m/>
    <m/>
    <m/>
    <m/>
    <m/>
    <m/>
    <s v=""/>
  </r>
  <r>
    <x v="5723"/>
    <x v="9"/>
    <x v="4476"/>
    <s v="幌呂原野鶴居線"/>
    <n v="1992"/>
    <n v="20.6"/>
    <m/>
    <m/>
    <m/>
    <m/>
    <n v="2022"/>
    <s v="Ⅱ"/>
    <x v="2"/>
    <x v="2"/>
    <m/>
    <m/>
    <n v="2027"/>
    <m/>
    <s v="修繕"/>
    <m/>
    <m/>
    <n v="2023"/>
    <n v="2025"/>
    <m/>
    <m/>
    <m/>
    <m/>
    <m/>
    <m/>
    <m/>
    <m/>
    <m/>
    <m/>
    <m/>
    <m/>
    <m/>
    <m/>
    <m/>
    <m/>
    <m/>
    <m/>
    <m/>
    <m/>
    <m/>
    <m/>
    <m/>
    <m/>
    <s v=""/>
    <s v=""/>
    <m/>
    <s v=""/>
    <m/>
    <s v=""/>
    <m/>
    <m/>
    <m/>
    <m/>
    <m/>
    <m/>
    <m/>
    <m/>
    <m/>
    <m/>
    <m/>
    <s v="修繕"/>
    <n v="2023"/>
    <n v="2025"/>
    <n v="35"/>
  </r>
  <r>
    <x v="5724"/>
    <x v="9"/>
    <x v="235"/>
    <s v="泉川西春別線"/>
    <n v="1973"/>
    <n v="8"/>
    <n v="2018"/>
    <s v="Ⅱ"/>
    <n v="2018"/>
    <s v="Ⅱ"/>
    <n v="2018"/>
    <s v="Ⅱ"/>
    <x v="6"/>
    <x v="2"/>
    <m/>
    <m/>
    <n v="2023"/>
    <s v=""/>
    <s v=""/>
    <s v="修繕"/>
    <m/>
    <s v=""/>
    <s v=""/>
    <m/>
    <m/>
    <m/>
    <m/>
    <m/>
    <m/>
    <m/>
    <m/>
    <m/>
    <m/>
    <m/>
    <m/>
    <m/>
    <m/>
    <m/>
    <m/>
    <m/>
    <m/>
    <m/>
    <m/>
    <m/>
    <m/>
    <m/>
    <m/>
    <m/>
    <s v=""/>
    <m/>
    <s v=""/>
    <m/>
    <s v=""/>
    <m/>
    <m/>
    <m/>
    <m/>
    <m/>
    <m/>
    <m/>
    <m/>
    <m/>
    <m/>
    <m/>
    <m/>
    <m/>
    <m/>
    <s v=""/>
  </r>
  <r>
    <x v="5725"/>
    <x v="9"/>
    <x v="328"/>
    <s v="泉川西春別線"/>
    <n v="1973"/>
    <n v="8"/>
    <n v="2018"/>
    <s v="Ⅱ"/>
    <n v="2018"/>
    <s v="Ⅱ"/>
    <n v="2018"/>
    <s v="Ⅱ"/>
    <x v="6"/>
    <x v="2"/>
    <m/>
    <m/>
    <n v="2023"/>
    <s v=""/>
    <s v=""/>
    <s v="修繕"/>
    <m/>
    <s v=""/>
    <s v=""/>
    <m/>
    <m/>
    <m/>
    <m/>
    <m/>
    <m/>
    <m/>
    <m/>
    <m/>
    <m/>
    <m/>
    <m/>
    <m/>
    <m/>
    <m/>
    <m/>
    <m/>
    <m/>
    <m/>
    <m/>
    <m/>
    <m/>
    <m/>
    <m/>
    <m/>
    <s v=""/>
    <m/>
    <s v=""/>
    <m/>
    <s v=""/>
    <m/>
    <m/>
    <m/>
    <m/>
    <m/>
    <m/>
    <m/>
    <m/>
    <m/>
    <m/>
    <m/>
    <m/>
    <m/>
    <m/>
    <s v=""/>
  </r>
  <r>
    <x v="5726"/>
    <x v="9"/>
    <x v="412"/>
    <s v="泉川西春別線"/>
    <n v="1973"/>
    <n v="8"/>
    <n v="2016"/>
    <s v="Ⅰ"/>
    <n v="2021"/>
    <s v="Ⅰ"/>
    <n v="2021"/>
    <s v="Ⅰ"/>
    <x v="5"/>
    <x v="0"/>
    <m/>
    <m/>
    <n v="2026"/>
    <s v=""/>
    <s v=""/>
    <s v="修繕"/>
    <m/>
    <s v=""/>
    <s v=""/>
    <m/>
    <m/>
    <m/>
    <m/>
    <m/>
    <m/>
    <m/>
    <m/>
    <m/>
    <m/>
    <m/>
    <m/>
    <m/>
    <m/>
    <m/>
    <m/>
    <m/>
    <m/>
    <m/>
    <m/>
    <m/>
    <m/>
    <m/>
    <m/>
    <s v=""/>
    <s v=""/>
    <m/>
    <s v=""/>
    <m/>
    <s v=""/>
    <m/>
    <m/>
    <m/>
    <m/>
    <m/>
    <m/>
    <m/>
    <m/>
    <m/>
    <m/>
    <m/>
    <m/>
    <m/>
    <m/>
    <m/>
  </r>
  <r>
    <x v="5727"/>
    <x v="9"/>
    <x v="498"/>
    <s v="泉川西春別線"/>
    <n v="1973"/>
    <n v="8"/>
    <n v="2016"/>
    <s v="Ⅰ"/>
    <n v="2021"/>
    <s v="Ⅰ"/>
    <n v="2021"/>
    <s v="Ⅰ"/>
    <x v="5"/>
    <x v="0"/>
    <m/>
    <m/>
    <n v="2026"/>
    <s v=""/>
    <s v=""/>
    <s v="修繕"/>
    <m/>
    <s v=""/>
    <s v=""/>
    <m/>
    <m/>
    <m/>
    <m/>
    <m/>
    <m/>
    <m/>
    <m/>
    <m/>
    <m/>
    <m/>
    <m/>
    <m/>
    <m/>
    <m/>
    <m/>
    <m/>
    <m/>
    <m/>
    <m/>
    <m/>
    <m/>
    <m/>
    <m/>
    <s v=""/>
    <s v=""/>
    <m/>
    <s v=""/>
    <m/>
    <s v=""/>
    <m/>
    <m/>
    <m/>
    <m/>
    <m/>
    <m/>
    <m/>
    <m/>
    <m/>
    <m/>
    <m/>
    <m/>
    <m/>
    <m/>
    <m/>
  </r>
  <r>
    <x v="5728"/>
    <x v="9"/>
    <x v="4477"/>
    <s v="泉川西春別線"/>
    <n v="1973"/>
    <n v="20"/>
    <n v="2018"/>
    <s v="Ⅰ"/>
    <n v="2018"/>
    <s v="Ⅰ"/>
    <n v="2018"/>
    <s v="Ⅰ"/>
    <x v="6"/>
    <x v="0"/>
    <m/>
    <m/>
    <n v="2023"/>
    <s v=""/>
    <s v=""/>
    <s v="修繕"/>
    <m/>
    <s v=""/>
    <s v=""/>
    <m/>
    <m/>
    <m/>
    <m/>
    <m/>
    <m/>
    <m/>
    <m/>
    <m/>
    <m/>
    <m/>
    <m/>
    <m/>
    <m/>
    <m/>
    <m/>
    <m/>
    <m/>
    <m/>
    <m/>
    <m/>
    <m/>
    <m/>
    <m/>
    <s v=""/>
    <s v=""/>
    <m/>
    <s v=""/>
    <m/>
    <s v=""/>
    <m/>
    <m/>
    <m/>
    <m/>
    <m/>
    <m/>
    <m/>
    <m/>
    <m/>
    <m/>
    <m/>
    <m/>
    <m/>
    <m/>
    <m/>
  </r>
  <r>
    <x v="5729"/>
    <x v="9"/>
    <x v="4478"/>
    <s v="泉川西春別線"/>
    <n v="1979"/>
    <n v="10.4"/>
    <n v="2016"/>
    <s v="Ⅰ"/>
    <n v="2021"/>
    <s v="Ⅰ"/>
    <n v="2021"/>
    <s v="Ⅰ"/>
    <x v="5"/>
    <x v="0"/>
    <m/>
    <m/>
    <n v="2026"/>
    <s v=""/>
    <s v=""/>
    <s v="修繕"/>
    <m/>
    <s v=""/>
    <s v=""/>
    <m/>
    <m/>
    <m/>
    <m/>
    <m/>
    <m/>
    <m/>
    <m/>
    <m/>
    <m/>
    <m/>
    <m/>
    <m/>
    <m/>
    <m/>
    <m/>
    <m/>
    <m/>
    <m/>
    <m/>
    <m/>
    <m/>
    <m/>
    <m/>
    <s v=""/>
    <s v=""/>
    <m/>
    <s v=""/>
    <m/>
    <s v=""/>
    <m/>
    <m/>
    <m/>
    <m/>
    <m/>
    <m/>
    <m/>
    <m/>
    <m/>
    <m/>
    <m/>
    <m/>
    <m/>
    <m/>
    <m/>
  </r>
  <r>
    <x v="5730"/>
    <x v="9"/>
    <x v="4479"/>
    <s v="泉川西春別線"/>
    <n v="1975"/>
    <n v="16"/>
    <n v="2018"/>
    <s v="Ⅲ"/>
    <n v="2018"/>
    <s v="Ⅲ"/>
    <n v="2018"/>
    <s v="Ⅲ"/>
    <x v="6"/>
    <x v="1"/>
    <m/>
    <m/>
    <n v="2023"/>
    <s v="修繕"/>
    <s v="修繕"/>
    <s v="修繕"/>
    <s v="修繕"/>
    <n v="2019"/>
    <n v="2020"/>
    <m/>
    <m/>
    <m/>
    <m/>
    <s v="補助"/>
    <n v="25.65"/>
    <m/>
    <m/>
    <m/>
    <m/>
    <m/>
    <m/>
    <m/>
    <m/>
    <m/>
    <m/>
    <s v=""/>
    <m/>
    <s v="修繕"/>
    <s v="上部ボルト交換、伸縮装置"/>
    <n v="2019"/>
    <s v="2019.09"/>
    <n v="2020"/>
    <s v="2021.03"/>
    <s v="修繕"/>
    <s v="上部ボルト交換、伸縮装置"/>
    <n v="2019"/>
    <n v="2019.09"/>
    <n v="2020"/>
    <n v="2021.03"/>
    <m/>
    <m/>
    <m/>
    <m/>
    <m/>
    <m/>
    <m/>
    <m/>
    <m/>
    <m/>
    <m/>
    <m/>
    <m/>
    <m/>
    <n v="5"/>
  </r>
  <r>
    <x v="5731"/>
    <x v="9"/>
    <x v="4480"/>
    <s v="上春別別海線"/>
    <n v="1973"/>
    <n v="60"/>
    <n v="2016"/>
    <s v="Ⅲ"/>
    <n v="2021"/>
    <s v="Ⅰ"/>
    <n v="2021"/>
    <s v="Ⅰ"/>
    <x v="5"/>
    <x v="0"/>
    <m/>
    <m/>
    <n v="2026"/>
    <s v=""/>
    <s v=""/>
    <s v="修繕"/>
    <m/>
    <s v=""/>
    <s v=""/>
    <m/>
    <m/>
    <m/>
    <m/>
    <s v="補助"/>
    <n v="30"/>
    <m/>
    <m/>
    <m/>
    <m/>
    <m/>
    <m/>
    <m/>
    <m/>
    <m/>
    <m/>
    <s v=""/>
    <m/>
    <m/>
    <s v="支承モルタル、伸縮装置、橋面防水、地覆補修"/>
    <m/>
    <s v="2017.07"/>
    <m/>
    <s v="2021.03"/>
    <s v=""/>
    <s v=""/>
    <m/>
    <s v=""/>
    <m/>
    <s v=""/>
    <m/>
    <m/>
    <m/>
    <m/>
    <m/>
    <m/>
    <m/>
    <m/>
    <m/>
    <m/>
    <m/>
    <m/>
    <m/>
    <m/>
    <m/>
  </r>
  <r>
    <x v="5732"/>
    <x v="9"/>
    <x v="4481"/>
    <s v="上春別別海線"/>
    <n v="1966"/>
    <n v="12.4"/>
    <n v="2018"/>
    <s v="Ⅲ"/>
    <n v="2018"/>
    <s v="Ⅲ"/>
    <n v="2018"/>
    <s v="Ⅲ"/>
    <x v="6"/>
    <x v="1"/>
    <m/>
    <m/>
    <n v="2023"/>
    <s v="修繕"/>
    <s v="修繕"/>
    <s v="修繕"/>
    <s v="修繕"/>
    <n v="2019"/>
    <n v="2020"/>
    <m/>
    <m/>
    <m/>
    <m/>
    <s v="補助"/>
    <n v="25.65"/>
    <m/>
    <m/>
    <m/>
    <m/>
    <m/>
    <m/>
    <m/>
    <m/>
    <m/>
    <m/>
    <s v=""/>
    <m/>
    <s v="修繕"/>
    <s v="支承取替、伸縮装置"/>
    <n v="2019"/>
    <s v="2019.09"/>
    <n v="2020"/>
    <s v="2021.03"/>
    <s v="修繕"/>
    <s v="支承取替、伸縮装置"/>
    <n v="2019"/>
    <n v="2019.09"/>
    <n v="2020"/>
    <n v="2021.03"/>
    <m/>
    <m/>
    <m/>
    <m/>
    <m/>
    <m/>
    <m/>
    <m/>
    <m/>
    <m/>
    <m/>
    <m/>
    <m/>
    <m/>
    <n v="19"/>
  </r>
  <r>
    <x v="5733"/>
    <x v="9"/>
    <x v="4482"/>
    <s v="上春別別海線"/>
    <n v="1972"/>
    <n v="10.5"/>
    <n v="2016"/>
    <s v="Ⅱ"/>
    <n v="2021"/>
    <s v="Ⅰ"/>
    <n v="2021"/>
    <s v="Ⅰ"/>
    <x v="5"/>
    <x v="0"/>
    <m/>
    <m/>
    <n v="2026"/>
    <s v=""/>
    <s v=""/>
    <s v="修繕"/>
    <m/>
    <s v=""/>
    <s v=""/>
    <m/>
    <m/>
    <m/>
    <m/>
    <m/>
    <m/>
    <m/>
    <m/>
    <m/>
    <m/>
    <m/>
    <m/>
    <m/>
    <m/>
    <m/>
    <m/>
    <m/>
    <m/>
    <m/>
    <m/>
    <m/>
    <m/>
    <m/>
    <m/>
    <s v=""/>
    <s v=""/>
    <m/>
    <s v=""/>
    <m/>
    <s v=""/>
    <m/>
    <m/>
    <m/>
    <m/>
    <m/>
    <m/>
    <m/>
    <m/>
    <m/>
    <m/>
    <m/>
    <m/>
    <m/>
    <m/>
    <m/>
  </r>
  <r>
    <x v="5734"/>
    <x v="9"/>
    <x v="4483"/>
    <s v="俣落西５条線"/>
    <n v="2000"/>
    <n v="13.3"/>
    <n v="2018"/>
    <s v="Ⅰ"/>
    <n v="2018"/>
    <s v="Ⅰ"/>
    <n v="2022"/>
    <s v="Ⅱ"/>
    <x v="2"/>
    <x v="2"/>
    <m/>
    <m/>
    <n v="2027"/>
    <s v=""/>
    <s v=""/>
    <s v="修繕"/>
    <m/>
    <s v=""/>
    <s v=""/>
    <m/>
    <m/>
    <m/>
    <m/>
    <m/>
    <m/>
    <m/>
    <m/>
    <m/>
    <m/>
    <m/>
    <m/>
    <m/>
    <m/>
    <m/>
    <m/>
    <m/>
    <m/>
    <m/>
    <m/>
    <m/>
    <m/>
    <m/>
    <m/>
    <s v=""/>
    <s v=""/>
    <m/>
    <s v=""/>
    <m/>
    <s v=""/>
    <m/>
    <m/>
    <m/>
    <m/>
    <m/>
    <m/>
    <m/>
    <m/>
    <m/>
    <m/>
    <m/>
    <m/>
    <m/>
    <m/>
    <m/>
  </r>
  <r>
    <x v="5735"/>
    <x v="9"/>
    <x v="4484"/>
    <s v="俣落西５条線"/>
    <n v="1968"/>
    <n v="50"/>
    <n v="2018"/>
    <s v="Ⅲ"/>
    <n v="2018"/>
    <s v="Ⅲ"/>
    <n v="2022"/>
    <s v="Ⅲ"/>
    <x v="2"/>
    <x v="1"/>
    <m/>
    <m/>
    <n v="2027"/>
    <s v="修繕"/>
    <s v="修繕"/>
    <s v="修繕"/>
    <s v="修繕"/>
    <n v="2021"/>
    <n v="2021"/>
    <s v="補助"/>
    <n v="5"/>
    <s v="補助"/>
    <n v="3.55"/>
    <m/>
    <m/>
    <m/>
    <m/>
    <m/>
    <m/>
    <s v="補助"/>
    <n v="5"/>
    <s v="補助"/>
    <n v="4.8499999999999996"/>
    <m/>
    <m/>
    <m/>
    <m/>
    <s v="更新"/>
    <s v="標津川改修工事により架替計画あり"/>
    <m/>
    <m/>
    <m/>
    <m/>
    <s v=""/>
    <s v=""/>
    <m/>
    <s v=""/>
    <m/>
    <s v=""/>
    <s v="修繕"/>
    <n v="2021"/>
    <n v="2023"/>
    <m/>
    <m/>
    <m/>
    <m/>
    <m/>
    <m/>
    <m/>
    <m/>
    <m/>
    <m/>
    <m/>
    <n v="49"/>
  </r>
  <r>
    <x v="5736"/>
    <x v="9"/>
    <x v="4485"/>
    <s v="釧路阿寒自転車道線"/>
    <n v="1977"/>
    <n v="4.5999999999999996"/>
    <n v="2017"/>
    <s v="Ⅲ"/>
    <n v="2017"/>
    <s v="Ⅲ"/>
    <n v="2022"/>
    <s v="Ⅱ"/>
    <x v="2"/>
    <x v="2"/>
    <m/>
    <m/>
    <n v="2027"/>
    <s v="修繕"/>
    <m/>
    <s v="修繕"/>
    <m/>
    <m/>
    <m/>
    <m/>
    <m/>
    <m/>
    <m/>
    <m/>
    <m/>
    <s v="補助"/>
    <n v="15"/>
    <s v="補助"/>
    <n v="5"/>
    <m/>
    <m/>
    <m/>
    <m/>
    <m/>
    <m/>
    <s v=""/>
    <m/>
    <s v="修繕"/>
    <s v="橋台補修、擁壁補修"/>
    <n v="2018"/>
    <s v="2018.12"/>
    <n v="2021"/>
    <s v="2022.03"/>
    <s v=""/>
    <s v=""/>
    <m/>
    <s v=""/>
    <m/>
    <s v=""/>
    <m/>
    <m/>
    <m/>
    <m/>
    <m/>
    <m/>
    <m/>
    <m/>
    <m/>
    <m/>
    <m/>
    <m/>
    <m/>
    <m/>
    <n v="20"/>
  </r>
  <r>
    <x v="5737"/>
    <x v="9"/>
    <x v="3974"/>
    <s v="釧路阿寒自転車道線"/>
    <n v="1999"/>
    <n v="127"/>
    <n v="2017"/>
    <s v="Ⅰ"/>
    <n v="2021"/>
    <s v="Ⅱ"/>
    <n v="2021"/>
    <s v="Ⅱ"/>
    <x v="5"/>
    <x v="2"/>
    <m/>
    <m/>
    <n v="2026"/>
    <s v=""/>
    <m/>
    <s v="修繕"/>
    <m/>
    <s v=""/>
    <s v=""/>
    <m/>
    <m/>
    <m/>
    <m/>
    <m/>
    <m/>
    <m/>
    <m/>
    <m/>
    <m/>
    <m/>
    <m/>
    <m/>
    <m/>
    <m/>
    <m/>
    <m/>
    <m/>
    <m/>
    <m/>
    <m/>
    <m/>
    <m/>
    <m/>
    <s v="修繕"/>
    <s v=""/>
    <m/>
    <s v=""/>
    <m/>
    <s v=""/>
    <m/>
    <m/>
    <m/>
    <m/>
    <m/>
    <m/>
    <m/>
    <m/>
    <m/>
    <m/>
    <m/>
    <m/>
    <m/>
    <m/>
    <s v=""/>
  </r>
  <r>
    <x v="5738"/>
    <x v="9"/>
    <x v="4486"/>
    <s v="釧路阿寒自転車道線"/>
    <n v="1975"/>
    <n v="32.299999999999997"/>
    <n v="2017"/>
    <s v="Ⅲ"/>
    <n v="2017"/>
    <s v="Ⅲ"/>
    <n v="2022"/>
    <s v="Ⅲ"/>
    <x v="2"/>
    <x v="1"/>
    <m/>
    <m/>
    <n v="2027"/>
    <s v="修繕"/>
    <s v="修繕"/>
    <s v="修繕"/>
    <s v="修繕"/>
    <n v="2023"/>
    <n v="2025"/>
    <m/>
    <m/>
    <m/>
    <m/>
    <m/>
    <m/>
    <m/>
    <m/>
    <s v="補助"/>
    <n v="10"/>
    <m/>
    <m/>
    <m/>
    <m/>
    <m/>
    <m/>
    <s v=""/>
    <m/>
    <s v="修繕"/>
    <s v="地覆、防護柵、下部工補修"/>
    <n v="2018"/>
    <s v="2018.12"/>
    <n v="2021"/>
    <s v="2022.03"/>
    <s v=""/>
    <s v=""/>
    <m/>
    <s v=""/>
    <m/>
    <s v=""/>
    <m/>
    <m/>
    <m/>
    <m/>
    <m/>
    <m/>
    <m/>
    <m/>
    <s v="修繕"/>
    <n v="2024"/>
    <n v="2025"/>
    <s v="修繕"/>
    <n v="2023"/>
    <n v="2025"/>
    <n v="50"/>
  </r>
  <r>
    <x v="5739"/>
    <x v="9"/>
    <x v="4487"/>
    <s v="釧路西港線"/>
    <n v="1978"/>
    <n v="98.7"/>
    <n v="2015"/>
    <s v="Ⅲ"/>
    <n v="2020"/>
    <s v="Ⅰ"/>
    <n v="2020"/>
    <s v="Ⅰ"/>
    <x v="1"/>
    <x v="0"/>
    <m/>
    <m/>
    <n v="2025"/>
    <s v=""/>
    <s v=""/>
    <s v="修繕"/>
    <m/>
    <s v=""/>
    <s v=""/>
    <m/>
    <m/>
    <m/>
    <m/>
    <s v="補助"/>
    <n v="50"/>
    <m/>
    <m/>
    <m/>
    <m/>
    <m/>
    <m/>
    <m/>
    <m/>
    <m/>
    <m/>
    <s v=""/>
    <m/>
    <m/>
    <s v="支承補修"/>
    <m/>
    <s v="2017.09"/>
    <m/>
    <s v="2021.03"/>
    <s v=""/>
    <s v=""/>
    <m/>
    <s v=""/>
    <m/>
    <s v=""/>
    <m/>
    <m/>
    <m/>
    <m/>
    <m/>
    <m/>
    <m/>
    <m/>
    <m/>
    <m/>
    <m/>
    <m/>
    <m/>
    <m/>
    <m/>
  </r>
  <r>
    <x v="5740"/>
    <x v="9"/>
    <x v="4488"/>
    <s v="釧路西港線"/>
    <n v="1978"/>
    <n v="98.7"/>
    <n v="2015"/>
    <s v="Ⅰ"/>
    <n v="2020"/>
    <s v="Ⅲ"/>
    <n v="2020"/>
    <s v="Ⅲ"/>
    <x v="1"/>
    <x v="1"/>
    <m/>
    <m/>
    <n v="2025"/>
    <s v="修繕"/>
    <s v="修繕"/>
    <s v="修繕"/>
    <s v="修繕"/>
    <n v="2020"/>
    <n v="2021"/>
    <m/>
    <m/>
    <m/>
    <m/>
    <m/>
    <m/>
    <m/>
    <m/>
    <m/>
    <m/>
    <m/>
    <m/>
    <m/>
    <m/>
    <m/>
    <m/>
    <m/>
    <m/>
    <m/>
    <m/>
    <m/>
    <m/>
    <m/>
    <m/>
    <s v="修繕"/>
    <s v="修繕（支承補修）"/>
    <n v="2020"/>
    <n v="2020.04"/>
    <n v="2021"/>
    <n v="2021.12"/>
    <m/>
    <m/>
    <m/>
    <m/>
    <m/>
    <m/>
    <m/>
    <m/>
    <m/>
    <m/>
    <m/>
    <m/>
    <m/>
    <m/>
    <n v="27"/>
  </r>
  <r>
    <x v="5741"/>
    <x v="9"/>
    <x v="4489"/>
    <s v="川北茶志骨線"/>
    <n v="1991"/>
    <n v="257"/>
    <n v="2018"/>
    <s v="Ⅱ"/>
    <n v="2018"/>
    <s v="Ⅱ"/>
    <n v="2018"/>
    <s v="Ⅱ"/>
    <x v="6"/>
    <x v="2"/>
    <m/>
    <m/>
    <n v="2023"/>
    <s v=""/>
    <m/>
    <s v="修繕"/>
    <m/>
    <m/>
    <m/>
    <m/>
    <m/>
    <m/>
    <m/>
    <m/>
    <m/>
    <m/>
    <m/>
    <m/>
    <m/>
    <m/>
    <m/>
    <m/>
    <m/>
    <m/>
    <m/>
    <m/>
    <m/>
    <m/>
    <s v="伸縮装置取替、橋面防水、塗装塗替"/>
    <m/>
    <s v="2011.07"/>
    <m/>
    <s v="2018.03"/>
    <s v="修繕"/>
    <s v="伸縮装置取替、橋面防水、塗装塗替"/>
    <n v="2011"/>
    <n v="2011.07"/>
    <n v="2017"/>
    <n v="2018.03"/>
    <m/>
    <m/>
    <m/>
    <m/>
    <m/>
    <m/>
    <m/>
    <m/>
    <m/>
    <m/>
    <m/>
    <m/>
    <m/>
    <m/>
    <s v=""/>
  </r>
  <r>
    <x v="5742"/>
    <x v="9"/>
    <x v="4490"/>
    <s v="川北茶志骨線"/>
    <n v="2001"/>
    <n v="60.7"/>
    <n v="2018"/>
    <s v="Ⅰ"/>
    <n v="2018"/>
    <s v="Ⅰ"/>
    <n v="2018"/>
    <s v="Ⅰ"/>
    <x v="6"/>
    <x v="0"/>
    <m/>
    <m/>
    <n v="2023"/>
    <s v=""/>
    <s v=""/>
    <s v="修繕"/>
    <m/>
    <s v=""/>
    <s v=""/>
    <m/>
    <m/>
    <m/>
    <m/>
    <m/>
    <m/>
    <m/>
    <m/>
    <m/>
    <m/>
    <m/>
    <m/>
    <m/>
    <m/>
    <m/>
    <m/>
    <m/>
    <m/>
    <m/>
    <m/>
    <m/>
    <m/>
    <m/>
    <m/>
    <s v=""/>
    <s v=""/>
    <m/>
    <s v=""/>
    <m/>
    <s v=""/>
    <m/>
    <m/>
    <m/>
    <m/>
    <m/>
    <m/>
    <m/>
    <m/>
    <m/>
    <m/>
    <m/>
    <m/>
    <m/>
    <m/>
    <m/>
  </r>
  <r>
    <x v="5743"/>
    <x v="9"/>
    <x v="4491"/>
    <s v="川北茶志骨線"/>
    <n v="1966"/>
    <n v="3.3"/>
    <n v="2018"/>
    <s v="Ⅰ"/>
    <n v="2018"/>
    <s v="Ⅰ"/>
    <n v="2018"/>
    <s v="Ⅰ"/>
    <x v="6"/>
    <x v="0"/>
    <m/>
    <m/>
    <n v="2023"/>
    <s v=""/>
    <s v=""/>
    <s v="修繕"/>
    <m/>
    <s v=""/>
    <s v=""/>
    <m/>
    <m/>
    <m/>
    <m/>
    <m/>
    <m/>
    <m/>
    <m/>
    <m/>
    <m/>
    <m/>
    <m/>
    <m/>
    <m/>
    <m/>
    <m/>
    <m/>
    <m/>
    <m/>
    <m/>
    <m/>
    <m/>
    <m/>
    <m/>
    <s v=""/>
    <s v=""/>
    <m/>
    <s v=""/>
    <m/>
    <s v=""/>
    <m/>
    <m/>
    <m/>
    <m/>
    <m/>
    <m/>
    <m/>
    <m/>
    <m/>
    <m/>
    <m/>
    <m/>
    <m/>
    <m/>
    <m/>
  </r>
  <r>
    <x v="5744"/>
    <x v="9"/>
    <x v="4492"/>
    <s v="養老牛虹別線"/>
    <n v="1994"/>
    <n v="16.3"/>
    <n v="2016"/>
    <s v="Ⅰ"/>
    <n v="2021"/>
    <s v="Ⅰ"/>
    <n v="2021"/>
    <s v="Ⅰ"/>
    <x v="5"/>
    <x v="0"/>
    <m/>
    <m/>
    <n v="2026"/>
    <s v=""/>
    <s v=""/>
    <s v="修繕"/>
    <m/>
    <s v=""/>
    <s v=""/>
    <m/>
    <m/>
    <m/>
    <m/>
    <m/>
    <m/>
    <m/>
    <m/>
    <m/>
    <m/>
    <m/>
    <m/>
    <m/>
    <m/>
    <m/>
    <m/>
    <m/>
    <m/>
    <m/>
    <m/>
    <m/>
    <m/>
    <m/>
    <m/>
    <s v=""/>
    <s v=""/>
    <m/>
    <s v=""/>
    <m/>
    <s v=""/>
    <m/>
    <m/>
    <m/>
    <m/>
    <m/>
    <m/>
    <m/>
    <m/>
    <m/>
    <m/>
    <m/>
    <m/>
    <m/>
    <m/>
    <m/>
  </r>
  <r>
    <x v="5745"/>
    <x v="9"/>
    <x v="4493"/>
    <s v="養老牛虹別線"/>
    <n v="1999"/>
    <n v="42.1"/>
    <n v="2018"/>
    <s v="Ⅰ"/>
    <n v="2018"/>
    <s v="Ⅰ"/>
    <n v="2018"/>
    <s v="Ⅰ"/>
    <x v="6"/>
    <x v="0"/>
    <m/>
    <m/>
    <n v="2023"/>
    <s v=""/>
    <s v=""/>
    <s v="修繕"/>
    <m/>
    <s v=""/>
    <s v=""/>
    <m/>
    <m/>
    <m/>
    <m/>
    <m/>
    <m/>
    <m/>
    <m/>
    <m/>
    <m/>
    <m/>
    <m/>
    <m/>
    <m/>
    <m/>
    <m/>
    <m/>
    <m/>
    <m/>
    <m/>
    <m/>
    <m/>
    <m/>
    <m/>
    <s v=""/>
    <s v=""/>
    <m/>
    <s v=""/>
    <m/>
    <s v=""/>
    <m/>
    <m/>
    <m/>
    <m/>
    <m/>
    <m/>
    <m/>
    <m/>
    <m/>
    <m/>
    <m/>
    <m/>
    <m/>
    <m/>
    <m/>
  </r>
  <r>
    <x v="5746"/>
    <x v="9"/>
    <x v="4494"/>
    <s v="養老牛虹別線"/>
    <n v="1972"/>
    <n v="15.6"/>
    <n v="2018"/>
    <s v="Ⅰ"/>
    <n v="2018"/>
    <s v="Ⅰ"/>
    <n v="2018"/>
    <s v="Ⅰ"/>
    <x v="6"/>
    <x v="0"/>
    <m/>
    <m/>
    <n v="2023"/>
    <s v=""/>
    <s v=""/>
    <s v="修繕"/>
    <m/>
    <s v=""/>
    <s v=""/>
    <m/>
    <m/>
    <m/>
    <m/>
    <m/>
    <m/>
    <m/>
    <m/>
    <m/>
    <m/>
    <m/>
    <m/>
    <m/>
    <m/>
    <m/>
    <m/>
    <m/>
    <m/>
    <m/>
    <m/>
    <m/>
    <m/>
    <m/>
    <m/>
    <s v=""/>
    <s v=""/>
    <m/>
    <s v=""/>
    <m/>
    <s v=""/>
    <m/>
    <m/>
    <m/>
    <m/>
    <m/>
    <m/>
    <m/>
    <m/>
    <m/>
    <m/>
    <m/>
    <m/>
    <m/>
    <m/>
    <m/>
  </r>
  <r>
    <x v="5747"/>
    <x v="9"/>
    <x v="4495"/>
    <s v="養老牛虹別線"/>
    <n v="1978"/>
    <n v="30"/>
    <n v="2018"/>
    <s v="Ⅲ"/>
    <n v="2018"/>
    <s v="Ⅲ"/>
    <n v="2018"/>
    <s v="Ⅲ"/>
    <x v="6"/>
    <x v="1"/>
    <m/>
    <m/>
    <n v="2023"/>
    <s v="修繕"/>
    <s v="修繕"/>
    <s v="修繕"/>
    <s v="修繕"/>
    <n v="2019"/>
    <n v="2020"/>
    <m/>
    <m/>
    <m/>
    <m/>
    <s v="補助"/>
    <n v="8.5500000000000007"/>
    <m/>
    <m/>
    <m/>
    <m/>
    <m/>
    <m/>
    <m/>
    <m/>
    <m/>
    <m/>
    <s v=""/>
    <m/>
    <s v="修繕"/>
    <s v="上部ボルト交換"/>
    <n v="2019"/>
    <s v="2019.09"/>
    <n v="2020"/>
    <s v="2021.03"/>
    <s v="修繕"/>
    <s v="上部ボルト交換"/>
    <n v="2019"/>
    <n v="2019.09"/>
    <n v="2020"/>
    <n v="2021.03"/>
    <m/>
    <m/>
    <m/>
    <m/>
    <m/>
    <m/>
    <m/>
    <m/>
    <m/>
    <m/>
    <m/>
    <m/>
    <m/>
    <m/>
    <n v="5"/>
  </r>
  <r>
    <x v="5748"/>
    <x v="9"/>
    <x v="4496"/>
    <s v="上風連中西別線"/>
    <n v="1988"/>
    <n v="7.2"/>
    <n v="2018"/>
    <s v="Ⅰ"/>
    <n v="2018"/>
    <s v="Ⅰ"/>
    <n v="2018"/>
    <s v="Ⅰ"/>
    <x v="6"/>
    <x v="0"/>
    <m/>
    <m/>
    <n v="2023"/>
    <s v=""/>
    <s v=""/>
    <s v="修繕"/>
    <m/>
    <s v=""/>
    <s v=""/>
    <m/>
    <m/>
    <m/>
    <m/>
    <m/>
    <m/>
    <m/>
    <m/>
    <m/>
    <m/>
    <m/>
    <m/>
    <m/>
    <m/>
    <m/>
    <m/>
    <m/>
    <m/>
    <m/>
    <m/>
    <m/>
    <m/>
    <m/>
    <m/>
    <s v=""/>
    <s v=""/>
    <m/>
    <s v=""/>
    <m/>
    <s v=""/>
    <m/>
    <m/>
    <m/>
    <m/>
    <m/>
    <m/>
    <m/>
    <m/>
    <m/>
    <m/>
    <m/>
    <m/>
    <m/>
    <m/>
    <m/>
  </r>
  <r>
    <x v="5749"/>
    <x v="9"/>
    <x v="4497"/>
    <s v="上風連中西別線"/>
    <n v="1975"/>
    <n v="59.2"/>
    <n v="2018"/>
    <s v="Ⅰ"/>
    <n v="2018"/>
    <s v="Ⅰ"/>
    <n v="2018"/>
    <s v="Ⅰ"/>
    <x v="6"/>
    <x v="0"/>
    <m/>
    <m/>
    <n v="2023"/>
    <s v=""/>
    <s v=""/>
    <s v="修繕"/>
    <m/>
    <s v=""/>
    <s v=""/>
    <m/>
    <m/>
    <m/>
    <m/>
    <m/>
    <m/>
    <m/>
    <m/>
    <m/>
    <m/>
    <m/>
    <m/>
    <m/>
    <m/>
    <m/>
    <m/>
    <s v=""/>
    <m/>
    <m/>
    <m/>
    <m/>
    <m/>
    <m/>
    <m/>
    <s v=""/>
    <s v=""/>
    <m/>
    <s v=""/>
    <m/>
    <s v=""/>
    <m/>
    <m/>
    <m/>
    <m/>
    <m/>
    <m/>
    <m/>
    <m/>
    <m/>
    <m/>
    <m/>
    <m/>
    <m/>
    <m/>
    <m/>
  </r>
  <r>
    <x v="5750"/>
    <x v="9"/>
    <x v="4498"/>
    <s v="上風連中西別線"/>
    <n v="1990"/>
    <n v="59.2"/>
    <n v="2018"/>
    <s v="Ⅰ"/>
    <n v="2018"/>
    <s v="Ⅰ"/>
    <n v="2018"/>
    <s v="Ⅰ"/>
    <x v="6"/>
    <x v="0"/>
    <m/>
    <m/>
    <n v="2023"/>
    <s v=""/>
    <s v=""/>
    <s v="修繕"/>
    <m/>
    <s v=""/>
    <s v=""/>
    <m/>
    <m/>
    <m/>
    <m/>
    <m/>
    <m/>
    <m/>
    <m/>
    <m/>
    <m/>
    <m/>
    <m/>
    <m/>
    <m/>
    <m/>
    <m/>
    <m/>
    <m/>
    <m/>
    <m/>
    <m/>
    <m/>
    <m/>
    <m/>
    <s v=""/>
    <s v=""/>
    <m/>
    <s v=""/>
    <m/>
    <s v=""/>
    <m/>
    <m/>
    <m/>
    <m/>
    <m/>
    <m/>
    <m/>
    <m/>
    <m/>
    <m/>
    <m/>
    <m/>
    <m/>
    <m/>
    <m/>
  </r>
  <r>
    <x v="5751"/>
    <x v="9"/>
    <x v="4499"/>
    <s v="上風連中西別線"/>
    <n v="1999"/>
    <n v="37"/>
    <n v="2018"/>
    <s v="Ⅰ"/>
    <n v="2018"/>
    <s v="Ⅰ"/>
    <n v="2018"/>
    <s v="Ⅰ"/>
    <x v="6"/>
    <x v="0"/>
    <m/>
    <m/>
    <n v="2023"/>
    <s v=""/>
    <s v=""/>
    <s v="修繕"/>
    <m/>
    <s v=""/>
    <s v=""/>
    <m/>
    <m/>
    <m/>
    <m/>
    <m/>
    <m/>
    <m/>
    <m/>
    <m/>
    <m/>
    <m/>
    <m/>
    <m/>
    <m/>
    <m/>
    <m/>
    <m/>
    <m/>
    <m/>
    <m/>
    <m/>
    <m/>
    <m/>
    <m/>
    <s v=""/>
    <s v=""/>
    <m/>
    <s v=""/>
    <m/>
    <s v=""/>
    <m/>
    <m/>
    <m/>
    <m/>
    <m/>
    <m/>
    <m/>
    <m/>
    <m/>
    <m/>
    <m/>
    <m/>
    <m/>
    <m/>
    <m/>
  </r>
  <r>
    <x v="5752"/>
    <x v="9"/>
    <x v="3187"/>
    <s v="上風連中西別線"/>
    <n v="1995"/>
    <n v="19.399999999999999"/>
    <n v="2018"/>
    <s v="Ⅰ"/>
    <n v="2018"/>
    <s v="Ⅰ"/>
    <n v="2018"/>
    <s v="Ⅰ"/>
    <x v="6"/>
    <x v="0"/>
    <m/>
    <m/>
    <n v="2023"/>
    <s v=""/>
    <s v=""/>
    <s v="修繕"/>
    <m/>
    <s v=""/>
    <s v=""/>
    <m/>
    <m/>
    <m/>
    <m/>
    <m/>
    <m/>
    <m/>
    <m/>
    <m/>
    <m/>
    <m/>
    <m/>
    <m/>
    <m/>
    <m/>
    <m/>
    <m/>
    <m/>
    <m/>
    <s v="橋面防水、伸縮装置、断面修復"/>
    <m/>
    <m/>
    <m/>
    <m/>
    <s v=""/>
    <s v="橋面防水、伸縮装置、断面修復"/>
    <m/>
    <s v=""/>
    <m/>
    <s v=""/>
    <m/>
    <m/>
    <m/>
    <m/>
    <m/>
    <m/>
    <m/>
    <m/>
    <m/>
    <m/>
    <m/>
    <m/>
    <m/>
    <m/>
    <m/>
  </r>
  <r>
    <x v="5753"/>
    <x v="9"/>
    <x v="4500"/>
    <s v="上風連中西別線"/>
    <n v="1981"/>
    <n v="20.5"/>
    <n v="2018"/>
    <s v="Ⅲ"/>
    <n v="2018"/>
    <s v="Ⅲ"/>
    <n v="2018"/>
    <s v="Ⅲ"/>
    <x v="6"/>
    <x v="1"/>
    <m/>
    <m/>
    <n v="2023"/>
    <s v="修繕"/>
    <s v="修繕"/>
    <s v="修繕"/>
    <s v="修繕"/>
    <n v="2019"/>
    <n v="2020"/>
    <m/>
    <m/>
    <m/>
    <m/>
    <s v="補助"/>
    <n v="38.475000000000001"/>
    <m/>
    <m/>
    <m/>
    <m/>
    <m/>
    <m/>
    <m/>
    <m/>
    <m/>
    <m/>
    <s v=""/>
    <m/>
    <s v="修繕"/>
    <s v="橋面防水、伸縮装置交換、地覆断面補修"/>
    <n v="2019"/>
    <s v="2019.09"/>
    <n v="2020"/>
    <s v="2021.03"/>
    <s v="修繕"/>
    <s v="橋面防水、伸縮装置交換、地覆断面補修"/>
    <n v="2019"/>
    <n v="2019.09"/>
    <n v="2020"/>
    <n v="2021.03"/>
    <m/>
    <m/>
    <m/>
    <m/>
    <m/>
    <m/>
    <m/>
    <m/>
    <m/>
    <m/>
    <m/>
    <m/>
    <m/>
    <m/>
    <n v="29"/>
  </r>
  <r>
    <x v="5754"/>
    <x v="9"/>
    <x v="4501"/>
    <s v="中春別床丹線"/>
    <n v="1982"/>
    <n v="40.799999999999997"/>
    <n v="2016"/>
    <s v="Ⅲ"/>
    <n v="2021"/>
    <s v="Ⅰ"/>
    <n v="2021"/>
    <s v="Ⅰ"/>
    <x v="5"/>
    <x v="0"/>
    <m/>
    <m/>
    <n v="2026"/>
    <s v=""/>
    <s v=""/>
    <s v="修繕"/>
    <m/>
    <s v=""/>
    <s v=""/>
    <m/>
    <m/>
    <m/>
    <m/>
    <m/>
    <m/>
    <m/>
    <m/>
    <m/>
    <m/>
    <m/>
    <m/>
    <m/>
    <m/>
    <m/>
    <m/>
    <m/>
    <m/>
    <m/>
    <s v="橋面防水、支承補修、ひび割れ注入、断面修復"/>
    <m/>
    <s v="2017.12"/>
    <m/>
    <s v="2019.01"/>
    <s v=""/>
    <s v=""/>
    <m/>
    <s v=""/>
    <m/>
    <s v=""/>
    <m/>
    <m/>
    <m/>
    <m/>
    <m/>
    <m/>
    <m/>
    <m/>
    <m/>
    <m/>
    <m/>
    <m/>
    <m/>
    <m/>
    <m/>
  </r>
  <r>
    <x v="5755"/>
    <x v="9"/>
    <x v="4502"/>
    <s v="中春別床丹線"/>
    <n v="1999"/>
    <n v="12.6"/>
    <n v="2016"/>
    <s v="Ⅰ"/>
    <n v="2021"/>
    <s v="Ⅰ"/>
    <n v="2021"/>
    <s v="Ⅰ"/>
    <x v="5"/>
    <x v="0"/>
    <m/>
    <m/>
    <n v="2026"/>
    <s v=""/>
    <s v=""/>
    <s v="修繕"/>
    <m/>
    <s v=""/>
    <s v=""/>
    <m/>
    <m/>
    <m/>
    <m/>
    <m/>
    <m/>
    <m/>
    <m/>
    <m/>
    <m/>
    <m/>
    <m/>
    <m/>
    <m/>
    <m/>
    <m/>
    <m/>
    <m/>
    <m/>
    <m/>
    <m/>
    <m/>
    <m/>
    <m/>
    <s v=""/>
    <s v=""/>
    <m/>
    <s v=""/>
    <m/>
    <s v=""/>
    <m/>
    <m/>
    <m/>
    <m/>
    <m/>
    <m/>
    <m/>
    <m/>
    <m/>
    <m/>
    <m/>
    <m/>
    <m/>
    <m/>
    <m/>
  </r>
  <r>
    <x v="5756"/>
    <x v="9"/>
    <x v="4503"/>
    <s v="中春別床丹線"/>
    <n v="1961"/>
    <n v="12.1"/>
    <n v="2016"/>
    <s v="Ⅰ"/>
    <n v="2021"/>
    <s v="Ⅰ"/>
    <n v="2021"/>
    <s v="Ⅰ"/>
    <x v="5"/>
    <x v="0"/>
    <m/>
    <m/>
    <n v="2026"/>
    <s v=""/>
    <s v=""/>
    <s v="修繕"/>
    <m/>
    <s v=""/>
    <s v=""/>
    <m/>
    <m/>
    <m/>
    <m/>
    <m/>
    <m/>
    <m/>
    <m/>
    <m/>
    <m/>
    <m/>
    <m/>
    <m/>
    <m/>
    <m/>
    <m/>
    <m/>
    <m/>
    <m/>
    <m/>
    <m/>
    <m/>
    <m/>
    <m/>
    <s v=""/>
    <s v=""/>
    <m/>
    <s v=""/>
    <m/>
    <s v=""/>
    <m/>
    <m/>
    <m/>
    <m/>
    <m/>
    <m/>
    <m/>
    <m/>
    <m/>
    <m/>
    <m/>
    <m/>
    <m/>
    <m/>
    <m/>
  </r>
  <r>
    <x v="5757"/>
    <x v="9"/>
    <x v="1459"/>
    <s v="中春別床丹線"/>
    <n v="1996"/>
    <n v="26"/>
    <n v="2016"/>
    <s v="Ⅰ"/>
    <n v="2021"/>
    <s v="Ⅰ"/>
    <n v="2021"/>
    <s v="Ⅰ"/>
    <x v="5"/>
    <x v="0"/>
    <m/>
    <m/>
    <n v="2026"/>
    <s v=""/>
    <s v=""/>
    <s v="修繕"/>
    <m/>
    <s v=""/>
    <s v=""/>
    <m/>
    <m/>
    <m/>
    <m/>
    <m/>
    <m/>
    <m/>
    <m/>
    <m/>
    <m/>
    <m/>
    <m/>
    <m/>
    <m/>
    <m/>
    <m/>
    <m/>
    <m/>
    <m/>
    <m/>
    <m/>
    <m/>
    <m/>
    <m/>
    <s v=""/>
    <s v=""/>
    <m/>
    <s v=""/>
    <m/>
    <s v=""/>
    <m/>
    <m/>
    <m/>
    <m/>
    <m/>
    <m/>
    <m/>
    <m/>
    <m/>
    <m/>
    <m/>
    <m/>
    <m/>
    <m/>
    <m/>
  </r>
  <r>
    <x v="5758"/>
    <x v="9"/>
    <x v="4504"/>
    <s v="上風連奥行線"/>
    <n v="1970"/>
    <n v="13.5"/>
    <n v="2016"/>
    <s v="Ⅲ"/>
    <n v="2021"/>
    <s v="Ⅰ"/>
    <n v="2021"/>
    <s v="Ⅰ"/>
    <x v="5"/>
    <x v="0"/>
    <m/>
    <m/>
    <n v="2026"/>
    <s v=""/>
    <s v=""/>
    <s v="修繕"/>
    <m/>
    <s v=""/>
    <s v=""/>
    <m/>
    <m/>
    <m/>
    <m/>
    <m/>
    <m/>
    <m/>
    <m/>
    <m/>
    <m/>
    <m/>
    <m/>
    <m/>
    <m/>
    <m/>
    <m/>
    <m/>
    <m/>
    <m/>
    <s v="橋面防水、桁補強、支承モルタル、伸縮装置、断面修復、桁塗装"/>
    <m/>
    <s v="2017.12"/>
    <m/>
    <s v="2019.02"/>
    <s v=""/>
    <s v=""/>
    <m/>
    <s v=""/>
    <m/>
    <s v=""/>
    <m/>
    <m/>
    <m/>
    <m/>
    <m/>
    <m/>
    <m/>
    <m/>
    <m/>
    <m/>
    <m/>
    <m/>
    <m/>
    <m/>
    <m/>
  </r>
  <r>
    <x v="5759"/>
    <x v="9"/>
    <x v="4505"/>
    <s v="泉川線"/>
    <n v="1989"/>
    <n v="4.5999999999999996"/>
    <n v="2016"/>
    <s v="Ⅰ"/>
    <n v="2021"/>
    <s v="Ⅰ"/>
    <n v="2021"/>
    <s v="Ⅰ"/>
    <x v="5"/>
    <x v="0"/>
    <m/>
    <m/>
    <n v="2026"/>
    <s v=""/>
    <s v=""/>
    <s v="修繕"/>
    <m/>
    <s v=""/>
    <s v=""/>
    <m/>
    <m/>
    <m/>
    <m/>
    <m/>
    <m/>
    <m/>
    <m/>
    <m/>
    <m/>
    <m/>
    <m/>
    <m/>
    <m/>
    <m/>
    <m/>
    <m/>
    <m/>
    <m/>
    <m/>
    <m/>
    <m/>
    <m/>
    <m/>
    <s v=""/>
    <s v=""/>
    <m/>
    <s v=""/>
    <m/>
    <s v=""/>
    <m/>
    <m/>
    <m/>
    <m/>
    <m/>
    <m/>
    <m/>
    <m/>
    <m/>
    <m/>
    <m/>
    <m/>
    <m/>
    <m/>
    <m/>
  </r>
  <r>
    <x v="5760"/>
    <x v="9"/>
    <x v="4506"/>
    <s v="山花鶴丘線"/>
    <n v="2008"/>
    <n v="15.6"/>
    <n v="2018"/>
    <s v="Ⅰ"/>
    <n v="2018"/>
    <s v="Ⅰ"/>
    <n v="2018"/>
    <s v="Ⅰ"/>
    <x v="6"/>
    <x v="0"/>
    <m/>
    <m/>
    <n v="2023"/>
    <s v=""/>
    <s v=""/>
    <s v="修繕"/>
    <m/>
    <s v=""/>
    <s v=""/>
    <m/>
    <m/>
    <m/>
    <m/>
    <m/>
    <m/>
    <m/>
    <m/>
    <m/>
    <m/>
    <m/>
    <m/>
    <m/>
    <m/>
    <m/>
    <m/>
    <m/>
    <m/>
    <m/>
    <m/>
    <m/>
    <m/>
    <m/>
    <m/>
    <s v=""/>
    <s v=""/>
    <m/>
    <s v=""/>
    <m/>
    <s v=""/>
    <m/>
    <m/>
    <m/>
    <m/>
    <m/>
    <m/>
    <m/>
    <m/>
    <m/>
    <m/>
    <m/>
    <m/>
    <m/>
    <m/>
    <m/>
  </r>
  <r>
    <x v="5761"/>
    <x v="9"/>
    <x v="4485"/>
    <s v="山花鶴丘線"/>
    <n v="1983"/>
    <n v="97.9"/>
    <n v="2018"/>
    <s v="Ⅰ"/>
    <n v="2018"/>
    <s v="Ⅰ"/>
    <n v="2018"/>
    <s v="Ⅰ"/>
    <x v="6"/>
    <x v="0"/>
    <m/>
    <m/>
    <n v="2023"/>
    <s v=""/>
    <s v=""/>
    <s v="修繕"/>
    <m/>
    <s v=""/>
    <s v=""/>
    <m/>
    <m/>
    <m/>
    <m/>
    <m/>
    <m/>
    <m/>
    <m/>
    <m/>
    <m/>
    <m/>
    <m/>
    <m/>
    <m/>
    <m/>
    <m/>
    <m/>
    <m/>
    <m/>
    <m/>
    <m/>
    <m/>
    <m/>
    <m/>
    <s v=""/>
    <s v=""/>
    <m/>
    <s v=""/>
    <m/>
    <s v=""/>
    <m/>
    <m/>
    <m/>
    <m/>
    <m/>
    <m/>
    <m/>
    <m/>
    <m/>
    <m/>
    <m/>
    <m/>
    <m/>
    <m/>
    <m/>
  </r>
  <r>
    <x v="5762"/>
    <x v="9"/>
    <x v="2446"/>
    <s v="大成西春別線"/>
    <n v="1979"/>
    <n v="12.5"/>
    <n v="2016"/>
    <s v="Ⅰ"/>
    <n v="2021"/>
    <s v="Ⅰ"/>
    <n v="2021"/>
    <s v="Ⅰ"/>
    <x v="5"/>
    <x v="0"/>
    <m/>
    <m/>
    <n v="2026"/>
    <s v=""/>
    <s v=""/>
    <s v="修繕"/>
    <m/>
    <s v=""/>
    <s v=""/>
    <m/>
    <m/>
    <m/>
    <m/>
    <m/>
    <m/>
    <m/>
    <m/>
    <m/>
    <m/>
    <m/>
    <m/>
    <m/>
    <m/>
    <m/>
    <m/>
    <m/>
    <m/>
    <m/>
    <m/>
    <m/>
    <m/>
    <m/>
    <m/>
    <s v=""/>
    <s v=""/>
    <m/>
    <s v=""/>
    <m/>
    <s v=""/>
    <m/>
    <m/>
    <m/>
    <m/>
    <m/>
    <m/>
    <m/>
    <m/>
    <m/>
    <m/>
    <m/>
    <m/>
    <m/>
    <m/>
    <m/>
  </r>
  <r>
    <x v="5763"/>
    <x v="9"/>
    <x v="4507"/>
    <s v="大成西春別線"/>
    <n v="1993"/>
    <n v="80"/>
    <n v="2018"/>
    <s v="Ⅰ"/>
    <n v="2018"/>
    <s v="Ⅰ"/>
    <n v="2018"/>
    <s v="Ⅰ"/>
    <x v="6"/>
    <x v="0"/>
    <m/>
    <m/>
    <n v="2023"/>
    <s v=""/>
    <s v=""/>
    <s v="修繕"/>
    <m/>
    <s v=""/>
    <s v=""/>
    <m/>
    <m/>
    <m/>
    <m/>
    <m/>
    <m/>
    <m/>
    <m/>
    <m/>
    <m/>
    <m/>
    <m/>
    <m/>
    <m/>
    <m/>
    <m/>
    <m/>
    <m/>
    <m/>
    <m/>
    <m/>
    <m/>
    <m/>
    <m/>
    <s v=""/>
    <s v=""/>
    <m/>
    <s v=""/>
    <m/>
    <s v=""/>
    <m/>
    <m/>
    <m/>
    <m/>
    <m/>
    <m/>
    <m/>
    <m/>
    <m/>
    <m/>
    <m/>
    <m/>
    <m/>
    <m/>
    <m/>
  </r>
  <r>
    <x v="5764"/>
    <x v="9"/>
    <x v="4508"/>
    <s v="開陽川北線"/>
    <n v="1989"/>
    <n v="6.8"/>
    <n v="2018"/>
    <s v="Ⅰ"/>
    <n v="2018"/>
    <s v="Ⅰ"/>
    <n v="2018"/>
    <s v="Ⅰ"/>
    <x v="6"/>
    <x v="0"/>
    <m/>
    <m/>
    <n v="2023"/>
    <s v=""/>
    <s v=""/>
    <s v="修繕"/>
    <m/>
    <s v=""/>
    <s v=""/>
    <m/>
    <m/>
    <m/>
    <m/>
    <m/>
    <m/>
    <m/>
    <m/>
    <m/>
    <m/>
    <m/>
    <m/>
    <m/>
    <m/>
    <m/>
    <m/>
    <m/>
    <m/>
    <m/>
    <m/>
    <m/>
    <m/>
    <m/>
    <m/>
    <s v=""/>
    <s v=""/>
    <m/>
    <s v=""/>
    <m/>
    <s v=""/>
    <m/>
    <m/>
    <m/>
    <m/>
    <m/>
    <m/>
    <m/>
    <m/>
    <m/>
    <m/>
    <m/>
    <m/>
    <m/>
    <m/>
    <m/>
  </r>
  <r>
    <x v="5765"/>
    <x v="9"/>
    <x v="2694"/>
    <s v="開陽川北線"/>
    <n v="1992"/>
    <n v="25"/>
    <n v="2018"/>
    <s v="Ⅰ"/>
    <n v="2018"/>
    <s v="Ⅰ"/>
    <n v="2018"/>
    <s v="Ⅰ"/>
    <x v="6"/>
    <x v="0"/>
    <m/>
    <m/>
    <n v="2023"/>
    <s v=""/>
    <s v=""/>
    <s v="修繕"/>
    <m/>
    <s v=""/>
    <s v=""/>
    <m/>
    <m/>
    <m/>
    <m/>
    <m/>
    <m/>
    <m/>
    <m/>
    <m/>
    <m/>
    <m/>
    <m/>
    <m/>
    <m/>
    <m/>
    <m/>
    <m/>
    <m/>
    <m/>
    <m/>
    <m/>
    <m/>
    <m/>
    <m/>
    <s v=""/>
    <s v=""/>
    <m/>
    <s v=""/>
    <m/>
    <s v=""/>
    <m/>
    <m/>
    <m/>
    <m/>
    <m/>
    <m/>
    <m/>
    <m/>
    <m/>
    <m/>
    <m/>
    <m/>
    <m/>
    <m/>
    <m/>
  </r>
  <r>
    <x v="5766"/>
    <x v="9"/>
    <x v="4509"/>
    <s v="開陽川北線"/>
    <n v="1988"/>
    <n v="4.0999999999999996"/>
    <n v="2018"/>
    <s v="Ⅰ"/>
    <n v="2018"/>
    <s v="Ⅰ"/>
    <n v="2018"/>
    <s v="Ⅰ"/>
    <x v="6"/>
    <x v="0"/>
    <m/>
    <m/>
    <n v="2023"/>
    <s v=""/>
    <s v=""/>
    <s v="修繕"/>
    <m/>
    <s v=""/>
    <s v=""/>
    <m/>
    <m/>
    <m/>
    <m/>
    <m/>
    <m/>
    <m/>
    <m/>
    <m/>
    <m/>
    <m/>
    <m/>
    <m/>
    <m/>
    <m/>
    <m/>
    <m/>
    <m/>
    <m/>
    <m/>
    <m/>
    <m/>
    <m/>
    <m/>
    <s v=""/>
    <s v=""/>
    <m/>
    <s v=""/>
    <m/>
    <s v=""/>
    <m/>
    <m/>
    <m/>
    <m/>
    <m/>
    <m/>
    <m/>
    <m/>
    <m/>
    <m/>
    <m/>
    <m/>
    <m/>
    <m/>
    <m/>
  </r>
  <r>
    <x v="5767"/>
    <x v="9"/>
    <x v="4510"/>
    <s v="開陽川北線"/>
    <n v="1987"/>
    <n v="15.4"/>
    <n v="2018"/>
    <s v="Ⅲ"/>
    <n v="2018"/>
    <s v="Ⅲ"/>
    <n v="2018"/>
    <s v="Ⅲ"/>
    <x v="6"/>
    <x v="1"/>
    <m/>
    <m/>
    <n v="2023"/>
    <s v="修繕"/>
    <s v="修繕"/>
    <s v="修繕"/>
    <s v="修繕"/>
    <n v="2019"/>
    <n v="2020"/>
    <m/>
    <m/>
    <m/>
    <m/>
    <s v="補助"/>
    <n v="29.925000000000001"/>
    <m/>
    <m/>
    <m/>
    <m/>
    <m/>
    <m/>
    <m/>
    <m/>
    <m/>
    <m/>
    <s v=""/>
    <m/>
    <s v="修繕"/>
    <s v="床板断面修復、橋面防水"/>
    <n v="2019"/>
    <s v="2019.09"/>
    <n v="2020"/>
    <s v="2021.03"/>
    <s v="修繕"/>
    <s v="床板断面修復、橋面防水"/>
    <n v="2019"/>
    <n v="2019.09"/>
    <n v="2020"/>
    <n v="2021.03"/>
    <m/>
    <m/>
    <m/>
    <m/>
    <m/>
    <m/>
    <m/>
    <m/>
    <m/>
    <m/>
    <m/>
    <m/>
    <m/>
    <m/>
    <n v="48"/>
  </r>
  <r>
    <x v="5768"/>
    <x v="9"/>
    <x v="356"/>
    <s v="開陽川北線"/>
    <n v="1987"/>
    <n v="10"/>
    <n v="2018"/>
    <s v="Ⅲ"/>
    <n v="2018"/>
    <s v="Ⅲ"/>
    <n v="2018"/>
    <s v="Ⅲ"/>
    <x v="6"/>
    <x v="1"/>
    <m/>
    <m/>
    <n v="2023"/>
    <s v="修繕"/>
    <s v="修繕"/>
    <s v="修繕"/>
    <s v="修繕"/>
    <n v="2019"/>
    <n v="2020"/>
    <m/>
    <m/>
    <m/>
    <m/>
    <s v="補助"/>
    <n v="25.65"/>
    <m/>
    <m/>
    <m/>
    <m/>
    <m/>
    <m/>
    <m/>
    <m/>
    <m/>
    <m/>
    <s v=""/>
    <m/>
    <s v="修繕"/>
    <s v="床板断面修復、支承取替、橋面防水"/>
    <n v="2019"/>
    <s v="2019.09"/>
    <n v="2020"/>
    <s v="2021.03"/>
    <s v="修繕"/>
    <s v="床板断面修復、支承取替、橋面防水"/>
    <n v="2019"/>
    <n v="2019.09"/>
    <n v="2020"/>
    <n v="2021.03"/>
    <m/>
    <m/>
    <m/>
    <m/>
    <m/>
    <m/>
    <m/>
    <m/>
    <m/>
    <m/>
    <m/>
    <m/>
    <m/>
    <m/>
    <n v="68"/>
  </r>
  <r>
    <x v="5769"/>
    <x v="9"/>
    <x v="4511"/>
    <s v="開陽川北線"/>
    <n v="1988"/>
    <n v="6.4"/>
    <n v="2018"/>
    <s v="Ⅰ"/>
    <n v="2018"/>
    <s v="Ⅰ"/>
    <n v="2018"/>
    <s v="Ⅰ"/>
    <x v="6"/>
    <x v="0"/>
    <m/>
    <m/>
    <n v="2023"/>
    <s v=""/>
    <s v=""/>
    <s v="修繕"/>
    <m/>
    <s v=""/>
    <s v=""/>
    <m/>
    <m/>
    <m/>
    <m/>
    <m/>
    <m/>
    <m/>
    <m/>
    <m/>
    <m/>
    <m/>
    <m/>
    <m/>
    <m/>
    <m/>
    <m/>
    <m/>
    <m/>
    <m/>
    <m/>
    <m/>
    <m/>
    <m/>
    <m/>
    <s v=""/>
    <s v=""/>
    <m/>
    <s v=""/>
    <m/>
    <s v=""/>
    <m/>
    <m/>
    <m/>
    <m/>
    <m/>
    <m/>
    <m/>
    <m/>
    <m/>
    <m/>
    <m/>
    <m/>
    <m/>
    <m/>
    <m/>
  </r>
  <r>
    <x v="5770"/>
    <x v="9"/>
    <x v="4512"/>
    <s v="開陽川北線"/>
    <n v="1988"/>
    <n v="15.5"/>
    <n v="2018"/>
    <s v="Ⅰ"/>
    <n v="2018"/>
    <s v="Ⅰ"/>
    <n v="2018"/>
    <s v="Ⅰ"/>
    <x v="6"/>
    <x v="0"/>
    <m/>
    <m/>
    <n v="2023"/>
    <s v=""/>
    <s v=""/>
    <s v="修繕"/>
    <m/>
    <s v=""/>
    <s v=""/>
    <m/>
    <m/>
    <m/>
    <m/>
    <m/>
    <m/>
    <m/>
    <m/>
    <m/>
    <m/>
    <m/>
    <m/>
    <m/>
    <m/>
    <m/>
    <m/>
    <m/>
    <m/>
    <m/>
    <m/>
    <m/>
    <m/>
    <m/>
    <m/>
    <s v=""/>
    <s v=""/>
    <m/>
    <s v=""/>
    <m/>
    <s v=""/>
    <m/>
    <m/>
    <m/>
    <m/>
    <m/>
    <m/>
    <m/>
    <m/>
    <m/>
    <m/>
    <m/>
    <m/>
    <m/>
    <m/>
    <m/>
  </r>
  <r>
    <x v="5771"/>
    <x v="9"/>
    <x v="4513"/>
    <s v="貰人姉別原野線"/>
    <n v="2002"/>
    <n v="39.6"/>
    <n v="2018"/>
    <s v="Ⅰ"/>
    <n v="2018"/>
    <s v="Ⅰ"/>
    <n v="2018"/>
    <s v="Ⅰ"/>
    <x v="6"/>
    <x v="0"/>
    <m/>
    <m/>
    <n v="2023"/>
    <s v=""/>
    <s v=""/>
    <s v="修繕"/>
    <m/>
    <s v=""/>
    <s v=""/>
    <m/>
    <m/>
    <m/>
    <m/>
    <m/>
    <m/>
    <m/>
    <m/>
    <m/>
    <m/>
    <m/>
    <m/>
    <m/>
    <m/>
    <m/>
    <m/>
    <m/>
    <m/>
    <m/>
    <m/>
    <m/>
    <m/>
    <m/>
    <m/>
    <s v=""/>
    <s v=""/>
    <m/>
    <s v=""/>
    <m/>
    <s v=""/>
    <m/>
    <m/>
    <m/>
    <m/>
    <m/>
    <m/>
    <m/>
    <m/>
    <m/>
    <m/>
    <m/>
    <m/>
    <m/>
    <m/>
    <m/>
  </r>
  <r>
    <x v="5772"/>
    <x v="9"/>
    <x v="4506"/>
    <s v="貰人姉別原野線"/>
    <n v="2000"/>
    <n v="18.2"/>
    <n v="2018"/>
    <s v="Ⅰ"/>
    <n v="2018"/>
    <s v="Ⅰ"/>
    <n v="2018"/>
    <s v="Ⅰ"/>
    <x v="6"/>
    <x v="0"/>
    <m/>
    <m/>
    <n v="2023"/>
    <s v=""/>
    <s v=""/>
    <s v="修繕"/>
    <m/>
    <s v=""/>
    <s v=""/>
    <m/>
    <m/>
    <m/>
    <m/>
    <m/>
    <m/>
    <m/>
    <m/>
    <m/>
    <m/>
    <m/>
    <m/>
    <m/>
    <m/>
    <m/>
    <m/>
    <m/>
    <m/>
    <m/>
    <m/>
    <m/>
    <m/>
    <m/>
    <m/>
    <s v=""/>
    <s v=""/>
    <m/>
    <s v=""/>
    <m/>
    <s v=""/>
    <m/>
    <m/>
    <m/>
    <m/>
    <m/>
    <m/>
    <m/>
    <m/>
    <m/>
    <m/>
    <m/>
    <m/>
    <m/>
    <m/>
    <m/>
  </r>
  <r>
    <x v="5773"/>
    <x v="9"/>
    <x v="4514"/>
    <s v="中春別俵橋線"/>
    <n v="1972"/>
    <n v="30.8"/>
    <n v="2016"/>
    <s v="Ⅰ"/>
    <n v="2021"/>
    <s v="Ⅰ"/>
    <n v="2021"/>
    <s v="Ⅰ"/>
    <x v="5"/>
    <x v="0"/>
    <m/>
    <m/>
    <n v="2026"/>
    <s v=""/>
    <s v=""/>
    <s v="修繕"/>
    <m/>
    <s v=""/>
    <s v=""/>
    <m/>
    <m/>
    <m/>
    <m/>
    <m/>
    <m/>
    <m/>
    <m/>
    <m/>
    <m/>
    <m/>
    <m/>
    <m/>
    <m/>
    <m/>
    <m/>
    <m/>
    <m/>
    <m/>
    <m/>
    <m/>
    <m/>
    <m/>
    <m/>
    <s v=""/>
    <s v=""/>
    <m/>
    <s v=""/>
    <m/>
    <s v=""/>
    <m/>
    <m/>
    <m/>
    <m/>
    <m/>
    <m/>
    <m/>
    <m/>
    <m/>
    <m/>
    <m/>
    <m/>
    <m/>
    <m/>
    <m/>
  </r>
  <r>
    <x v="5774"/>
    <x v="9"/>
    <x v="4515"/>
    <s v="中春別俵橋線"/>
    <n v="1974"/>
    <n v="20.5"/>
    <n v="2016"/>
    <s v="Ⅰ"/>
    <n v="2021"/>
    <s v="Ⅰ"/>
    <n v="2021"/>
    <s v="Ⅰ"/>
    <x v="5"/>
    <x v="0"/>
    <m/>
    <m/>
    <n v="2026"/>
    <s v=""/>
    <s v=""/>
    <s v="修繕"/>
    <m/>
    <s v=""/>
    <s v=""/>
    <m/>
    <m/>
    <m/>
    <m/>
    <m/>
    <m/>
    <m/>
    <m/>
    <m/>
    <m/>
    <m/>
    <m/>
    <m/>
    <m/>
    <m/>
    <m/>
    <m/>
    <m/>
    <m/>
    <m/>
    <m/>
    <m/>
    <m/>
    <m/>
    <s v=""/>
    <s v=""/>
    <m/>
    <s v=""/>
    <m/>
    <s v=""/>
    <m/>
    <m/>
    <m/>
    <m/>
    <m/>
    <m/>
    <m/>
    <m/>
    <m/>
    <m/>
    <m/>
    <m/>
    <m/>
    <m/>
    <m/>
  </r>
  <r>
    <x v="5775"/>
    <x v="9"/>
    <x v="4516"/>
    <s v="中春別俵橋線"/>
    <n v="1973"/>
    <n v="62"/>
    <n v="2016"/>
    <s v="Ⅰ"/>
    <n v="2021"/>
    <s v="Ⅰ"/>
    <n v="2021"/>
    <s v="Ⅰ"/>
    <x v="5"/>
    <x v="0"/>
    <m/>
    <m/>
    <n v="2026"/>
    <s v=""/>
    <s v=""/>
    <s v="修繕"/>
    <m/>
    <s v=""/>
    <s v=""/>
    <m/>
    <m/>
    <m/>
    <m/>
    <m/>
    <m/>
    <m/>
    <m/>
    <m/>
    <m/>
    <m/>
    <m/>
    <m/>
    <m/>
    <m/>
    <m/>
    <m/>
    <m/>
    <m/>
    <m/>
    <m/>
    <m/>
    <m/>
    <m/>
    <s v=""/>
    <s v=""/>
    <m/>
    <s v=""/>
    <m/>
    <s v=""/>
    <m/>
    <m/>
    <m/>
    <m/>
    <m/>
    <m/>
    <m/>
    <m/>
    <m/>
    <m/>
    <m/>
    <m/>
    <m/>
    <m/>
    <m/>
  </r>
  <r>
    <x v="5776"/>
    <x v="9"/>
    <x v="4517"/>
    <s v="中春別俵橋線"/>
    <n v="1972"/>
    <n v="31.7"/>
    <n v="2016"/>
    <s v="Ⅰ"/>
    <n v="2021"/>
    <s v="Ⅰ"/>
    <n v="2021"/>
    <s v="Ⅰ"/>
    <x v="5"/>
    <x v="0"/>
    <m/>
    <m/>
    <n v="2026"/>
    <s v=""/>
    <s v=""/>
    <s v="修繕"/>
    <m/>
    <s v=""/>
    <s v=""/>
    <m/>
    <m/>
    <m/>
    <m/>
    <m/>
    <m/>
    <m/>
    <m/>
    <m/>
    <m/>
    <m/>
    <m/>
    <m/>
    <m/>
    <m/>
    <m/>
    <m/>
    <m/>
    <m/>
    <m/>
    <m/>
    <m/>
    <m/>
    <m/>
    <s v=""/>
    <s v=""/>
    <m/>
    <s v=""/>
    <m/>
    <s v=""/>
    <m/>
    <m/>
    <m/>
    <m/>
    <m/>
    <m/>
    <m/>
    <m/>
    <m/>
    <m/>
    <m/>
    <m/>
    <m/>
    <m/>
    <m/>
  </r>
  <r>
    <x v="5777"/>
    <x v="9"/>
    <x v="4518"/>
    <s v="遠野別保線"/>
    <n v="1969"/>
    <n v="3.6"/>
    <n v="2016"/>
    <s v="Ⅰ"/>
    <n v="2021"/>
    <s v="Ⅰ"/>
    <n v="2021"/>
    <s v="Ⅰ"/>
    <x v="5"/>
    <x v="0"/>
    <m/>
    <m/>
    <n v="2026"/>
    <s v=""/>
    <s v=""/>
    <s v="修繕"/>
    <m/>
    <s v=""/>
    <s v=""/>
    <m/>
    <m/>
    <m/>
    <m/>
    <m/>
    <m/>
    <m/>
    <m/>
    <m/>
    <m/>
    <m/>
    <m/>
    <m/>
    <m/>
    <m/>
    <m/>
    <m/>
    <m/>
    <m/>
    <m/>
    <m/>
    <m/>
    <m/>
    <m/>
    <s v=""/>
    <s v=""/>
    <m/>
    <s v=""/>
    <m/>
    <s v=""/>
    <m/>
    <m/>
    <m/>
    <m/>
    <m/>
    <m/>
    <m/>
    <m/>
    <m/>
    <m/>
    <m/>
    <m/>
    <m/>
    <m/>
    <m/>
  </r>
  <r>
    <x v="5778"/>
    <x v="9"/>
    <x v="223"/>
    <s v="遠野別保線"/>
    <n v="1974"/>
    <n v="26"/>
    <n v="2017"/>
    <s v="Ⅲ"/>
    <n v="2021"/>
    <s v="Ⅰ"/>
    <n v="2021"/>
    <s v="Ⅰ"/>
    <x v="5"/>
    <x v="0"/>
    <m/>
    <m/>
    <n v="2026"/>
    <s v=""/>
    <s v=""/>
    <s v="修繕"/>
    <m/>
    <s v=""/>
    <s v=""/>
    <m/>
    <m/>
    <m/>
    <m/>
    <s v="補助"/>
    <n v="30"/>
    <m/>
    <m/>
    <m/>
    <m/>
    <m/>
    <m/>
    <m/>
    <m/>
    <m/>
    <m/>
    <s v=""/>
    <m/>
    <m/>
    <s v="伸縮装置交換ほか"/>
    <m/>
    <s v="2018.10"/>
    <m/>
    <s v="2021.03"/>
    <s v=""/>
    <s v=""/>
    <m/>
    <s v=""/>
    <m/>
    <s v=""/>
    <m/>
    <m/>
    <m/>
    <m/>
    <m/>
    <m/>
    <m/>
    <m/>
    <m/>
    <m/>
    <m/>
    <m/>
    <m/>
    <m/>
    <m/>
  </r>
  <r>
    <x v="5779"/>
    <x v="9"/>
    <x v="339"/>
    <s v="遠野別保線"/>
    <n v="1987"/>
    <n v="24.8"/>
    <n v="2017"/>
    <s v="Ⅰ"/>
    <n v="2021"/>
    <s v="Ⅰ"/>
    <n v="2021"/>
    <s v="Ⅰ"/>
    <x v="5"/>
    <x v="0"/>
    <m/>
    <m/>
    <n v="2026"/>
    <s v=""/>
    <s v=""/>
    <s v="修繕"/>
    <m/>
    <s v=""/>
    <s v=""/>
    <m/>
    <m/>
    <m/>
    <m/>
    <m/>
    <m/>
    <m/>
    <m/>
    <m/>
    <m/>
    <m/>
    <m/>
    <m/>
    <m/>
    <m/>
    <m/>
    <m/>
    <m/>
    <m/>
    <m/>
    <m/>
    <m/>
    <m/>
    <m/>
    <s v=""/>
    <s v=""/>
    <m/>
    <s v=""/>
    <m/>
    <s v=""/>
    <m/>
    <m/>
    <m/>
    <m/>
    <m/>
    <m/>
    <m/>
    <m/>
    <m/>
    <m/>
    <m/>
    <m/>
    <m/>
    <m/>
    <m/>
  </r>
  <r>
    <x v="5780"/>
    <x v="9"/>
    <x v="4519"/>
    <s v="遠野別保線"/>
    <n v="1978"/>
    <n v="18"/>
    <n v="2018"/>
    <s v="Ⅰ"/>
    <n v="2018"/>
    <s v="Ⅰ"/>
    <n v="2018"/>
    <s v="Ⅰ"/>
    <x v="6"/>
    <x v="0"/>
    <m/>
    <m/>
    <n v="2023"/>
    <s v=""/>
    <s v=""/>
    <s v="修繕"/>
    <m/>
    <s v=""/>
    <s v=""/>
    <m/>
    <m/>
    <m/>
    <m/>
    <m/>
    <m/>
    <m/>
    <m/>
    <m/>
    <m/>
    <m/>
    <m/>
    <m/>
    <m/>
    <m/>
    <m/>
    <m/>
    <m/>
    <m/>
    <m/>
    <m/>
    <m/>
    <m/>
    <m/>
    <s v=""/>
    <s v=""/>
    <m/>
    <s v=""/>
    <m/>
    <s v=""/>
    <m/>
    <m/>
    <m/>
    <m/>
    <m/>
    <m/>
    <m/>
    <m/>
    <m/>
    <m/>
    <m/>
    <m/>
    <m/>
    <m/>
    <m/>
  </r>
  <r>
    <x v="5781"/>
    <x v="9"/>
    <x v="1337"/>
    <s v="霧多布岬線"/>
    <n v="2000"/>
    <n v="22.8"/>
    <n v="2018"/>
    <s v="Ⅰ"/>
    <n v="2018"/>
    <s v="Ⅰ"/>
    <n v="2018"/>
    <s v="Ⅰ"/>
    <x v="6"/>
    <x v="0"/>
    <m/>
    <m/>
    <n v="2023"/>
    <s v=""/>
    <s v=""/>
    <s v="修繕"/>
    <m/>
    <s v=""/>
    <s v=""/>
    <m/>
    <m/>
    <m/>
    <m/>
    <m/>
    <m/>
    <m/>
    <m/>
    <m/>
    <m/>
    <m/>
    <m/>
    <m/>
    <m/>
    <m/>
    <m/>
    <m/>
    <m/>
    <m/>
    <m/>
    <m/>
    <m/>
    <m/>
    <m/>
    <s v=""/>
    <s v=""/>
    <m/>
    <s v=""/>
    <m/>
    <s v=""/>
    <m/>
    <m/>
    <m/>
    <m/>
    <m/>
    <m/>
    <m/>
    <m/>
    <m/>
    <m/>
    <m/>
    <m/>
    <m/>
    <m/>
    <m/>
  </r>
  <r>
    <x v="5782"/>
    <x v="9"/>
    <x v="4520"/>
    <s v="霧多布岬線"/>
    <n v="2000"/>
    <n v="99.8"/>
    <n v="2018"/>
    <s v="Ⅰ"/>
    <n v="2018"/>
    <s v="Ⅰ"/>
    <n v="2018"/>
    <s v="Ⅰ"/>
    <x v="6"/>
    <x v="0"/>
    <m/>
    <m/>
    <n v="2023"/>
    <s v=""/>
    <s v=""/>
    <s v="修繕"/>
    <m/>
    <s v=""/>
    <s v=""/>
    <m/>
    <m/>
    <m/>
    <m/>
    <m/>
    <m/>
    <m/>
    <m/>
    <m/>
    <m/>
    <m/>
    <m/>
    <m/>
    <m/>
    <m/>
    <m/>
    <m/>
    <m/>
    <m/>
    <m/>
    <m/>
    <m/>
    <m/>
    <m/>
    <s v=""/>
    <s v=""/>
    <m/>
    <s v=""/>
    <m/>
    <s v=""/>
    <m/>
    <m/>
    <m/>
    <m/>
    <m/>
    <m/>
    <m/>
    <m/>
    <m/>
    <m/>
    <m/>
    <m/>
    <m/>
    <m/>
    <m/>
  </r>
  <r>
    <x v="5783"/>
    <x v="9"/>
    <x v="3793"/>
    <s v="クチョロ原野線"/>
    <n v="1980"/>
    <n v="15.6"/>
    <n v="2018"/>
    <s v="Ⅱ"/>
    <n v="2018"/>
    <s v="Ⅱ"/>
    <n v="2018"/>
    <s v="Ⅱ"/>
    <x v="6"/>
    <x v="2"/>
    <m/>
    <m/>
    <n v="2023"/>
    <s v=""/>
    <m/>
    <s v="修繕"/>
    <m/>
    <s v=""/>
    <s v=""/>
    <m/>
    <m/>
    <m/>
    <m/>
    <m/>
    <m/>
    <m/>
    <m/>
    <m/>
    <m/>
    <m/>
    <m/>
    <m/>
    <m/>
    <m/>
    <m/>
    <m/>
    <m/>
    <m/>
    <m/>
    <m/>
    <m/>
    <m/>
    <m/>
    <s v="修繕"/>
    <s v=""/>
    <m/>
    <s v=""/>
    <m/>
    <s v=""/>
    <m/>
    <m/>
    <m/>
    <m/>
    <m/>
    <m/>
    <m/>
    <m/>
    <m/>
    <m/>
    <m/>
    <m/>
    <m/>
    <m/>
    <s v=""/>
  </r>
  <r>
    <x v="5784"/>
    <x v="9"/>
    <x v="4521"/>
    <s v="クチョロ原野塘路線"/>
    <n v="1960"/>
    <n v="56"/>
    <n v="2015"/>
    <s v="Ⅰ"/>
    <n v="2015"/>
    <s v="Ⅰ"/>
    <n v="2015"/>
    <s v="Ⅰ"/>
    <x v="8"/>
    <x v="0"/>
    <m/>
    <m/>
    <m/>
    <s v=""/>
    <s v=""/>
    <s v="修繕"/>
    <m/>
    <s v=""/>
    <s v=""/>
    <m/>
    <m/>
    <m/>
    <m/>
    <m/>
    <m/>
    <m/>
    <m/>
    <m/>
    <m/>
    <m/>
    <m/>
    <m/>
    <m/>
    <m/>
    <m/>
    <m/>
    <m/>
    <m/>
    <m/>
    <m/>
    <m/>
    <m/>
    <m/>
    <s v=""/>
    <s v=""/>
    <m/>
    <s v=""/>
    <m/>
    <s v=""/>
    <m/>
    <m/>
    <m/>
    <m/>
    <m/>
    <m/>
    <m/>
    <m/>
    <m/>
    <m/>
    <m/>
    <m/>
    <m/>
    <m/>
    <m/>
  </r>
  <r>
    <x v="5785"/>
    <x v="9"/>
    <x v="4522"/>
    <s v="阿寒公園鶴居線"/>
    <n v="1979"/>
    <n v="4.8"/>
    <n v="2017"/>
    <s v="Ⅰ"/>
    <n v="2017"/>
    <s v="Ⅰ"/>
    <n v="2022"/>
    <s v="Ⅰ"/>
    <x v="2"/>
    <x v="0"/>
    <m/>
    <m/>
    <n v="2027"/>
    <s v=""/>
    <s v=""/>
    <s v="修繕"/>
    <m/>
    <s v=""/>
    <s v=""/>
    <m/>
    <m/>
    <m/>
    <m/>
    <m/>
    <m/>
    <m/>
    <m/>
    <m/>
    <m/>
    <m/>
    <m/>
    <m/>
    <m/>
    <m/>
    <m/>
    <m/>
    <m/>
    <m/>
    <m/>
    <m/>
    <m/>
    <m/>
    <m/>
    <s v=""/>
    <s v=""/>
    <m/>
    <s v=""/>
    <m/>
    <s v=""/>
    <m/>
    <m/>
    <m/>
    <m/>
    <m/>
    <m/>
    <m/>
    <m/>
    <m/>
    <m/>
    <m/>
    <m/>
    <m/>
    <m/>
    <m/>
  </r>
  <r>
    <x v="5786"/>
    <x v="9"/>
    <x v="4523"/>
    <s v="阿寒公園鶴居線"/>
    <n v="1970"/>
    <n v="11.1"/>
    <n v="2017"/>
    <s v="Ⅱ"/>
    <n v="2017"/>
    <s v="Ⅱ"/>
    <n v="2022"/>
    <s v="Ⅱ"/>
    <x v="2"/>
    <x v="2"/>
    <m/>
    <m/>
    <n v="2027"/>
    <s v=""/>
    <s v="修繕"/>
    <s v="修繕"/>
    <s v="修繕"/>
    <n v="2023"/>
    <n v="2025"/>
    <m/>
    <m/>
    <m/>
    <m/>
    <m/>
    <m/>
    <m/>
    <m/>
    <m/>
    <m/>
    <m/>
    <m/>
    <m/>
    <m/>
    <m/>
    <m/>
    <s v=""/>
    <m/>
    <m/>
    <m/>
    <m/>
    <m/>
    <m/>
    <m/>
    <s v=""/>
    <s v=""/>
    <m/>
    <s v=""/>
    <m/>
    <s v=""/>
    <m/>
    <m/>
    <m/>
    <m/>
    <m/>
    <m/>
    <m/>
    <m/>
    <s v="修繕"/>
    <n v="2023"/>
    <n v="2025"/>
    <s v="修繕"/>
    <n v="2023"/>
    <n v="2025"/>
    <n v="100"/>
  </r>
  <r>
    <x v="5787"/>
    <x v="9"/>
    <x v="4524"/>
    <s v="阿寒公園鶴居線"/>
    <n v="1985"/>
    <n v="24.2"/>
    <n v="2017"/>
    <s v="Ⅰ"/>
    <n v="2017"/>
    <s v="Ⅰ"/>
    <n v="2022"/>
    <s v="Ⅰ"/>
    <x v="2"/>
    <x v="0"/>
    <m/>
    <m/>
    <n v="2027"/>
    <s v=""/>
    <s v=""/>
    <s v="修繕"/>
    <m/>
    <s v=""/>
    <s v=""/>
    <m/>
    <m/>
    <m/>
    <m/>
    <m/>
    <m/>
    <m/>
    <m/>
    <m/>
    <m/>
    <m/>
    <m/>
    <m/>
    <m/>
    <m/>
    <m/>
    <m/>
    <m/>
    <m/>
    <m/>
    <m/>
    <m/>
    <m/>
    <m/>
    <s v=""/>
    <s v=""/>
    <m/>
    <s v=""/>
    <m/>
    <s v=""/>
    <m/>
    <m/>
    <m/>
    <m/>
    <m/>
    <m/>
    <m/>
    <m/>
    <m/>
    <m/>
    <m/>
    <m/>
    <m/>
    <m/>
    <m/>
  </r>
  <r>
    <x v="5788"/>
    <x v="9"/>
    <x v="4525"/>
    <s v="阿寒公園鶴居線"/>
    <n v="1995"/>
    <n v="31.4"/>
    <n v="2017"/>
    <s v="Ⅱ"/>
    <n v="2017"/>
    <s v="Ⅱ"/>
    <n v="2022"/>
    <s v="Ⅰ"/>
    <x v="2"/>
    <x v="0"/>
    <m/>
    <m/>
    <n v="2027"/>
    <s v=""/>
    <s v=""/>
    <s v="修繕"/>
    <m/>
    <s v=""/>
    <s v=""/>
    <m/>
    <m/>
    <m/>
    <m/>
    <m/>
    <m/>
    <m/>
    <m/>
    <m/>
    <m/>
    <m/>
    <m/>
    <m/>
    <m/>
    <m/>
    <m/>
    <m/>
    <m/>
    <m/>
    <m/>
    <m/>
    <m/>
    <m/>
    <m/>
    <s v=""/>
    <s v=""/>
    <m/>
    <s v=""/>
    <m/>
    <s v=""/>
    <m/>
    <m/>
    <m/>
    <m/>
    <m/>
    <m/>
    <m/>
    <m/>
    <m/>
    <m/>
    <m/>
    <m/>
    <m/>
    <m/>
    <s v=""/>
  </r>
  <r>
    <x v="5789"/>
    <x v="9"/>
    <x v="4526"/>
    <s v="阿寒公園鶴居線"/>
    <n v="1996"/>
    <n v="29.3"/>
    <n v="2017"/>
    <s v="Ⅰ"/>
    <n v="2017"/>
    <s v="Ⅰ"/>
    <n v="2022"/>
    <s v="Ⅰ"/>
    <x v="2"/>
    <x v="0"/>
    <m/>
    <m/>
    <n v="2027"/>
    <s v=""/>
    <s v=""/>
    <s v="修繕"/>
    <m/>
    <s v=""/>
    <s v=""/>
    <m/>
    <m/>
    <m/>
    <m/>
    <m/>
    <m/>
    <m/>
    <m/>
    <m/>
    <m/>
    <m/>
    <m/>
    <m/>
    <m/>
    <m/>
    <m/>
    <m/>
    <m/>
    <m/>
    <m/>
    <m/>
    <m/>
    <m/>
    <m/>
    <s v=""/>
    <s v=""/>
    <m/>
    <s v=""/>
    <m/>
    <s v=""/>
    <m/>
    <m/>
    <m/>
    <m/>
    <m/>
    <m/>
    <m/>
    <m/>
    <m/>
    <m/>
    <m/>
    <m/>
    <m/>
    <m/>
    <m/>
  </r>
  <r>
    <x v="5790"/>
    <x v="9"/>
    <x v="4527"/>
    <s v="阿寒公園鶴居線"/>
    <n v="1996"/>
    <n v="17.3"/>
    <n v="2017"/>
    <s v="Ⅰ"/>
    <n v="2017"/>
    <s v="Ⅰ"/>
    <n v="2022"/>
    <s v="Ⅰ"/>
    <x v="2"/>
    <x v="0"/>
    <m/>
    <m/>
    <n v="2027"/>
    <s v=""/>
    <s v=""/>
    <s v="修繕"/>
    <m/>
    <s v=""/>
    <s v=""/>
    <m/>
    <m/>
    <m/>
    <m/>
    <m/>
    <m/>
    <m/>
    <m/>
    <m/>
    <m/>
    <m/>
    <m/>
    <m/>
    <m/>
    <m/>
    <m/>
    <m/>
    <m/>
    <m/>
    <m/>
    <m/>
    <m/>
    <m/>
    <m/>
    <s v=""/>
    <s v=""/>
    <m/>
    <s v=""/>
    <m/>
    <s v=""/>
    <m/>
    <m/>
    <m/>
    <m/>
    <m/>
    <m/>
    <m/>
    <m/>
    <m/>
    <m/>
    <m/>
    <m/>
    <m/>
    <m/>
    <m/>
  </r>
  <r>
    <x v="5791"/>
    <x v="9"/>
    <x v="4528"/>
    <s v="阿寒公園鶴居線"/>
    <n v="2008"/>
    <n v="3.9"/>
    <n v="2017"/>
    <s v="Ⅰ"/>
    <n v="2017"/>
    <s v="Ⅰ"/>
    <n v="2022"/>
    <s v="Ⅰ"/>
    <x v="2"/>
    <x v="0"/>
    <m/>
    <m/>
    <n v="2027"/>
    <s v=""/>
    <s v=""/>
    <s v="修繕"/>
    <m/>
    <s v=""/>
    <s v=""/>
    <m/>
    <m/>
    <m/>
    <m/>
    <m/>
    <m/>
    <m/>
    <m/>
    <m/>
    <m/>
    <m/>
    <m/>
    <m/>
    <m/>
    <m/>
    <m/>
    <m/>
    <m/>
    <m/>
    <m/>
    <m/>
    <m/>
    <m/>
    <m/>
    <s v=""/>
    <s v=""/>
    <m/>
    <s v=""/>
    <m/>
    <s v=""/>
    <m/>
    <m/>
    <m/>
    <m/>
    <m/>
    <m/>
    <m/>
    <m/>
    <m/>
    <m/>
    <m/>
    <m/>
    <m/>
    <m/>
    <m/>
  </r>
  <r>
    <x v="5792"/>
    <x v="9"/>
    <x v="4529"/>
    <s v="阿寒公園鶴居線"/>
    <n v="2001"/>
    <n v="12.8"/>
    <n v="2017"/>
    <s v="Ⅰ"/>
    <n v="2017"/>
    <s v="Ⅰ"/>
    <n v="2022"/>
    <s v="Ⅰ"/>
    <x v="2"/>
    <x v="0"/>
    <m/>
    <m/>
    <n v="2027"/>
    <s v=""/>
    <s v=""/>
    <s v="修繕"/>
    <m/>
    <s v=""/>
    <s v=""/>
    <m/>
    <m/>
    <m/>
    <m/>
    <m/>
    <m/>
    <m/>
    <m/>
    <m/>
    <m/>
    <m/>
    <m/>
    <m/>
    <m/>
    <m/>
    <m/>
    <m/>
    <m/>
    <m/>
    <m/>
    <m/>
    <m/>
    <m/>
    <m/>
    <s v=""/>
    <s v=""/>
    <m/>
    <s v=""/>
    <m/>
    <s v=""/>
    <m/>
    <m/>
    <m/>
    <m/>
    <m/>
    <m/>
    <m/>
    <m/>
    <m/>
    <m/>
    <m/>
    <m/>
    <m/>
    <m/>
    <m/>
  </r>
  <r>
    <x v="5793"/>
    <x v="9"/>
    <x v="4530"/>
    <s v="阿寒公園鶴居線"/>
    <n v="2002"/>
    <n v="13.5"/>
    <n v="2017"/>
    <s v="Ⅰ"/>
    <n v="2017"/>
    <s v="Ⅰ"/>
    <n v="2022"/>
    <s v="Ⅰ"/>
    <x v="2"/>
    <x v="0"/>
    <m/>
    <m/>
    <n v="2027"/>
    <s v=""/>
    <s v=""/>
    <s v="修繕"/>
    <m/>
    <s v=""/>
    <s v=""/>
    <m/>
    <m/>
    <m/>
    <m/>
    <m/>
    <m/>
    <m/>
    <m/>
    <m/>
    <m/>
    <m/>
    <m/>
    <m/>
    <m/>
    <m/>
    <m/>
    <m/>
    <m/>
    <m/>
    <m/>
    <m/>
    <m/>
    <m/>
    <m/>
    <s v=""/>
    <s v=""/>
    <m/>
    <s v=""/>
    <m/>
    <s v=""/>
    <m/>
    <m/>
    <m/>
    <m/>
    <m/>
    <m/>
    <m/>
    <m/>
    <m/>
    <m/>
    <m/>
    <m/>
    <m/>
    <m/>
    <m/>
  </r>
  <r>
    <x v="5794"/>
    <x v="9"/>
    <x v="4531"/>
    <s v="阿寒公園鶴居線"/>
    <n v="1975"/>
    <n v="12.5"/>
    <n v="2017"/>
    <s v="Ⅲ"/>
    <n v="2017"/>
    <s v="Ⅲ"/>
    <n v="2022"/>
    <s v="Ⅱ"/>
    <x v="2"/>
    <x v="2"/>
    <m/>
    <m/>
    <n v="2027"/>
    <s v="修繕"/>
    <m/>
    <s v="修繕"/>
    <m/>
    <m/>
    <m/>
    <m/>
    <m/>
    <m/>
    <m/>
    <s v="補助"/>
    <n v="15"/>
    <m/>
    <m/>
    <m/>
    <m/>
    <m/>
    <m/>
    <m/>
    <m/>
    <m/>
    <m/>
    <s v=""/>
    <m/>
    <s v="修繕"/>
    <s v="上部塗装塗替、沓座モルタル補修"/>
    <n v="2018"/>
    <s v="2018.10"/>
    <n v="2020"/>
    <s v="2021.02"/>
    <s v=""/>
    <s v=""/>
    <m/>
    <s v=""/>
    <m/>
    <s v=""/>
    <m/>
    <m/>
    <m/>
    <m/>
    <m/>
    <m/>
    <m/>
    <m/>
    <m/>
    <m/>
    <m/>
    <m/>
    <m/>
    <m/>
    <n v="15"/>
  </r>
  <r>
    <x v="5795"/>
    <x v="9"/>
    <x v="4532"/>
    <s v="阿寒公園鶴居線"/>
    <n v="1985"/>
    <n v="58.8"/>
    <n v="2017"/>
    <s v="Ⅰ"/>
    <n v="2017"/>
    <s v="Ⅰ"/>
    <n v="2022"/>
    <s v="Ⅱ"/>
    <x v="2"/>
    <x v="2"/>
    <m/>
    <m/>
    <n v="2027"/>
    <s v=""/>
    <s v=""/>
    <s v="修繕"/>
    <m/>
    <s v=""/>
    <s v=""/>
    <m/>
    <m/>
    <m/>
    <m/>
    <m/>
    <m/>
    <m/>
    <m/>
    <m/>
    <m/>
    <m/>
    <m/>
    <m/>
    <m/>
    <m/>
    <m/>
    <m/>
    <m/>
    <m/>
    <m/>
    <m/>
    <m/>
    <m/>
    <m/>
    <s v=""/>
    <s v=""/>
    <m/>
    <s v=""/>
    <m/>
    <s v=""/>
    <m/>
    <m/>
    <m/>
    <m/>
    <m/>
    <m/>
    <m/>
    <m/>
    <m/>
    <m/>
    <m/>
    <m/>
    <m/>
    <m/>
    <m/>
  </r>
  <r>
    <x v="5796"/>
    <x v="9"/>
    <x v="4533"/>
    <s v="落石港線"/>
    <n v="1999"/>
    <n v="78"/>
    <n v="2016"/>
    <s v="Ⅱ"/>
    <n v="2021"/>
    <s v="Ⅱ"/>
    <n v="2021"/>
    <s v="Ⅱ"/>
    <x v="5"/>
    <x v="2"/>
    <m/>
    <m/>
    <n v="2026"/>
    <s v=""/>
    <s v=""/>
    <s v="修繕"/>
    <m/>
    <s v=""/>
    <s v=""/>
    <m/>
    <m/>
    <m/>
    <m/>
    <m/>
    <m/>
    <m/>
    <m/>
    <m/>
    <m/>
    <m/>
    <m/>
    <m/>
    <m/>
    <m/>
    <m/>
    <m/>
    <m/>
    <m/>
    <m/>
    <m/>
    <m/>
    <m/>
    <m/>
    <m/>
    <s v=""/>
    <m/>
    <s v=""/>
    <m/>
    <s v=""/>
    <m/>
    <m/>
    <m/>
    <m/>
    <m/>
    <m/>
    <m/>
    <m/>
    <m/>
    <m/>
    <m/>
    <m/>
    <m/>
    <m/>
    <s v=""/>
  </r>
  <r>
    <x v="5797"/>
    <x v="9"/>
    <x v="4534"/>
    <s v="初田牛厚床線"/>
    <n v="1978"/>
    <n v="18.600000000000001"/>
    <n v="2016"/>
    <s v="Ⅲ"/>
    <n v="2021"/>
    <s v="Ⅰ"/>
    <n v="2021"/>
    <s v="Ⅰ"/>
    <x v="5"/>
    <x v="0"/>
    <m/>
    <m/>
    <n v="2026"/>
    <s v=""/>
    <s v=""/>
    <s v="修繕"/>
    <m/>
    <s v=""/>
    <s v=""/>
    <m/>
    <m/>
    <m/>
    <m/>
    <m/>
    <m/>
    <m/>
    <m/>
    <m/>
    <m/>
    <m/>
    <m/>
    <m/>
    <m/>
    <m/>
    <m/>
    <m/>
    <m/>
    <m/>
    <s v="橋面防水、支承モルタル、伸縮装置、断面修復、"/>
    <m/>
    <s v="2017.11"/>
    <m/>
    <s v="2019.01"/>
    <s v=""/>
    <s v=""/>
    <m/>
    <s v=""/>
    <m/>
    <s v=""/>
    <m/>
    <m/>
    <m/>
    <m/>
    <m/>
    <m/>
    <m/>
    <m/>
    <m/>
    <m/>
    <m/>
    <m/>
    <m/>
    <m/>
    <m/>
  </r>
  <r>
    <x v="5798"/>
    <x v="9"/>
    <x v="4535"/>
    <s v="厚岸昆布森線"/>
    <n v="1971"/>
    <n v="29.5"/>
    <n v="2018"/>
    <s v="Ⅲ"/>
    <n v="2018"/>
    <s v="Ⅲ"/>
    <n v="2018"/>
    <s v="Ⅲ"/>
    <x v="6"/>
    <x v="1"/>
    <m/>
    <m/>
    <n v="2023"/>
    <s v="修繕"/>
    <s v="修繕"/>
    <s v="修繕"/>
    <s v="修繕"/>
    <n v="2019"/>
    <n v="2022"/>
    <m/>
    <m/>
    <m/>
    <m/>
    <m/>
    <m/>
    <s v="補助"/>
    <n v="46"/>
    <s v="補助"/>
    <n v="5"/>
    <s v="補助"/>
    <n v="28"/>
    <s v="補助"/>
    <n v="6.79"/>
    <m/>
    <m/>
    <s v=""/>
    <m/>
    <s v="修繕"/>
    <s v="支承モルタル、伸縮、塗装"/>
    <n v="2019"/>
    <s v="2019.10"/>
    <n v="2021"/>
    <s v="2022.03"/>
    <s v="修繕"/>
    <s v="支承モルタル、伸縮、塗装"/>
    <n v="2018"/>
    <n v="2019.1"/>
    <n v="2021"/>
    <n v="2022.03"/>
    <m/>
    <m/>
    <m/>
    <m/>
    <m/>
    <m/>
    <m/>
    <m/>
    <m/>
    <m/>
    <m/>
    <m/>
    <m/>
    <m/>
    <n v="80"/>
  </r>
  <r>
    <x v="5799"/>
    <x v="9"/>
    <x v="4536"/>
    <s v="薫別川北線"/>
    <n v="1995"/>
    <n v="24.4"/>
    <n v="2018"/>
    <s v="Ⅰ"/>
    <n v="2018"/>
    <s v="Ⅰ"/>
    <n v="2018"/>
    <s v="Ⅰ"/>
    <x v="6"/>
    <x v="0"/>
    <m/>
    <m/>
    <n v="2023"/>
    <s v=""/>
    <s v=""/>
    <s v="修繕"/>
    <m/>
    <s v=""/>
    <s v=""/>
    <m/>
    <m/>
    <m/>
    <m/>
    <m/>
    <m/>
    <m/>
    <m/>
    <m/>
    <m/>
    <m/>
    <m/>
    <m/>
    <m/>
    <m/>
    <m/>
    <m/>
    <m/>
    <m/>
    <m/>
    <m/>
    <m/>
    <m/>
    <m/>
    <s v=""/>
    <s v=""/>
    <m/>
    <s v=""/>
    <m/>
    <s v=""/>
    <m/>
    <m/>
    <m/>
    <m/>
    <m/>
    <m/>
    <m/>
    <m/>
    <m/>
    <m/>
    <m/>
    <m/>
    <m/>
    <m/>
    <m/>
  </r>
  <r>
    <x v="5800"/>
    <x v="9"/>
    <x v="4537"/>
    <s v="薫別川北線"/>
    <n v="1999"/>
    <n v="176"/>
    <n v="2018"/>
    <s v="Ⅱ"/>
    <n v="2018"/>
    <s v="Ⅱ"/>
    <n v="2018"/>
    <s v="Ⅱ"/>
    <x v="6"/>
    <x v="2"/>
    <m/>
    <m/>
    <n v="2023"/>
    <s v=""/>
    <s v=""/>
    <s v="修繕"/>
    <m/>
    <s v=""/>
    <s v=""/>
    <m/>
    <m/>
    <m/>
    <m/>
    <m/>
    <m/>
    <m/>
    <m/>
    <m/>
    <m/>
    <m/>
    <m/>
    <m/>
    <m/>
    <m/>
    <m/>
    <m/>
    <m/>
    <m/>
    <m/>
    <m/>
    <m/>
    <m/>
    <m/>
    <m/>
    <s v=""/>
    <m/>
    <s v=""/>
    <m/>
    <s v=""/>
    <m/>
    <m/>
    <m/>
    <m/>
    <m/>
    <m/>
    <m/>
    <m/>
    <m/>
    <m/>
    <m/>
    <m/>
    <m/>
    <m/>
    <s v=""/>
  </r>
  <r>
    <x v="5801"/>
    <x v="9"/>
    <x v="4538"/>
    <s v="薫別川北線"/>
    <n v="1970"/>
    <n v="120"/>
    <n v="2018"/>
    <s v="Ⅰ"/>
    <n v="2018"/>
    <s v="Ⅰ"/>
    <n v="2018"/>
    <s v="Ⅰ"/>
    <x v="6"/>
    <x v="0"/>
    <m/>
    <m/>
    <n v="2023"/>
    <s v=""/>
    <s v=""/>
    <s v="更新※"/>
    <m/>
    <s v=""/>
    <s v=""/>
    <m/>
    <m/>
    <m/>
    <m/>
    <m/>
    <m/>
    <m/>
    <m/>
    <m/>
    <m/>
    <m/>
    <m/>
    <m/>
    <m/>
    <m/>
    <m/>
    <m/>
    <m/>
    <m/>
    <m/>
    <m/>
    <m/>
    <m/>
    <m/>
    <s v=""/>
    <s v=""/>
    <m/>
    <s v=""/>
    <m/>
    <s v=""/>
    <m/>
    <m/>
    <m/>
    <m/>
    <m/>
    <m/>
    <m/>
    <m/>
    <m/>
    <m/>
    <m/>
    <m/>
    <m/>
    <m/>
    <m/>
  </r>
</pivotCacheRecords>
</file>

<file path=xl/pivotTables/_rels/pivotTable1.xml.rels><?xml version="1.0" encoding="UTF-8"?><Relationships xmlns="http://schemas.openxmlformats.org/package/2006/relationships"><Relationship Id="rId1" Type="http://schemas.openxmlformats.org/officeDocument/2006/relationships/pivotCacheDefinition" Target="../pivotCache/pivotCacheDefinition1.xml" /></Relationships>
</file>

<file path=xl/pivotTables/_rels/pivotTable2.xml.rels><?xml version="1.0" encoding="UTF-8"?><Relationships xmlns="http://schemas.openxmlformats.org/package/2006/relationships"><Relationship Id="rId1" Type="http://schemas.openxmlformats.org/officeDocument/2006/relationships/pivotCacheDefinition" Target="../pivotCache/pivotCacheDefinition1.xml" /></Relationships>
</file>

<file path=xl/pivotTables/pivotTable1.xml><?xml version="1.0" encoding="utf-8"?>
<pivotTableDefinition xmlns="http://schemas.openxmlformats.org/spreadsheetml/2006/main" name="ピボットテーブル2" cacheId="0" applyNumberFormats="0" applyBorderFormats="0" applyFontFormats="0" applyPatternFormats="0" applyAlignmentFormats="0" applyWidthHeightFormats="1" dataCaption="値" updatedVersion="6" minRefreshableVersion="3" showMemberPropertyTips="0" preserveFormatting="0" itemPrintTitles="1" createdVersion="6" indent="0" compact="0" compactData="0" gridDropZones="1" multipleFieldFilters="0">
  <location ref="A3:G15" firstHeaderRow="1" firstDataRow="2" firstDataCol="1" rowPageCount="1" colPageCount="1"/>
  <pivotFields count="68">
    <pivotField axis="axisPage" compact="0" outline="0" multipleItemSelectionAllowed="1" showAll="0" defaultSubtotal="0">
      <items count="5802">
        <item x="0"/>
        <item x="1"/>
        <item x="2"/>
        <item x="3"/>
        <item x="4"/>
        <item x="5"/>
        <item x="6"/>
        <item x="7"/>
        <item x="8"/>
        <item x="9"/>
        <item x="10"/>
        <item x="11"/>
        <item x="12"/>
        <item x="13"/>
        <item x="14"/>
        <item x="15"/>
        <item x="16"/>
        <item x="17"/>
        <item x="18"/>
        <item x="24"/>
        <item x="25"/>
        <item x="26"/>
        <item x="27"/>
        <item x="28"/>
        <item x="29"/>
        <item x="30"/>
        <item x="31"/>
        <item x="32"/>
        <item x="33"/>
        <item x="34"/>
        <item x="35"/>
        <item x="36"/>
        <item x="37"/>
        <item x="38"/>
        <item x="39"/>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50"/>
        <item x="151"/>
        <item x="152"/>
        <item x="153"/>
        <item x="154"/>
        <item x="155"/>
        <item x="156"/>
        <item x="157"/>
        <item x="158"/>
        <item x="159"/>
        <item x="160"/>
        <item x="161"/>
        <item x="162"/>
        <item x="163"/>
        <item x="164"/>
        <item x="165"/>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8"/>
        <item x="339"/>
        <item x="340"/>
        <item x="341"/>
        <item x="342"/>
        <item x="343"/>
        <item x="344"/>
        <item x="345"/>
        <item x="346"/>
        <item x="347"/>
        <item x="348"/>
        <item x="349"/>
        <item x="350"/>
        <item x="351"/>
        <item x="352"/>
        <item x="354"/>
        <item x="355"/>
        <item x="356"/>
        <item x="357"/>
        <item x="358"/>
        <item x="359"/>
        <item x="360"/>
        <item x="361"/>
        <item x="362"/>
        <item x="363"/>
        <item x="366"/>
        <item x="367"/>
        <item x="368"/>
        <item x="369"/>
        <item x="370"/>
        <item x="371"/>
        <item x="372"/>
        <item x="373"/>
        <item x="374"/>
        <item x="375"/>
        <item x="376"/>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8"/>
        <item x="430"/>
        <item x="431"/>
        <item x="432"/>
        <item x="433"/>
        <item x="434"/>
        <item x="435"/>
        <item x="436"/>
        <item x="437"/>
        <item x="438"/>
        <item x="439"/>
        <item x="440"/>
        <item x="441"/>
        <item x="442"/>
        <item x="443"/>
        <item x="444"/>
        <item x="445"/>
        <item x="446"/>
        <item x="447"/>
        <item x="448"/>
        <item x="449"/>
        <item x="450"/>
        <item x="452"/>
        <item x="453"/>
        <item x="454"/>
        <item x="455"/>
        <item x="335"/>
        <item x="456"/>
        <item x="457"/>
        <item x="458"/>
        <item x="459"/>
        <item x="460"/>
        <item x="461"/>
        <item x="462"/>
        <item x="463"/>
        <item x="464"/>
        <item x="465"/>
        <item x="466"/>
        <item x="467"/>
        <item x="468"/>
        <item x="469"/>
        <item x="623"/>
        <item x="470"/>
        <item x="474"/>
        <item x="475"/>
        <item x="476"/>
        <item x="477"/>
        <item x="478"/>
        <item x="479"/>
        <item x="480"/>
        <item x="481"/>
        <item x="482"/>
        <item x="483"/>
        <item x="484"/>
        <item x="485"/>
        <item x="486"/>
        <item x="487"/>
        <item x="488"/>
        <item x="489"/>
        <item x="490"/>
        <item x="491"/>
        <item x="495"/>
        <item x="496"/>
        <item x="497"/>
        <item x="498"/>
        <item x="499"/>
        <item x="501"/>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7"/>
        <item x="558"/>
        <item x="559"/>
        <item x="560"/>
        <item x="561"/>
        <item x="562"/>
        <item x="563"/>
        <item x="564"/>
        <item x="565"/>
        <item x="566"/>
        <item x="567"/>
        <item x="568"/>
        <item x="569"/>
        <item x="570"/>
        <item x="571"/>
        <item x="572"/>
        <item x="573"/>
        <item x="574"/>
        <item x="575"/>
        <item x="576"/>
        <item x="577"/>
        <item x="578"/>
        <item x="579"/>
        <item x="580"/>
        <item x="581"/>
        <item x="582"/>
        <item x="583"/>
        <item x="585"/>
        <item x="586"/>
        <item x="587"/>
        <item x="588"/>
        <item x="589"/>
        <item x="590"/>
        <item x="591"/>
        <item x="592"/>
        <item x="593"/>
        <item x="594"/>
        <item x="595"/>
        <item x="596"/>
        <item x="597"/>
        <item x="598"/>
        <item x="599"/>
        <item x="601"/>
        <item x="602"/>
        <item x="603"/>
        <item x="604"/>
        <item x="605"/>
        <item x="606"/>
        <item x="607"/>
        <item x="608"/>
        <item x="610"/>
        <item x="611"/>
        <item x="612"/>
        <item x="613"/>
        <item x="615"/>
        <item x="616"/>
        <item x="617"/>
        <item x="618"/>
        <item x="619"/>
        <item x="620"/>
        <item x="621"/>
        <item x="622"/>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67"/>
        <item x="668"/>
        <item x="669"/>
        <item x="670"/>
        <item x="671"/>
        <item x="672"/>
        <item x="673"/>
        <item x="674"/>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20"/>
        <item x="721"/>
        <item x="722"/>
        <item x="723"/>
        <item x="724"/>
        <item x="725"/>
        <item x="726"/>
        <item x="727"/>
        <item x="728"/>
        <item x="730"/>
        <item x="731"/>
        <item x="732"/>
        <item x="733"/>
        <item x="734"/>
        <item x="735"/>
        <item x="736"/>
        <item x="737"/>
        <item x="738"/>
        <item x="739"/>
        <item x="740"/>
        <item x="741"/>
        <item x="742"/>
        <item x="743"/>
        <item x="744"/>
        <item x="745"/>
        <item x="746"/>
        <item x="747"/>
        <item x="748"/>
        <item x="750"/>
        <item x="751"/>
        <item x="752"/>
        <item x="753"/>
        <item x="754"/>
        <item x="755"/>
        <item x="756"/>
        <item x="757"/>
        <item x="758"/>
        <item x="761"/>
        <item x="762"/>
        <item x="763"/>
        <item x="764"/>
        <item x="765"/>
        <item x="767"/>
        <item x="768"/>
        <item x="769"/>
        <item x="770"/>
        <item x="771"/>
        <item x="772"/>
        <item x="773"/>
        <item x="774"/>
        <item x="775"/>
        <item x="776"/>
        <item x="777"/>
        <item x="778"/>
        <item x="779"/>
        <item x="780"/>
        <item x="781"/>
        <item x="782"/>
        <item x="783"/>
        <item x="785"/>
        <item x="786"/>
        <item x="787"/>
        <item x="788"/>
        <item x="789"/>
        <item x="790"/>
        <item x="791"/>
        <item x="792"/>
        <item x="793"/>
        <item x="794"/>
        <item x="795"/>
        <item x="796"/>
        <item x="797"/>
        <item x="798"/>
        <item x="808"/>
        <item x="809"/>
        <item x="810"/>
        <item x="811"/>
        <item x="812"/>
        <item x="813"/>
        <item x="814"/>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749"/>
        <item x="855"/>
        <item x="856"/>
        <item x="857"/>
        <item x="858"/>
        <item x="859"/>
        <item x="860"/>
        <item x="861"/>
        <item x="862"/>
        <item x="863"/>
        <item x="864"/>
        <item x="865"/>
        <item x="866"/>
        <item x="867"/>
        <item x="922"/>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2"/>
        <item x="1773"/>
        <item x="903"/>
        <item x="904"/>
        <item x="905"/>
        <item x="906"/>
        <item x="907"/>
        <item x="908"/>
        <item x="909"/>
        <item x="910"/>
        <item x="911"/>
        <item x="912"/>
        <item x="913"/>
        <item x="914"/>
        <item x="915"/>
        <item x="916"/>
        <item x="917"/>
        <item x="918"/>
        <item x="919"/>
        <item x="920"/>
        <item x="921"/>
        <item x="923"/>
        <item x="924"/>
        <item x="925"/>
        <item x="926"/>
        <item x="927"/>
        <item x="928"/>
        <item x="929"/>
        <item x="930"/>
        <item x="931"/>
        <item x="932"/>
        <item x="933"/>
        <item x="934"/>
        <item x="935"/>
        <item x="936"/>
        <item x="937"/>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6"/>
        <item x="1117"/>
        <item x="1118"/>
        <item x="1119"/>
        <item x="1120"/>
        <item x="1121"/>
        <item x="1122"/>
        <item x="1123"/>
        <item x="1124"/>
        <item x="1125"/>
        <item x="1127"/>
        <item x="1128"/>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232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3"/>
        <item x="1204"/>
        <item x="1205"/>
        <item x="1206"/>
        <item x="1207"/>
        <item x="1209"/>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40"/>
        <item x="1341"/>
        <item x="1342"/>
        <item x="1343"/>
        <item x="1344"/>
        <item x="1345"/>
        <item x="1346"/>
        <item x="1347"/>
        <item x="1348"/>
        <item x="1349"/>
        <item x="1350"/>
        <item x="1351"/>
        <item x="1352"/>
        <item x="1353"/>
        <item x="1354"/>
        <item x="1355"/>
        <item x="1356"/>
        <item x="1357"/>
        <item x="1359"/>
        <item x="1360"/>
        <item x="1361"/>
        <item x="1362"/>
        <item x="1363"/>
        <item x="1364"/>
        <item x="1365"/>
        <item x="1366"/>
        <item x="1367"/>
        <item x="1368"/>
        <item x="1369"/>
        <item x="1706"/>
        <item x="1707"/>
        <item x="1708"/>
        <item x="1370"/>
        <item x="1371"/>
        <item x="1372"/>
        <item x="1373"/>
        <item x="1374"/>
        <item x="1375"/>
        <item x="1376"/>
        <item x="1377"/>
        <item x="1378"/>
        <item x="1379"/>
        <item x="1380"/>
        <item x="1381"/>
        <item x="1382"/>
        <item x="1383"/>
        <item x="1384"/>
        <item x="1385"/>
        <item x="1386"/>
        <item x="1387"/>
        <item x="1388"/>
        <item x="1389"/>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1"/>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92"/>
        <item x="1593"/>
        <item x="1594"/>
        <item x="1595"/>
        <item x="1596"/>
        <item x="1597"/>
        <item x="1598"/>
        <item x="1599"/>
        <item x="1600"/>
        <item x="1601"/>
        <item x="1602"/>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9"/>
        <item x="1710"/>
        <item x="1711"/>
        <item x="1712"/>
        <item x="1713"/>
        <item x="1714"/>
        <item x="1715"/>
        <item x="1720"/>
        <item x="1721"/>
        <item x="1722"/>
        <item x="1723"/>
        <item x="1724"/>
        <item x="1460"/>
        <item x="1725"/>
        <item x="1726"/>
        <item x="1727"/>
        <item x="1728"/>
        <item x="1729"/>
        <item x="1730"/>
        <item x="1731"/>
        <item x="1732"/>
        <item x="1733"/>
        <item x="1734"/>
        <item x="1735"/>
        <item x="1736"/>
        <item x="1737"/>
        <item x="1738"/>
        <item x="1739"/>
        <item x="1740"/>
        <item x="1741"/>
        <item x="1742"/>
        <item x="1743"/>
        <item x="1744"/>
        <item x="1745"/>
        <item x="1746"/>
        <item x="1747"/>
        <item x="1748"/>
        <item x="1751"/>
        <item x="1752"/>
        <item x="1753"/>
        <item x="1754"/>
        <item x="1755"/>
        <item x="1756"/>
        <item x="1757"/>
        <item x="1758"/>
        <item x="1759"/>
        <item x="1760"/>
        <item x="1761"/>
        <item x="1762"/>
        <item x="1763"/>
        <item x="1764"/>
        <item x="1765"/>
        <item x="1766"/>
        <item x="1767"/>
        <item x="1768"/>
        <item x="1769"/>
        <item x="1770"/>
        <item x="1771"/>
        <item x="1772"/>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3"/>
        <item x="1994"/>
        <item x="1995"/>
        <item x="1996"/>
        <item x="1997"/>
        <item x="1998"/>
        <item x="1999"/>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4"/>
        <item x="2045"/>
        <item x="2049"/>
        <item x="2050"/>
        <item x="2051"/>
        <item x="2052"/>
        <item x="2053"/>
        <item x="2054"/>
        <item x="2055"/>
        <item x="2056"/>
        <item x="2057"/>
        <item x="2058"/>
        <item x="2059"/>
        <item x="2060"/>
        <item x="2061"/>
        <item x="2062"/>
        <item x="2063"/>
        <item x="2064"/>
        <item x="2065"/>
        <item x="2066"/>
        <item x="2067"/>
        <item x="2068"/>
        <item x="2069"/>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2"/>
        <item x="2303"/>
        <item x="2304"/>
        <item x="2305"/>
        <item x="2306"/>
        <item x="2307"/>
        <item x="2308"/>
        <item x="2310"/>
        <item x="2311"/>
        <item x="2312"/>
        <item x="2313"/>
        <item x="2314"/>
        <item x="2315"/>
        <item x="2316"/>
        <item x="2317"/>
        <item x="2318"/>
        <item x="2319"/>
        <item x="2320"/>
        <item x="2321"/>
        <item x="2322"/>
        <item x="2323"/>
        <item x="2324"/>
        <item x="2325"/>
        <item x="2326"/>
        <item x="2328"/>
        <item x="2329"/>
        <item x="2330"/>
        <item x="2331"/>
        <item x="2332"/>
        <item x="2333"/>
        <item x="2334"/>
        <item x="2335"/>
        <item x="2336"/>
        <item x="2337"/>
        <item x="2338"/>
        <item x="2339"/>
        <item x="2340"/>
        <item x="2341"/>
        <item x="2342"/>
        <item x="2343"/>
        <item x="2346"/>
        <item x="2347"/>
        <item x="2348"/>
        <item x="2349"/>
        <item x="2350"/>
        <item x="2351"/>
        <item x="2352"/>
        <item x="2353"/>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1749"/>
        <item x="2070"/>
        <item x="2071"/>
        <item x="2072"/>
        <item x="2073"/>
        <item x="2074"/>
        <item x="2619"/>
        <item x="2433"/>
        <item x="2434"/>
        <item x="2435"/>
        <item x="2436"/>
        <item x="2437"/>
        <item x="2438"/>
        <item x="2439"/>
        <item x="2440"/>
        <item x="2441"/>
        <item x="2442"/>
        <item x="2443"/>
        <item x="2444"/>
        <item x="2445"/>
        <item x="2446"/>
        <item x="2447"/>
        <item x="2448"/>
        <item x="2449"/>
        <item x="2450"/>
        <item x="2451"/>
        <item x="2452"/>
        <item x="2463"/>
        <item x="2464"/>
        <item x="2465"/>
        <item x="2466"/>
        <item x="2467"/>
        <item x="2468"/>
        <item x="2469"/>
        <item x="2470"/>
        <item x="2471"/>
        <item x="2472"/>
        <item x="2473"/>
        <item x="2474"/>
        <item x="2475"/>
        <item x="2476"/>
        <item x="2477"/>
        <item x="2478"/>
        <item x="2479"/>
        <item x="2480"/>
        <item x="2481"/>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20"/>
        <item x="2621"/>
        <item x="2622"/>
        <item x="2623"/>
        <item x="2624"/>
        <item x="2625"/>
        <item x="2626"/>
        <item x="2627"/>
        <item x="2628"/>
        <item x="2629"/>
        <item x="2630"/>
        <item x="2631"/>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6"/>
        <item x="2717"/>
        <item x="2718"/>
        <item x="2719"/>
        <item x="2720"/>
        <item x="2721"/>
        <item x="2722"/>
        <item x="2723"/>
        <item x="2724"/>
        <item x="2725"/>
        <item x="2726"/>
        <item x="2727"/>
        <item x="2728"/>
        <item x="2729"/>
        <item x="2730"/>
        <item x="2731"/>
        <item x="2732"/>
        <item x="2733"/>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3"/>
        <item x="2884"/>
        <item x="2885"/>
        <item x="2886"/>
        <item x="2887"/>
        <item x="2888"/>
        <item x="2889"/>
        <item x="2890"/>
        <item x="2892"/>
        <item x="2893"/>
        <item x="2894"/>
        <item x="2895"/>
        <item x="2896"/>
        <item x="2897"/>
        <item x="2898"/>
        <item x="2899"/>
        <item x="2900"/>
        <item x="2901"/>
        <item x="2902"/>
        <item x="2903"/>
        <item x="2907"/>
        <item x="2908"/>
        <item x="2909"/>
        <item x="2910"/>
        <item x="2911"/>
        <item x="2914"/>
        <item x="2915"/>
        <item x="2916"/>
        <item x="2917"/>
        <item x="2918"/>
        <item x="2919"/>
        <item x="2920"/>
        <item x="2921"/>
        <item x="2922"/>
        <item x="2923"/>
        <item x="2924"/>
        <item x="2925"/>
        <item x="2926"/>
        <item x="2929"/>
        <item x="2930"/>
        <item x="2931"/>
        <item x="2932"/>
        <item x="2933"/>
        <item x="2934"/>
        <item x="2935"/>
        <item x="2936"/>
        <item x="2937"/>
        <item x="2939"/>
        <item x="2940"/>
        <item x="2941"/>
        <item x="2942"/>
        <item x="2943"/>
        <item x="2944"/>
        <item x="2945"/>
        <item x="2946"/>
        <item x="2947"/>
        <item x="2948"/>
        <item x="2952"/>
        <item x="2953"/>
        <item x="2955"/>
        <item x="2956"/>
        <item x="2957"/>
        <item x="2958"/>
        <item x="2959"/>
        <item x="2960"/>
        <item x="2961"/>
        <item x="2962"/>
        <item x="2963"/>
        <item x="2964"/>
        <item x="2965"/>
        <item x="2966"/>
        <item x="2967"/>
        <item x="2968"/>
        <item x="2969"/>
        <item x="2970"/>
        <item x="2971"/>
        <item x="2972"/>
        <item x="2973"/>
        <item x="2975"/>
        <item x="2976"/>
        <item x="2977"/>
        <item x="2978"/>
        <item x="2979"/>
        <item x="2980"/>
        <item x="2981"/>
        <item x="2982"/>
        <item x="2986"/>
        <item x="2987"/>
        <item x="2988"/>
        <item x="2989"/>
        <item x="2990"/>
        <item x="2991"/>
        <item x="2992"/>
        <item x="2993"/>
        <item x="2994"/>
        <item x="2995"/>
        <item x="2996"/>
        <item x="2997"/>
        <item x="2998"/>
        <item x="2999"/>
        <item x="3000"/>
        <item x="3001"/>
        <item x="3002"/>
        <item x="3003"/>
        <item x="3004"/>
        <item x="3005"/>
        <item x="3006"/>
        <item x="3007"/>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6"/>
        <item x="3047"/>
        <item x="3048"/>
        <item x="3049"/>
        <item x="3050"/>
        <item x="3051"/>
        <item x="3052"/>
        <item x="3053"/>
        <item x="3054"/>
        <item x="3055"/>
        <item x="3056"/>
        <item x="3057"/>
        <item x="3058"/>
        <item x="3059"/>
        <item x="3061"/>
        <item x="3062"/>
        <item x="3063"/>
        <item x="3064"/>
        <item x="3065"/>
        <item x="3066"/>
        <item x="3067"/>
        <item x="3068"/>
        <item x="3069"/>
        <item x="3070"/>
        <item x="3071"/>
        <item x="3072"/>
        <item x="3073"/>
        <item x="3074"/>
        <item x="3075"/>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2"/>
        <item x="3163"/>
        <item x="3164"/>
        <item x="3165"/>
        <item x="3166"/>
        <item x="3167"/>
        <item x="3168"/>
        <item x="3169"/>
        <item x="3170"/>
        <item x="3171"/>
        <item x="3172"/>
        <item x="3173"/>
        <item x="3174"/>
        <item x="3175"/>
        <item x="3176"/>
        <item x="3177"/>
        <item x="3178"/>
        <item x="3179"/>
        <item x="3180"/>
        <item x="3181"/>
        <item x="3182"/>
        <item x="3183"/>
        <item x="3184"/>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4"/>
        <item x="3235"/>
        <item x="3236"/>
        <item x="3237"/>
        <item x="3238"/>
        <item x="3239"/>
        <item x="3240"/>
        <item x="3241"/>
        <item x="3242"/>
        <item x="3243"/>
        <item x="3244"/>
        <item x="3245"/>
        <item x="3246"/>
        <item x="3247"/>
        <item x="3251"/>
        <item x="3252"/>
        <item x="3253"/>
        <item x="3254"/>
        <item x="3255"/>
        <item x="3256"/>
        <item x="3257"/>
        <item x="3258"/>
        <item x="3259"/>
        <item x="3260"/>
        <item x="3261"/>
        <item x="3262"/>
        <item x="3263"/>
        <item x="3264"/>
        <item x="3265"/>
        <item x="3266"/>
        <item x="3267"/>
        <item x="3268"/>
        <item x="3269"/>
        <item x="3270"/>
        <item x="3271"/>
        <item x="3272"/>
        <item x="3273"/>
        <item x="3274"/>
        <item x="3276"/>
        <item x="3277"/>
        <item x="3278"/>
        <item x="3279"/>
        <item x="3280"/>
        <item x="3281"/>
        <item x="3287"/>
        <item x="3288"/>
        <item x="3289"/>
        <item x="3290"/>
        <item x="3291"/>
        <item x="3292"/>
        <item x="3295"/>
        <item x="3296"/>
        <item x="3297"/>
        <item x="3298"/>
        <item x="3299"/>
        <item x="3300"/>
        <item x="3301"/>
        <item x="3303"/>
        <item x="3304"/>
        <item x="3305"/>
        <item x="3306"/>
        <item x="3307"/>
        <item x="3308"/>
        <item x="3309"/>
        <item x="3310"/>
        <item x="3311"/>
        <item x="3312"/>
        <item x="3313"/>
        <item x="3314"/>
        <item x="3315"/>
        <item x="3316"/>
        <item x="3317"/>
        <item x="3318"/>
        <item x="3319"/>
        <item x="3320"/>
        <item x="3321"/>
        <item x="3322"/>
        <item x="3323"/>
        <item x="3324"/>
        <item x="3325"/>
        <item x="3326"/>
        <item x="2734"/>
        <item x="2735"/>
        <item x="2736"/>
        <item x="2737"/>
        <item x="2738"/>
        <item x="3328"/>
        <item x="3329"/>
        <item x="3330"/>
        <item x="3331"/>
        <item x="3332"/>
        <item x="3333"/>
        <item x="3334"/>
        <item x="3335"/>
        <item x="3336"/>
        <item x="3337"/>
        <item x="3338"/>
        <item x="3339"/>
        <item x="3340"/>
        <item x="3341"/>
        <item x="3342"/>
        <item x="3343"/>
        <item x="3344"/>
        <item x="3345"/>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1"/>
        <item x="3542"/>
        <item x="3543"/>
        <item x="3544"/>
        <item x="3545"/>
        <item x="3546"/>
        <item x="3547"/>
        <item x="3548"/>
        <item x="3549"/>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9"/>
        <item x="3600"/>
        <item x="3601"/>
        <item x="3602"/>
        <item x="3603"/>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403"/>
        <item x="3346"/>
        <item x="3550"/>
        <item x="3646"/>
        <item x="3647"/>
        <item x="3648"/>
        <item x="3649"/>
        <item x="3650"/>
        <item x="3651"/>
        <item x="3652"/>
        <item x="3653"/>
        <item x="3654"/>
        <item x="3655"/>
        <item x="3656"/>
        <item x="3657"/>
        <item x="3658"/>
        <item x="3659"/>
        <item x="3660"/>
        <item x="3661"/>
        <item x="3662"/>
        <item x="3663"/>
        <item x="3664"/>
        <item x="3665"/>
        <item x="3666"/>
        <item x="3667"/>
        <item x="3668"/>
        <item x="3669"/>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7"/>
        <item x="3708"/>
        <item x="3709"/>
        <item x="3710"/>
        <item x="3711"/>
        <item x="3712"/>
        <item x="3713"/>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2"/>
        <item x="3833"/>
        <item x="3834"/>
        <item x="3835"/>
        <item x="3836"/>
        <item x="3837"/>
        <item x="3838"/>
        <item x="3839"/>
        <item x="3840"/>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7"/>
        <item x="3878"/>
        <item x="3879"/>
        <item x="3880"/>
        <item x="3881"/>
        <item x="3882"/>
        <item x="3883"/>
        <item x="3884"/>
        <item x="3885"/>
        <item x="3886"/>
        <item x="3887"/>
        <item x="3888"/>
        <item x="3889"/>
        <item x="3890"/>
        <item x="3891"/>
        <item x="3892"/>
        <item x="3893"/>
        <item x="3894"/>
        <item x="3895"/>
        <item x="3896"/>
        <item x="3897"/>
        <item x="3898"/>
        <item x="3831"/>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10"/>
        <item x="4011"/>
        <item x="4012"/>
        <item x="4013"/>
        <item x="4014"/>
        <item x="4015"/>
        <item x="4016"/>
        <item x="4017"/>
        <item x="4018"/>
        <item x="4019"/>
        <item x="4020"/>
        <item x="4021"/>
        <item x="4022"/>
        <item x="4023"/>
        <item x="4024"/>
        <item x="4025"/>
        <item x="4026"/>
        <item x="4027"/>
        <item x="4028"/>
        <item x="4029"/>
        <item x="4030"/>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5"/>
        <item x="4126"/>
        <item x="4127"/>
        <item x="4128"/>
        <item x="4129"/>
        <item x="4130"/>
        <item x="4131"/>
        <item x="4132"/>
        <item x="4133"/>
        <item x="4134"/>
        <item x="4135"/>
        <item x="4136"/>
        <item x="4137"/>
        <item x="4138"/>
        <item x="4139"/>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4"/>
        <item x="4285"/>
        <item x="4286"/>
        <item x="4287"/>
        <item x="4288"/>
        <item x="4289"/>
        <item x="4290"/>
        <item x="4291"/>
        <item x="4292"/>
        <item x="4293"/>
        <item x="4294"/>
        <item x="4295"/>
        <item x="4296"/>
        <item x="4297"/>
        <item x="4298"/>
        <item x="4299"/>
        <item x="4300"/>
        <item x="4301"/>
        <item x="4302"/>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6"/>
        <item x="4407"/>
        <item x="4408"/>
        <item x="4409"/>
        <item x="4410"/>
        <item x="4411"/>
        <item x="4412"/>
        <item x="4413"/>
        <item x="4414"/>
        <item x="4415"/>
        <item x="4416"/>
        <item x="4417"/>
        <item x="4418"/>
        <item x="4419"/>
        <item x="4420"/>
        <item x="4421"/>
        <item x="4422"/>
        <item x="4423"/>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9"/>
        <item x="4470"/>
        <item x="4471"/>
        <item x="4472"/>
        <item x="4473"/>
        <item x="4475"/>
        <item x="4476"/>
        <item x="4477"/>
        <item x="4478"/>
        <item x="4479"/>
        <item x="4480"/>
        <item x="4481"/>
        <item x="4482"/>
        <item x="4483"/>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6"/>
        <item x="4587"/>
        <item x="4588"/>
        <item x="4589"/>
        <item x="4590"/>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468"/>
        <item x="4484"/>
        <item x="4549"/>
        <item x="4474"/>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1"/>
        <item x="4792"/>
        <item x="4793"/>
        <item x="4794"/>
        <item x="4795"/>
        <item x="4796"/>
        <item x="4797"/>
        <item x="4798"/>
        <item x="4799"/>
        <item x="4800"/>
        <item x="4801"/>
        <item x="4802"/>
        <item x="4803"/>
        <item x="4804"/>
        <item x="4805"/>
        <item x="4806"/>
        <item x="4807"/>
        <item x="4808"/>
        <item x="4809"/>
        <item x="4810"/>
        <item x="4811"/>
        <item x="4812"/>
        <item x="4813"/>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5"/>
        <item x="4886"/>
        <item x="4887"/>
        <item x="4888"/>
        <item x="4889"/>
        <item x="4890"/>
        <item x="4891"/>
        <item x="4893"/>
        <item x="4894"/>
        <item x="4895"/>
        <item x="4896"/>
        <item x="4897"/>
        <item x="4898"/>
        <item x="4899"/>
        <item x="4900"/>
        <item x="4901"/>
        <item x="4902"/>
        <item x="4903"/>
        <item x="4904"/>
        <item x="4905"/>
        <item x="4906"/>
        <item x="4907"/>
        <item x="4908"/>
        <item x="4912"/>
        <item x="4913"/>
        <item x="4914"/>
        <item x="4915"/>
        <item x="4916"/>
        <item x="4917"/>
        <item x="4918"/>
        <item x="4919"/>
        <item x="4920"/>
        <item x="4921"/>
        <item x="4922"/>
        <item x="4923"/>
        <item x="4924"/>
        <item x="4926"/>
        <item x="4927"/>
        <item x="4928"/>
        <item x="4929"/>
        <item x="4930"/>
        <item x="4931"/>
        <item x="4932"/>
        <item x="4933"/>
        <item x="4934"/>
        <item x="4935"/>
        <item x="4936"/>
        <item x="4937"/>
        <item x="4938"/>
        <item x="4939"/>
        <item x="4940"/>
        <item x="4941"/>
        <item x="4942"/>
        <item x="4943"/>
        <item x="4944"/>
        <item x="4945"/>
        <item x="4946"/>
        <item x="4947"/>
        <item x="4948"/>
        <item x="4949"/>
        <item x="4950"/>
        <item x="4951"/>
        <item x="4952"/>
        <item x="4954"/>
        <item x="4955"/>
        <item x="4956"/>
        <item x="4957"/>
        <item x="4958"/>
        <item x="4959"/>
        <item x="4960"/>
        <item x="4961"/>
        <item x="4962"/>
        <item x="4963"/>
        <item x="4964"/>
        <item x="4965"/>
        <item x="4970"/>
        <item x="4971"/>
        <item x="4972"/>
        <item x="4973"/>
        <item x="4974"/>
        <item x="4975"/>
        <item x="4977"/>
        <item x="4978"/>
        <item x="4979"/>
        <item x="4980"/>
        <item x="4981"/>
        <item x="4982"/>
        <item x="4983"/>
        <item x="4984"/>
        <item x="4985"/>
        <item x="4986"/>
        <item x="4987"/>
        <item x="4988"/>
        <item x="4989"/>
        <item x="4990"/>
        <item x="4991"/>
        <item x="4992"/>
        <item x="4993"/>
        <item x="4994"/>
        <item x="4995"/>
        <item x="4996"/>
        <item x="4997"/>
        <item x="4998"/>
        <item x="4999"/>
        <item x="5000"/>
        <item x="5001"/>
        <item x="5002"/>
        <item x="5003"/>
        <item x="5004"/>
        <item x="5005"/>
        <item x="5006"/>
        <item x="5007"/>
        <item x="5008"/>
        <item x="5009"/>
        <item x="5011"/>
        <item x="5012"/>
        <item x="5013"/>
        <item x="5014"/>
        <item x="5015"/>
        <item x="5016"/>
        <item x="5017"/>
        <item x="5018"/>
        <item x="5019"/>
        <item x="5020"/>
        <item x="5021"/>
        <item x="5022"/>
        <item x="5023"/>
        <item x="5024"/>
        <item x="5025"/>
        <item x="5026"/>
        <item x="5027"/>
        <item x="5028"/>
        <item x="5029"/>
        <item x="5030"/>
        <item x="5031"/>
        <item x="5032"/>
        <item x="5033"/>
        <item x="5034"/>
        <item x="5035"/>
        <item x="5036"/>
        <item x="5037"/>
        <item x="5038"/>
        <item x="5039"/>
        <item x="5040"/>
        <item x="5041"/>
        <item x="5042"/>
        <item x="5043"/>
        <item x="5044"/>
        <item x="5045"/>
        <item x="5046"/>
        <item x="5047"/>
        <item x="5048"/>
        <item x="5049"/>
        <item x="5050"/>
        <item x="5051"/>
        <item x="5052"/>
        <item x="5053"/>
        <item x="5054"/>
        <item x="5056"/>
        <item x="5057"/>
        <item x="5058"/>
        <item x="5059"/>
        <item x="5060"/>
        <item x="5061"/>
        <item x="5062"/>
        <item x="5063"/>
        <item x="5064"/>
        <item x="5065"/>
        <item x="5066"/>
        <item x="5067"/>
        <item x="5068"/>
        <item x="5069"/>
        <item x="5070"/>
        <item x="5071"/>
        <item x="5072"/>
        <item x="5073"/>
        <item x="5074"/>
        <item x="5075"/>
        <item x="5076"/>
        <item x="5077"/>
        <item x="5078"/>
        <item x="5079"/>
        <item x="5080"/>
        <item x="5081"/>
        <item x="5083"/>
        <item x="5084"/>
        <item x="5085"/>
        <item x="5086"/>
        <item x="5087"/>
        <item x="5088"/>
        <item x="5089"/>
        <item x="5090"/>
        <item x="5091"/>
        <item x="5092"/>
        <item x="5093"/>
        <item x="5094"/>
        <item x="5095"/>
        <item x="5096"/>
        <item x="5097"/>
        <item x="5098"/>
        <item x="5099"/>
        <item x="5100"/>
        <item x="5101"/>
        <item x="5102"/>
        <item x="5103"/>
        <item x="5104"/>
        <item x="5105"/>
        <item x="5106"/>
        <item x="5107"/>
        <item x="5108"/>
        <item x="5109"/>
        <item x="5110"/>
        <item x="5111"/>
        <item x="5112"/>
        <item x="5113"/>
        <item x="5114"/>
        <item x="5115"/>
        <item x="5116"/>
        <item x="5117"/>
        <item x="5118"/>
        <item x="5120"/>
        <item x="5121"/>
        <item x="5122"/>
        <item x="5123"/>
        <item x="5124"/>
        <item x="5125"/>
        <item x="5126"/>
        <item x="5127"/>
        <item x="5128"/>
        <item x="5129"/>
        <item x="5130"/>
        <item x="5131"/>
        <item x="5132"/>
        <item x="5133"/>
        <item x="5134"/>
        <item x="5135"/>
        <item x="5136"/>
        <item x="5137"/>
        <item x="5138"/>
        <item x="5139"/>
        <item x="5140"/>
        <item x="5141"/>
        <item x="5142"/>
        <item x="5143"/>
        <item x="5144"/>
        <item x="5145"/>
        <item x="5146"/>
        <item x="5147"/>
        <item x="5148"/>
        <item x="5149"/>
        <item x="5150"/>
        <item x="5151"/>
        <item x="5152"/>
        <item x="5153"/>
        <item x="5154"/>
        <item x="5155"/>
        <item x="5156"/>
        <item x="5157"/>
        <item x="5158"/>
        <item x="5159"/>
        <item x="5160"/>
        <item x="5162"/>
        <item x="5163"/>
        <item x="5164"/>
        <item x="5165"/>
        <item x="5166"/>
        <item x="5167"/>
        <item x="5168"/>
        <item x="5169"/>
        <item x="5171"/>
        <item x="5172"/>
        <item x="5173"/>
        <item x="5174"/>
        <item x="5175"/>
        <item x="5176"/>
        <item x="5177"/>
        <item x="5178"/>
        <item x="5179"/>
        <item x="5180"/>
        <item x="5181"/>
        <item x="5182"/>
        <item x="5183"/>
        <item x="5184"/>
        <item x="5185"/>
        <item x="5186"/>
        <item x="5187"/>
        <item x="5188"/>
        <item x="5189"/>
        <item x="5190"/>
        <item x="5191"/>
        <item x="5192"/>
        <item x="5193"/>
        <item x="5194"/>
        <item x="5195"/>
        <item x="5196"/>
        <item x="5197"/>
        <item x="5198"/>
        <item x="5199"/>
        <item x="5200"/>
        <item x="5201"/>
        <item x="5202"/>
        <item x="5203"/>
        <item x="5204"/>
        <item x="5205"/>
        <item x="5209"/>
        <item x="5210"/>
        <item x="5211"/>
        <item x="5212"/>
        <item x="5213"/>
        <item x="5214"/>
        <item x="5215"/>
        <item x="5216"/>
        <item x="5217"/>
        <item x="5218"/>
        <item x="5219"/>
        <item x="5220"/>
        <item x="5221"/>
        <item x="5222"/>
        <item x="5223"/>
        <item x="5224"/>
        <item x="5225"/>
        <item x="5226"/>
        <item x="5227"/>
        <item x="5228"/>
        <item x="5229"/>
        <item x="5230"/>
        <item x="5231"/>
        <item x="5232"/>
        <item x="5233"/>
        <item x="5234"/>
        <item x="5235"/>
        <item x="5236"/>
        <item x="5237"/>
        <item x="5238"/>
        <item x="5239"/>
        <item x="5240"/>
        <item x="5241"/>
        <item x="5242"/>
        <item x="5243"/>
        <item x="5244"/>
        <item x="5245"/>
        <item x="5246"/>
        <item x="5247"/>
        <item x="5248"/>
        <item x="5249"/>
        <item x="5250"/>
        <item x="5251"/>
        <item x="5252"/>
        <item x="5253"/>
        <item x="5254"/>
        <item x="5255"/>
        <item x="5256"/>
        <item x="5257"/>
        <item x="5258"/>
        <item x="5259"/>
        <item x="5260"/>
        <item x="5261"/>
        <item x="5262"/>
        <item x="5263"/>
        <item x="5264"/>
        <item x="5265"/>
        <item x="5266"/>
        <item x="5267"/>
        <item x="5268"/>
        <item x="5269"/>
        <item x="5270"/>
        <item x="5271"/>
        <item x="5272"/>
        <item x="5273"/>
        <item x="5274"/>
        <item x="5275"/>
        <item x="5276"/>
        <item x="5277"/>
        <item x="5278"/>
        <item x="5279"/>
        <item x="5280"/>
        <item x="5281"/>
        <item x="5282"/>
        <item x="5283"/>
        <item x="5284"/>
        <item x="5285"/>
        <item x="5286"/>
        <item x="5287"/>
        <item x="5289"/>
        <item x="5290"/>
        <item x="5291"/>
        <item x="5292"/>
        <item x="5293"/>
        <item x="5294"/>
        <item x="5295"/>
        <item x="5296"/>
        <item x="5297"/>
        <item x="5299"/>
        <item x="5300"/>
        <item x="5301"/>
        <item x="5302"/>
        <item x="5303"/>
        <item x="5304"/>
        <item x="5305"/>
        <item x="5306"/>
        <item x="5307"/>
        <item x="5308"/>
        <item x="5309"/>
        <item x="5310"/>
        <item x="5311"/>
        <item x="5312"/>
        <item x="5313"/>
        <item x="5314"/>
        <item x="5315"/>
        <item x="5316"/>
        <item x="5317"/>
        <item x="5318"/>
        <item x="5319"/>
        <item x="5320"/>
        <item x="5321"/>
        <item x="5322"/>
        <item x="5323"/>
        <item x="5324"/>
        <item x="5325"/>
        <item x="5326"/>
        <item x="5327"/>
        <item x="5328"/>
        <item x="5329"/>
        <item x="5330"/>
        <item x="5331"/>
        <item x="5332"/>
        <item x="5333"/>
        <item x="5334"/>
        <item x="5335"/>
        <item x="5336"/>
        <item x="5337"/>
        <item x="5338"/>
        <item x="5339"/>
        <item x="5340"/>
        <item x="5341"/>
        <item x="5342"/>
        <item x="5343"/>
        <item x="5344"/>
        <item x="5345"/>
        <item x="5346"/>
        <item x="5347"/>
        <item x="5348"/>
        <item x="5349"/>
        <item x="5350"/>
        <item x="5351"/>
        <item x="5352"/>
        <item x="5353"/>
        <item x="5354"/>
        <item x="5355"/>
        <item x="5357"/>
        <item x="5358"/>
        <item x="5359"/>
        <item x="5360"/>
        <item x="5361"/>
        <item x="5362"/>
        <item x="5363"/>
        <item x="5364"/>
        <item x="5365"/>
        <item x="5366"/>
        <item x="5367"/>
        <item x="5368"/>
        <item x="5369"/>
        <item x="5370"/>
        <item x="5371"/>
        <item x="5372"/>
        <item x="5373"/>
        <item x="5374"/>
        <item x="5375"/>
        <item x="5376"/>
        <item x="5377"/>
        <item x="5378"/>
        <item x="5379"/>
        <item x="5380"/>
        <item x="5381"/>
        <item x="5382"/>
        <item x="5383"/>
        <item x="5384"/>
        <item x="5385"/>
        <item x="5386"/>
        <item x="5389"/>
        <item x="5390"/>
        <item x="5391"/>
        <item x="5392"/>
        <item x="5393"/>
        <item x="5394"/>
        <item x="5395"/>
        <item x="5396"/>
        <item x="5398"/>
        <item x="5399"/>
        <item x="5400"/>
        <item x="5401"/>
        <item x="5402"/>
        <item x="5403"/>
        <item x="5404"/>
        <item x="5405"/>
        <item x="5406"/>
        <item x="5407"/>
        <item x="5408"/>
        <item x="5409"/>
        <item x="5410"/>
        <item x="5411"/>
        <item x="5412"/>
        <item x="5413"/>
        <item x="5414"/>
        <item x="5415"/>
        <item x="5416"/>
        <item x="5417"/>
        <item x="5418"/>
        <item x="5419"/>
        <item x="5420"/>
        <item x="5421"/>
        <item x="5422"/>
        <item x="5423"/>
        <item x="5424"/>
        <item x="5425"/>
        <item x="5426"/>
        <item x="5427"/>
        <item x="5428"/>
        <item x="5429"/>
        <item x="5430"/>
        <item x="5431"/>
        <item x="5432"/>
        <item x="5433"/>
        <item x="5434"/>
        <item x="5435"/>
        <item x="5436"/>
        <item x="5437"/>
        <item x="5438"/>
        <item x="5439"/>
        <item x="5440"/>
        <item x="5441"/>
        <item x="5442"/>
        <item x="5443"/>
        <item x="5444"/>
        <item x="5445"/>
        <item x="5446"/>
        <item x="5447"/>
        <item x="5448"/>
        <item x="5449"/>
        <item x="5450"/>
        <item x="5451"/>
        <item x="5452"/>
        <item x="5453"/>
        <item x="5454"/>
        <item x="5455"/>
        <item x="5456"/>
        <item x="5457"/>
        <item x="5458"/>
        <item x="5459"/>
        <item x="5460"/>
        <item x="5461"/>
        <item x="5462"/>
        <item x="5465"/>
        <item x="5466"/>
        <item x="5467"/>
        <item x="5468"/>
        <item x="5469"/>
        <item x="5470"/>
        <item x="5471"/>
        <item x="5472"/>
        <item x="5473"/>
        <item x="5474"/>
        <item x="5475"/>
        <item x="5476"/>
        <item x="5477"/>
        <item x="5478"/>
        <item x="5479"/>
        <item x="5480"/>
        <item x="5481"/>
        <item x="5482"/>
        <item x="5483"/>
        <item x="5484"/>
        <item x="5485"/>
        <item x="5486"/>
        <item x="5487"/>
        <item x="5491"/>
        <item x="5492"/>
        <item x="5493"/>
        <item x="5494"/>
        <item x="5495"/>
        <item x="5496"/>
        <item x="5497"/>
        <item x="5498"/>
        <item x="5499"/>
        <item x="5500"/>
        <item x="5501"/>
        <item x="5502"/>
        <item x="5503"/>
        <item x="5504"/>
        <item x="5505"/>
        <item x="5506"/>
        <item x="5507"/>
        <item x="5508"/>
        <item x="5510"/>
        <item x="5511"/>
        <item x="5512"/>
        <item x="5513"/>
        <item x="5514"/>
        <item x="5515"/>
        <item x="5516"/>
        <item x="5517"/>
        <item x="5518"/>
        <item x="5519"/>
        <item x="5520"/>
        <item x="5521"/>
        <item x="5522"/>
        <item x="5523"/>
        <item x="5524"/>
        <item x="5525"/>
        <item x="5526"/>
        <item x="5527"/>
        <item x="5528"/>
        <item x="5531"/>
        <item x="5532"/>
        <item x="5533"/>
        <item x="5534"/>
        <item x="5535"/>
        <item x="5536"/>
        <item x="5537"/>
        <item x="5538"/>
        <item x="5539"/>
        <item x="5540"/>
        <item x="5541"/>
        <item x="5542"/>
        <item x="5543"/>
        <item x="5544"/>
        <item x="5545"/>
        <item x="5546"/>
        <item x="5547"/>
        <item x="5548"/>
        <item x="5549"/>
        <item x="5550"/>
        <item x="5551"/>
        <item x="5552"/>
        <item x="5553"/>
        <item x="5557"/>
        <item x="5558"/>
        <item x="5559"/>
        <item x="5560"/>
        <item x="5561"/>
        <item x="5562"/>
        <item x="5563"/>
        <item x="5564"/>
        <item x="5565"/>
        <item x="5566"/>
        <item x="5567"/>
        <item x="5568"/>
        <item x="5569"/>
        <item x="5570"/>
        <item x="5571"/>
        <item x="5572"/>
        <item x="5573"/>
        <item x="5574"/>
        <item x="5575"/>
        <item x="5576"/>
        <item x="5578"/>
        <item x="5579"/>
        <item x="5580"/>
        <item x="5581"/>
        <item x="5582"/>
        <item x="5583"/>
        <item x="5584"/>
        <item x="5585"/>
        <item x="5586"/>
        <item x="5587"/>
        <item x="5588"/>
        <item x="5589"/>
        <item x="5590"/>
        <item x="5591"/>
        <item x="5592"/>
        <item x="5593"/>
        <item x="5594"/>
        <item x="5595"/>
        <item x="5596"/>
        <item x="5597"/>
        <item x="5598"/>
        <item x="5599"/>
        <item x="5600"/>
        <item x="5601"/>
        <item x="5602"/>
        <item x="5603"/>
        <item x="5604"/>
        <item x="5605"/>
        <item x="5606"/>
        <item x="5607"/>
        <item x="5608"/>
        <item x="5609"/>
        <item x="5610"/>
        <item x="5611"/>
        <item x="5612"/>
        <item x="5613"/>
        <item x="5614"/>
        <item x="5615"/>
        <item x="5616"/>
        <item x="5617"/>
        <item x="5618"/>
        <item x="5619"/>
        <item x="5620"/>
        <item x="5621"/>
        <item x="5622"/>
        <item x="5623"/>
        <item x="5624"/>
        <item x="5625"/>
        <item x="5626"/>
        <item x="5627"/>
        <item x="5628"/>
        <item x="5629"/>
        <item x="5630"/>
        <item x="5631"/>
        <item x="5632"/>
        <item x="5633"/>
        <item x="5634"/>
        <item x="5635"/>
        <item x="5636"/>
        <item x="5637"/>
        <item x="5638"/>
        <item x="5639"/>
        <item x="5640"/>
        <item x="5641"/>
        <item x="5642"/>
        <item x="5643"/>
        <item x="5644"/>
        <item x="5645"/>
        <item x="5646"/>
        <item x="5647"/>
        <item x="5648"/>
        <item x="5649"/>
        <item x="5650"/>
        <item x="5651"/>
        <item x="5652"/>
        <item x="5653"/>
        <item x="5654"/>
        <item x="5655"/>
        <item x="5656"/>
        <item x="5657"/>
        <item x="5658"/>
        <item x="5659"/>
        <item x="5660"/>
        <item x="5661"/>
        <item x="5662"/>
        <item x="5663"/>
        <item x="5664"/>
        <item x="5665"/>
        <item x="5666"/>
        <item x="5667"/>
        <item x="5668"/>
        <item x="5669"/>
        <item x="5670"/>
        <item x="5671"/>
        <item x="5672"/>
        <item x="5673"/>
        <item x="5674"/>
        <item x="5675"/>
        <item x="5676"/>
        <item x="5677"/>
        <item x="5678"/>
        <item x="5679"/>
        <item x="5680"/>
        <item x="5681"/>
        <item x="5682"/>
        <item x="5683"/>
        <item x="5684"/>
        <item x="5685"/>
        <item x="5686"/>
        <item x="5687"/>
        <item x="5688"/>
        <item x="5689"/>
        <item x="5690"/>
        <item x="5691"/>
        <item x="5692"/>
        <item x="5693"/>
        <item x="5694"/>
        <item x="5695"/>
        <item x="5696"/>
        <item x="5697"/>
        <item x="5698"/>
        <item x="5699"/>
        <item x="5700"/>
        <item x="5702"/>
        <item x="5703"/>
        <item x="5704"/>
        <item x="5706"/>
        <item x="5707"/>
        <item x="5708"/>
        <item x="5709"/>
        <item x="5710"/>
        <item x="5711"/>
        <item x="5712"/>
        <item x="5713"/>
        <item x="5714"/>
        <item x="5715"/>
        <item x="5716"/>
        <item x="5717"/>
        <item x="5718"/>
        <item x="5719"/>
        <item x="5720"/>
        <item x="5721"/>
        <item x="5722"/>
        <item x="5724"/>
        <item x="5725"/>
        <item x="5726"/>
        <item x="5727"/>
        <item x="5728"/>
        <item x="5729"/>
        <item x="5730"/>
        <item x="5731"/>
        <item x="5732"/>
        <item x="5733"/>
        <item x="5734"/>
        <item x="5735"/>
        <item x="5736"/>
        <item x="5737"/>
        <item x="5738"/>
        <item x="5739"/>
        <item x="5741"/>
        <item x="5742"/>
        <item x="5743"/>
        <item x="5744"/>
        <item x="5745"/>
        <item x="5746"/>
        <item x="5747"/>
        <item x="5748"/>
        <item x="5749"/>
        <item x="5750"/>
        <item x="5751"/>
        <item x="5752"/>
        <item x="5753"/>
        <item x="5754"/>
        <item x="5755"/>
        <item x="5756"/>
        <item x="5757"/>
        <item x="5758"/>
        <item x="5759"/>
        <item x="5760"/>
        <item x="5761"/>
        <item x="5762"/>
        <item x="5763"/>
        <item x="5764"/>
        <item x="5765"/>
        <item x="5766"/>
        <item x="5767"/>
        <item x="5768"/>
        <item x="5769"/>
        <item x="5770"/>
        <item x="5771"/>
        <item x="5772"/>
        <item x="5773"/>
        <item x="5774"/>
        <item x="5775"/>
        <item x="5776"/>
        <item x="5777"/>
        <item x="5778"/>
        <item x="5779"/>
        <item x="5780"/>
        <item x="5781"/>
        <item x="5782"/>
        <item x="5783"/>
        <item x="5784"/>
        <item x="5785"/>
        <item x="5786"/>
        <item x="5787"/>
        <item x="5788"/>
        <item x="5789"/>
        <item x="5790"/>
        <item x="5791"/>
        <item x="5792"/>
        <item x="5793"/>
        <item x="5794"/>
        <item x="5795"/>
        <item x="5796"/>
        <item x="5797"/>
        <item x="5798"/>
        <item x="5799"/>
        <item x="5800"/>
        <item x="5801"/>
        <item x="5740"/>
        <item x="166"/>
        <item x="167"/>
        <item x="759"/>
        <item x="471"/>
        <item x="1202"/>
        <item x="1503"/>
        <item x="1504"/>
        <item x="1505"/>
        <item x="1506"/>
        <item x="2075"/>
        <item x="2076"/>
        <item x="2526"/>
        <item x="2774"/>
        <item x="2775"/>
        <item x="2776"/>
        <item x="2777"/>
        <item x="2778"/>
        <item x="2891"/>
        <item x="2904"/>
        <item x="2905"/>
        <item x="2912"/>
        <item x="2913"/>
        <item x="2949"/>
        <item x="2950"/>
        <item x="2951"/>
        <item x="2983"/>
        <item x="3045"/>
        <item x="3076"/>
        <item x="3130"/>
        <item x="3160"/>
        <item x="3161"/>
        <item x="3185"/>
        <item x="3233"/>
        <item x="3275"/>
        <item x="3282"/>
        <item x="3283"/>
        <item x="3284"/>
        <item x="3248"/>
        <item x="3249"/>
        <item x="3604"/>
        <item x="3605"/>
        <item x="3714"/>
        <item x="3756"/>
        <item x="4953"/>
        <item x="336"/>
        <item x="4735"/>
        <item x="4736"/>
        <item x="4737"/>
        <item x="4925"/>
        <item x="353"/>
        <item x="377"/>
        <item x="378"/>
        <item x="584"/>
        <item x="609"/>
        <item x="614"/>
        <item x="719"/>
        <item x="799"/>
        <item x="800"/>
        <item x="801"/>
        <item x="805"/>
        <item x="806"/>
        <item x="807"/>
        <item x="851"/>
        <item x="1938"/>
        <item x="2354"/>
        <item x="2585"/>
        <item x="4966"/>
        <item x="5119"/>
        <item x="5701"/>
        <item x="5387"/>
        <item x="5388"/>
        <item x="5705"/>
        <item x="3060"/>
        <item x="2938"/>
        <item x="2974"/>
        <item x="802"/>
        <item x="803"/>
        <item x="658"/>
        <item x="659"/>
        <item x="660"/>
        <item x="661"/>
        <item x="662"/>
        <item x="663"/>
        <item x="364"/>
        <item x="202"/>
        <item x="1245"/>
        <item x="1246"/>
        <item x="1247"/>
        <item x="1322"/>
        <item x="1323"/>
        <item x="1324"/>
        <item x="1325"/>
        <item x="1326"/>
        <item x="1327"/>
        <item x="1328"/>
        <item x="1329"/>
        <item x="1330"/>
        <item x="1331"/>
        <item x="1332"/>
        <item x="1333"/>
        <item x="1334"/>
        <item x="1335"/>
        <item x="1336"/>
        <item x="1337"/>
        <item x="2344"/>
        <item x="2242"/>
        <item x="2243"/>
        <item x="4738"/>
        <item x="5356"/>
        <item x="3706"/>
        <item x="4031"/>
        <item x="4032"/>
        <item x="4424"/>
        <item x="901"/>
        <item x="938"/>
        <item x="1115"/>
        <item x="1129"/>
        <item x="760"/>
        <item x="19"/>
        <item x="20"/>
        <item x="4909"/>
        <item x="423"/>
        <item x="1208"/>
        <item x="1674"/>
        <item x="1675"/>
        <item x="1676"/>
        <item x="1677"/>
        <item x="1678"/>
        <item x="5298"/>
        <item x="3595"/>
        <item x="3596"/>
        <item x="3597"/>
        <item x="3598"/>
        <item x="1126"/>
        <item x="1390"/>
        <item x="1391"/>
        <item x="1392"/>
        <item x="1393"/>
        <item x="1394"/>
        <item x="1750"/>
        <item x="2906"/>
        <item x="4910"/>
        <item x="4911"/>
        <item x="4680"/>
        <item x="337"/>
        <item x="1589"/>
        <item x="1590"/>
        <item x="5288"/>
        <item x="664"/>
        <item x="665"/>
        <item x="1874"/>
        <item x="1875"/>
        <item x="2345"/>
        <item x="4592"/>
        <item x="4249"/>
        <item x="40"/>
        <item x="472"/>
        <item x="473"/>
        <item x="502"/>
        <item x="675"/>
        <item x="1991"/>
        <item x="1992"/>
        <item x="3327"/>
        <item x="4739"/>
        <item x="4976"/>
        <item x="4892"/>
        <item x="4740"/>
        <item x="5082"/>
        <item x="3757"/>
        <item x="1248"/>
        <item x="2984"/>
        <item x="729"/>
        <item x="815"/>
        <item x="500"/>
        <item x="424"/>
        <item x="149"/>
        <item x="21"/>
        <item x="429"/>
        <item x="784"/>
        <item x="1338"/>
        <item x="1339"/>
        <item x="2309"/>
        <item x="4170"/>
        <item x="4033"/>
        <item x="4216"/>
        <item x="4741"/>
        <item x="4814"/>
        <item x="4815"/>
        <item x="5170"/>
        <item x="5206"/>
        <item x="5207"/>
        <item x="5208"/>
        <item x="1210"/>
        <item x="4405"/>
        <item x="2393"/>
        <item x="2394"/>
        <item x="2395"/>
        <item x="4171"/>
        <item x="1211"/>
        <item x="3540"/>
        <item x="3447"/>
        <item x="5010"/>
        <item x="3497"/>
        <item x="2396"/>
        <item x="1462"/>
        <item x="5529"/>
        <item x="5530"/>
        <item x="425"/>
        <item x="804"/>
        <item x="426"/>
        <item x="1716"/>
        <item x="1358"/>
        <item x="2077"/>
        <item x="2985"/>
        <item x="2453"/>
        <item x="2615"/>
        <item x="2616"/>
        <item x="2954"/>
        <item x="3293"/>
        <item x="3294"/>
        <item x="3498"/>
        <item x="4250"/>
        <item x="4251"/>
        <item x="4252"/>
        <item x="4008"/>
        <item x="4517"/>
        <item x="2454"/>
        <item x="2455"/>
        <item x="2456"/>
        <item x="2457"/>
        <item x="2458"/>
        <item x="2459"/>
        <item x="2460"/>
        <item x="2461"/>
        <item x="2462"/>
        <item x="2632"/>
        <item x="2927"/>
        <item x="2928"/>
        <item x="3285"/>
        <item x="3286"/>
        <item x="1212"/>
        <item x="4591"/>
        <item x="3899"/>
        <item x="2617"/>
        <item x="2618"/>
        <item x="5397"/>
        <item x="5463"/>
        <item x="5464"/>
        <item x="5554"/>
        <item x="5555"/>
        <item x="5577"/>
        <item x="5488"/>
        <item x="5556"/>
        <item x="1213"/>
        <item x="1214"/>
        <item x="1215"/>
        <item x="1216"/>
        <item x="556"/>
        <item x="427"/>
        <item x="365"/>
        <item x="451"/>
        <item x="492"/>
        <item x="493"/>
        <item x="494"/>
        <item x="22"/>
        <item x="2431"/>
        <item x="2432"/>
        <item x="2177"/>
        <item x="2178"/>
        <item x="2179"/>
        <item x="3008"/>
        <item x="2633"/>
        <item x="2482"/>
        <item x="4009"/>
        <item x="4069"/>
        <item x="4070"/>
        <item x="4071"/>
        <item x="4281"/>
        <item x="4123"/>
        <item x="4124"/>
        <item x="4140"/>
        <item x="4790"/>
        <item x="4884"/>
        <item x="4967"/>
        <item x="5161"/>
        <item x="1430"/>
        <item x="2715"/>
        <item x="3841"/>
        <item x="3876"/>
        <item x="5509"/>
        <item x="852"/>
        <item x="853"/>
        <item x="854"/>
        <item x="98"/>
        <item x="1249"/>
        <item x="2146"/>
        <item x="3009"/>
        <item x="3010"/>
        <item x="3302"/>
        <item x="3670"/>
        <item x="4585"/>
        <item x="4172"/>
        <item x="5489"/>
        <item x="5490"/>
        <item x="5723"/>
        <item x="1603"/>
        <item x="1604"/>
        <item x="4282"/>
        <item x="4283"/>
        <item x="4303"/>
        <item x="1591"/>
        <item x="4968"/>
        <item x="4969"/>
        <item x="5055"/>
        <item x="1717"/>
        <item x="1718"/>
        <item x="1719"/>
        <item x="666"/>
        <item x="766"/>
        <item x="600"/>
        <item x="3448"/>
        <item x="3499"/>
        <item x="2000"/>
        <item x="2001"/>
        <item x="2002"/>
        <item x="2043"/>
        <item x="2301"/>
        <item x="2046"/>
        <item x="2047"/>
        <item x="2048"/>
        <item x="1022"/>
        <item x="2882"/>
        <item x="3250"/>
        <item x="2180"/>
        <item h="1" x="23"/>
      </items>
    </pivotField>
    <pivotField compact="0" outline="0" showAll="0" defaultSubtotal="0">
      <items count="10">
        <item x="0"/>
        <item x="1"/>
        <item x="2"/>
        <item x="3"/>
        <item x="4"/>
        <item x="5"/>
        <item x="6"/>
        <item x="7"/>
        <item x="8"/>
        <item x="9"/>
      </items>
    </pivotField>
    <pivotField dataField="1" compact="0" outline="0" showAll="0" defaultSubtotal="0">
      <items count="4539">
        <item x="2938"/>
        <item x="2105"/>
        <item x="2106"/>
        <item x="2107"/>
        <item x="2108"/>
        <item x="2109"/>
        <item x="41"/>
        <item x="2387"/>
        <item x="1368"/>
        <item x="3480"/>
        <item x="1369"/>
        <item x="120"/>
        <item x="327"/>
        <item x="155"/>
        <item x="2783"/>
        <item x="2361"/>
        <item x="747"/>
        <item x="261"/>
        <item x="748"/>
        <item x="2187"/>
        <item x="159"/>
        <item x="2367"/>
        <item x="2368"/>
        <item x="3290"/>
        <item x="2782"/>
        <item x="2362"/>
        <item x="4329"/>
        <item x="235"/>
        <item x="2673"/>
        <item x="411"/>
        <item x="4387"/>
        <item x="299"/>
        <item x="3306"/>
        <item x="2560"/>
        <item x="2713"/>
        <item x="2854"/>
        <item x="2855"/>
        <item x="2347"/>
        <item x="2637"/>
        <item x="4330"/>
        <item x="328"/>
        <item x="2939"/>
        <item x="198"/>
        <item x="3898"/>
        <item x="1131"/>
        <item x="179"/>
        <item x="2110"/>
        <item x="569"/>
        <item x="2580"/>
        <item x="425"/>
        <item x="436"/>
        <item x="2581"/>
        <item x="649"/>
        <item x="3957"/>
        <item x="412"/>
        <item x="522"/>
        <item x="166"/>
        <item x="4440"/>
        <item x="498"/>
        <item x="237"/>
        <item x="236"/>
        <item x="2112"/>
        <item x="196"/>
        <item x="3205"/>
        <item x="2397"/>
        <item x="2545"/>
        <item x="1370"/>
        <item x="2235"/>
        <item x="464"/>
        <item x="2236"/>
        <item x="463"/>
        <item x="1371"/>
        <item x="505"/>
        <item x="575"/>
        <item x="1372"/>
        <item x="678"/>
        <item x="590"/>
        <item x="3425"/>
        <item x="42"/>
        <item x="3408"/>
        <item x="2485"/>
        <item x="43"/>
        <item x="567"/>
        <item x="568"/>
        <item x="2391"/>
        <item x="3481"/>
        <item x="2877"/>
        <item x="787"/>
        <item x="788"/>
        <item x="789"/>
        <item x="610"/>
        <item x="607"/>
        <item x="611"/>
        <item x="101"/>
        <item x="612"/>
        <item x="613"/>
        <item x="1559"/>
        <item x="3960"/>
        <item x="2796"/>
        <item x="2795"/>
        <item x="2665"/>
        <item x="3445"/>
        <item x="19"/>
        <item x="20"/>
        <item x="1849"/>
        <item x="1145"/>
        <item x="2365"/>
        <item x="4355"/>
        <item x="1916"/>
        <item x="1623"/>
        <item x="1789"/>
        <item x="4229"/>
        <item x="4336"/>
        <item x="3189"/>
        <item x="2543"/>
        <item x="1339"/>
        <item x="1340"/>
        <item x="1790"/>
        <item x="803"/>
        <item x="1656"/>
        <item x="3387"/>
        <item x="4036"/>
        <item x="4235"/>
        <item x="1851"/>
        <item x="2642"/>
        <item x="1619"/>
        <item x="1126"/>
        <item x="2133"/>
        <item x="4139"/>
        <item x="3299"/>
        <item x="2807"/>
        <item x="2643"/>
        <item x="1657"/>
        <item x="3477"/>
        <item x="3478"/>
        <item x="3899"/>
        <item x="3888"/>
        <item x="2808"/>
        <item x="2644"/>
        <item x="1844"/>
        <item x="1658"/>
        <item x="4443"/>
        <item x="1791"/>
        <item x="1723"/>
        <item x="3479"/>
        <item x="2805"/>
        <item x="3180"/>
        <item x="2638"/>
        <item x="4349"/>
        <item x="3533"/>
        <item x="3749"/>
        <item x="1412"/>
        <item x="893"/>
        <item x="1754"/>
        <item x="1770"/>
        <item x="2322"/>
        <item x="4386"/>
        <item x="1805"/>
        <item x="3089"/>
        <item x="3240"/>
        <item x="2035"/>
        <item x="3221"/>
        <item x="1569"/>
        <item x="3129"/>
        <item x="2022"/>
        <item x="1511"/>
        <item x="3647"/>
        <item x="510"/>
        <item x="2744"/>
        <item x="4346"/>
        <item x="750"/>
        <item x="1208"/>
        <item x="2801"/>
        <item x="1620"/>
        <item x="2803"/>
        <item x="377"/>
        <item x="4350"/>
        <item x="2530"/>
        <item x="3388"/>
        <item x="708"/>
        <item x="3900"/>
        <item x="3966"/>
        <item x="4002"/>
        <item x="3123"/>
        <item x="1156"/>
        <item x="1621"/>
        <item x="1561"/>
        <item x="3757"/>
        <item x="1924"/>
        <item x="990"/>
        <item x="4445"/>
        <item x="2794"/>
        <item x="2393"/>
        <item x="4446"/>
        <item x="2587"/>
        <item x="1570"/>
        <item x="1587"/>
        <item x="1588"/>
        <item x="1693"/>
        <item x="4215"/>
        <item x="4267"/>
        <item x="2804"/>
        <item x="4412"/>
        <item x="620"/>
        <item x="2645"/>
        <item x="2802"/>
        <item x="1053"/>
        <item x="4489"/>
        <item x="2532"/>
        <item x="2080"/>
        <item x="4317"/>
        <item x="3365"/>
        <item x="2588"/>
        <item x="3893"/>
        <item x="1717"/>
        <item x="1718"/>
        <item x="4268"/>
        <item x="4269"/>
        <item x="3733"/>
        <item x="983"/>
        <item x="2184"/>
        <item x="2185"/>
        <item x="4212"/>
        <item x="1341"/>
        <item x="1342"/>
        <item x="1335"/>
        <item x="4120"/>
        <item x="2073"/>
        <item x="2809"/>
        <item x="3241"/>
        <item x="976"/>
        <item x="664"/>
        <item x="1589"/>
        <item x="1925"/>
        <item x="2050"/>
        <item x="3901"/>
        <item x="2692"/>
        <item x="2011"/>
        <item x="3619"/>
        <item x="2062"/>
        <item x="4449"/>
        <item x="4448"/>
        <item x="4255"/>
        <item x="1981"/>
        <item x="961"/>
        <item x="1061"/>
        <item x="3902"/>
        <item x="3882"/>
        <item x="3870"/>
        <item x="1224"/>
        <item x="2806"/>
        <item x="392"/>
        <item x="250"/>
        <item x="500"/>
        <item x="3242"/>
        <item x="4075"/>
        <item x="2402"/>
        <item x="977"/>
        <item x="3021"/>
        <item x="3031"/>
        <item x="4403"/>
        <item x="4430"/>
        <item x="2028"/>
        <item x="2779"/>
        <item x="991"/>
        <item x="4394"/>
        <item x="2266"/>
        <item x="2267"/>
        <item x="2237"/>
        <item x="2799"/>
        <item x="1963"/>
        <item x="1694"/>
        <item x="100"/>
        <item x="461"/>
        <item x="4258"/>
        <item x="2388"/>
        <item x="2366"/>
        <item x="2589"/>
        <item x="1029"/>
        <item x="1524"/>
        <item x="2875"/>
        <item x="3389"/>
        <item x="859"/>
        <item x="853"/>
        <item x="861"/>
        <item x="862"/>
        <item x="4136"/>
        <item x="4101"/>
        <item x="4106"/>
        <item x="3197"/>
        <item x="1590"/>
        <item x="2780"/>
        <item x="4270"/>
        <item x="4271"/>
        <item x="3263"/>
        <item x="599"/>
        <item x="2810"/>
        <item x="3373"/>
        <item x="3903"/>
        <item x="2166"/>
        <item x="4230"/>
        <item x="148"/>
        <item x="147"/>
        <item x="4379"/>
        <item x="3978"/>
        <item x="715"/>
        <item x="2429"/>
        <item x="3904"/>
        <item x="4140"/>
        <item x="3264"/>
        <item x="2718"/>
        <item x="2719"/>
        <item x="2720"/>
        <item x="2800"/>
        <item x="834"/>
        <item x="1755"/>
        <item x="3751"/>
        <item x="2557"/>
        <item x="1533"/>
        <item x="2211"/>
        <item x="2759"/>
        <item x="1477"/>
        <item x="1506"/>
        <item x="4380"/>
        <item x="694"/>
        <item x="2537"/>
        <item x="2540"/>
        <item x="2364"/>
        <item x="3905"/>
        <item x="4141"/>
        <item x="1947"/>
        <item x="1225"/>
        <item x="4169"/>
        <item x="3164"/>
        <item x="4102"/>
        <item x="3446"/>
        <item x="2538"/>
        <item x="2539"/>
        <item x="2544"/>
        <item x="4142"/>
        <item x="3906"/>
        <item x="2798"/>
        <item x="4447"/>
        <item x="453"/>
        <item x="452"/>
        <item x="978"/>
        <item x="3872"/>
        <item x="45"/>
        <item x="742"/>
        <item x="46"/>
        <item x="47"/>
        <item x="164"/>
        <item x="251"/>
        <item x="252"/>
        <item x="462"/>
        <item x="741"/>
        <item x="1157"/>
        <item x="679"/>
        <item x="2369"/>
        <item x="4522"/>
        <item x="2664"/>
        <item x="183"/>
        <item x="4508"/>
        <item x="99"/>
        <item x="4244"/>
        <item x="3374"/>
        <item x="1077"/>
        <item x="3076"/>
        <item x="1324"/>
        <item x="4250"/>
        <item x="1407"/>
        <item x="1078"/>
        <item x="2797"/>
        <item x="3907"/>
        <item x="4492"/>
        <item x="3987"/>
        <item x="2238"/>
        <item x="3521"/>
        <item x="1387"/>
        <item x="4523"/>
        <item x="2639"/>
        <item x="3544"/>
        <item x="1478"/>
        <item x="1944"/>
        <item x="199"/>
        <item x="200"/>
        <item x="2037"/>
        <item x="4431"/>
        <item x="2048"/>
        <item x="1158"/>
        <item x="3908"/>
        <item x="3291"/>
        <item x="1062"/>
        <item x="2646"/>
        <item x="1749"/>
        <item x="1330"/>
        <item x="546"/>
        <item x="2370"/>
        <item x="1479"/>
        <item x="1869"/>
        <item x="352"/>
        <item x="1160"/>
        <item x="3265"/>
        <item x="1606"/>
        <item x="1737"/>
        <item x="4231"/>
        <item x="3266"/>
        <item x="2063"/>
        <item x="2064"/>
        <item x="2061"/>
        <item x="2611"/>
        <item x="2730"/>
        <item x="185"/>
        <item x="4213"/>
        <item x="2647"/>
        <item x="1638"/>
        <item x="4406"/>
        <item x="528"/>
        <item x="4381"/>
        <item x="3348"/>
        <item x="3198"/>
        <item x="2430"/>
        <item x="2431"/>
        <item x="2432"/>
        <item x="2613"/>
        <item x="4188"/>
        <item x="2065"/>
        <item x="2239"/>
        <item x="2394"/>
        <item x="2739"/>
        <item x="4116"/>
        <item x="2288"/>
        <item x="201"/>
        <item x="4051"/>
        <item x="3000"/>
        <item x="2240"/>
        <item x="716"/>
        <item x="1864"/>
        <item x="1865"/>
        <item x="3803"/>
        <item x="2241"/>
        <item x="2242"/>
        <item x="2296"/>
        <item x="4052"/>
        <item x="2660"/>
        <item x="3001"/>
        <item x="1435"/>
        <item x="544"/>
        <item x="2188"/>
        <item x="3092"/>
        <item x="2395"/>
        <item x="1591"/>
        <item x="3283"/>
        <item x="220"/>
        <item x="221"/>
        <item x="4471"/>
        <item x="4476"/>
        <item x="334"/>
        <item x="335"/>
        <item x="940"/>
        <item x="4020"/>
        <item x="1719"/>
        <item x="2344"/>
        <item x="4143"/>
        <item x="3936"/>
        <item x="2222"/>
        <item x="1822"/>
        <item x="1263"/>
        <item x="3649"/>
        <item x="2551"/>
        <item x="2542"/>
        <item x="2449"/>
        <item x="3026"/>
        <item x="2715"/>
        <item x="4180"/>
        <item x="3429"/>
        <item x="2440"/>
        <item x="3785"/>
        <item x="556"/>
        <item x="560"/>
        <item x="4513"/>
        <item x="2760"/>
        <item x="1537"/>
        <item x="1388"/>
        <item x="1362"/>
        <item x="124"/>
        <item x="3063"/>
        <item x="3080"/>
        <item x="2167"/>
        <item x="1833"/>
        <item x="804"/>
        <item x="3731"/>
        <item x="2386"/>
        <item x="686"/>
        <item x="3064"/>
        <item x="1845"/>
        <item x="1402"/>
        <item x="1401"/>
        <item x="805"/>
        <item x="1020"/>
        <item x="540"/>
        <item x="3416"/>
        <item x="710"/>
        <item x="1460"/>
        <item x="3137"/>
        <item x="2771"/>
        <item x="2168"/>
        <item x="3430"/>
        <item x="1040"/>
        <item x="2600"/>
        <item x="97"/>
        <item x="1720"/>
        <item x="1808"/>
        <item x="4494"/>
        <item x="3526"/>
        <item x="4128"/>
        <item x="1794"/>
        <item x="3322"/>
        <item x="273"/>
        <item x="4233"/>
        <item x="687"/>
        <item x="3393"/>
        <item x="1197"/>
        <item x="1198"/>
        <item x="1199"/>
        <item x="1200"/>
        <item x="1538"/>
        <item x="1299"/>
        <item x="1300"/>
        <item x="1622"/>
        <item x="458"/>
        <item x="4272"/>
        <item x="2670"/>
        <item x="1834"/>
        <item x="2944"/>
        <item x="2018"/>
        <item x="806"/>
        <item x="3938"/>
        <item x="2590"/>
        <item x="3753"/>
        <item x="3210"/>
        <item x="3209"/>
        <item x="3634"/>
        <item x="2573"/>
        <item x="2411"/>
        <item x="1571"/>
        <item x="62"/>
        <item x="63"/>
        <item x="2441"/>
        <item x="4144"/>
        <item x="2134"/>
        <item x="364"/>
        <item x="2420"/>
        <item x="2243"/>
        <item x="1237"/>
        <item x="202"/>
        <item x="3600"/>
        <item x="3601"/>
        <item x="3506"/>
        <item x="3602"/>
        <item x="3816"/>
        <item x="4084"/>
        <item x="4085"/>
        <item x="530"/>
        <item x="2307"/>
        <item x="2912"/>
        <item x="2813"/>
        <item x="2913"/>
        <item x="2914"/>
        <item x="1336"/>
        <item x="2900"/>
        <item x="3574"/>
        <item x="3575"/>
        <item x="2118"/>
        <item x="2708"/>
        <item x="312"/>
        <item x="1551"/>
        <item x="3637"/>
        <item x="3467"/>
        <item x="2497"/>
        <item x="1312"/>
        <item x="3626"/>
        <item x="1572"/>
        <item x="203"/>
        <item x="2740"/>
        <item x="2244"/>
        <item x="2245"/>
        <item x="2246"/>
        <item x="2111"/>
        <item x="2122"/>
        <item x="2121"/>
        <item x="2113"/>
        <item x="2120"/>
        <item x="2114"/>
        <item x="2123"/>
        <item x="2115"/>
        <item x="2865"/>
        <item x="2343"/>
        <item x="3593"/>
        <item x="3594"/>
        <item x="3595"/>
        <item x="4118"/>
        <item x="3004"/>
        <item x="129"/>
        <item x="2971"/>
        <item x="2654"/>
        <item x="2547"/>
        <item x="4026"/>
        <item x="2867"/>
        <item x="2633"/>
        <item x="1475"/>
        <item x="3883"/>
        <item x="2981"/>
        <item x="1899"/>
        <item x="3154"/>
        <item x="997"/>
        <item x="3206"/>
        <item x="4082"/>
        <item x="4081"/>
        <item x="3579"/>
        <item x="2915"/>
        <item x="4518"/>
        <item x="1226"/>
        <item x="3088"/>
        <item x="1207"/>
        <item x="1320"/>
        <item x="1095"/>
        <item x="1054"/>
        <item x="1056"/>
        <item x="1055"/>
        <item x="4053"/>
        <item x="2170"/>
        <item x="2945"/>
        <item x="3447"/>
        <item x="3754"/>
        <item x="3909"/>
        <item x="2189"/>
        <item x="865"/>
        <item x="3567"/>
        <item x="1552"/>
        <item x="2946"/>
        <item x="1232"/>
        <item x="2916"/>
        <item x="3578"/>
        <item x="287"/>
        <item x="389"/>
        <item x="3362"/>
        <item x="3323"/>
        <item x="1379"/>
        <item x="4112"/>
        <item x="2418"/>
        <item x="2857"/>
        <item x="3324"/>
        <item x="2442"/>
        <item x="3636"/>
        <item x="204"/>
        <item x="1512"/>
        <item x="1835"/>
        <item x="2017"/>
        <item x="2297"/>
        <item x="102"/>
        <item x="912"/>
        <item x="913"/>
        <item x="1227"/>
        <item x="4274"/>
        <item x="4275"/>
        <item x="1863"/>
        <item x="3763"/>
        <item x="2833"/>
        <item x="4490"/>
        <item x="1451"/>
        <item x="3254"/>
        <item x="4218"/>
        <item x="1162"/>
        <item x="4461"/>
        <item x="4054"/>
        <item x="3250"/>
        <item x="6"/>
        <item x="336"/>
        <item x="2982"/>
        <item x="4407"/>
        <item x="4408"/>
        <item x="34"/>
        <item x="186"/>
        <item x="3774"/>
        <item x="3238"/>
        <item x="1230"/>
        <item x="3251"/>
        <item x="4171"/>
        <item x="561"/>
        <item x="4413"/>
        <item x="1146"/>
        <item x="2371"/>
        <item x="1116"/>
        <item x="2308"/>
        <item x="3278"/>
        <item x="4149"/>
        <item x="3810"/>
        <item x="2985"/>
        <item x="2986"/>
        <item x="249"/>
        <item x="3925"/>
        <item x="1132"/>
        <item x="348"/>
        <item x="375"/>
        <item x="4099"/>
        <item x="3865"/>
        <item x="2752"/>
        <item x="4197"/>
        <item x="3920"/>
        <item x="3817"/>
        <item x="562"/>
        <item x="1624"/>
        <item x="1429"/>
        <item x="1975"/>
        <item x="967"/>
        <item x="1325"/>
        <item x="1109"/>
        <item x="1363"/>
        <item x="3557"/>
        <item x="3211"/>
        <item x="4091"/>
        <item x="3214"/>
        <item x="1133"/>
        <item x="1079"/>
        <item x="1482"/>
        <item x="2298"/>
        <item x="3155"/>
        <item x="2749"/>
        <item x="398"/>
        <item x="3034"/>
        <item x="4426"/>
        <item x="3035"/>
        <item x="3236"/>
        <item x="1326"/>
        <item x="338"/>
        <item x="3836"/>
        <item x="2858"/>
        <item x="3027"/>
        <item x="2983"/>
        <item x="3417"/>
        <item x="979"/>
        <item x="4110"/>
        <item x="726"/>
        <item x="790"/>
        <item x="1895"/>
        <item x="302"/>
        <item x="3124"/>
        <item x="3125"/>
        <item x="3126"/>
        <item x="1568"/>
        <item x="1476"/>
        <item x="3326"/>
        <item x="4337"/>
        <item x="4345"/>
        <item x="3973"/>
        <item x="3622"/>
        <item x="3428"/>
        <item x="4415"/>
        <item x="4458"/>
        <item x="4201"/>
        <item x="4202"/>
        <item x="1890"/>
        <item x="1469"/>
        <item x="2931"/>
        <item x="4288"/>
        <item x="3569"/>
        <item x="727"/>
        <item x="4276"/>
        <item x="1110"/>
        <item x="2212"/>
        <item x="1364"/>
        <item x="1163"/>
        <item x="2290"/>
        <item x="366"/>
        <item x="4134"/>
        <item x="4133"/>
        <item x="692"/>
        <item x="688"/>
        <item x="274"/>
        <item x="275"/>
        <item x="3894"/>
        <item x="1209"/>
        <item x="914"/>
        <item x="3509"/>
        <item x="3127"/>
        <item x="1063"/>
        <item x="2811"/>
        <item x="1022"/>
        <item x="1630"/>
        <item x="56"/>
        <item x="2066"/>
        <item x="2067"/>
        <item x="58"/>
        <item x="2686"/>
        <item x="623"/>
        <item x="1238"/>
        <item x="511"/>
        <item x="4462"/>
        <item x="4463"/>
        <item x="661"/>
        <item x="660"/>
        <item x="3451"/>
        <item x="659"/>
        <item x="1685"/>
        <item x="121"/>
        <item x="662"/>
        <item x="675"/>
        <item x="2655"/>
        <item x="2082"/>
        <item x="3652"/>
        <item x="3653"/>
        <item x="676"/>
        <item x="4368"/>
        <item x="4352"/>
        <item x="326"/>
        <item x="2351"/>
        <item x="915"/>
        <item x="1333"/>
        <item x="4504"/>
        <item x="2443"/>
        <item x="303"/>
        <item x="7"/>
        <item x="8"/>
        <item x="9"/>
        <item x="10"/>
        <item x="1266"/>
        <item x="3303"/>
        <item x="81"/>
        <item x="1771"/>
        <item x="2533"/>
        <item x="2036"/>
        <item x="3156"/>
        <item x="3157"/>
        <item x="563"/>
        <item x="1313"/>
        <item x="3848"/>
        <item x="4417"/>
        <item x="3405"/>
        <item x="4170"/>
        <item x="3818"/>
        <item x="3158"/>
        <item x="471"/>
        <item x="1418"/>
        <item x="1373"/>
        <item x="1381"/>
        <item x="1344"/>
        <item x="1064"/>
        <item x="1164"/>
        <item x="1705"/>
        <item x="928"/>
        <item x="103"/>
        <item x="2403"/>
        <item x="1309"/>
        <item x="1964"/>
        <item x="2042"/>
        <item x="1795"/>
        <item x="2043"/>
        <item x="2309"/>
        <item x="3150"/>
        <item x="2141"/>
        <item x="3776"/>
        <item x="3777"/>
        <item x="1286"/>
        <item x="1287"/>
        <item x="570"/>
        <item x="1090"/>
        <item x="4138"/>
        <item x="2515"/>
        <item x="2518"/>
        <item x="2994"/>
        <item x="2934"/>
        <item x="1592"/>
        <item x="1593"/>
        <item x="1594"/>
        <item x="3670"/>
        <item x="2755"/>
        <item x="3327"/>
        <item x="1885"/>
        <item x="4028"/>
        <item x="916"/>
        <item x="1148"/>
        <item x="1772"/>
        <item x="2582"/>
        <item x="837"/>
        <item x="840"/>
        <item x="1297"/>
        <item x="1298"/>
        <item x="3554"/>
        <item x="1773"/>
        <item x="2988"/>
        <item x="3720"/>
        <item x="1725"/>
        <item x="1726"/>
        <item x="3623"/>
        <item x="1444"/>
        <item x="4451"/>
        <item x="2917"/>
        <item x="222"/>
        <item x="591"/>
        <item x="592"/>
        <item x="1253"/>
        <item x="3366"/>
        <item x="3367"/>
        <item x="55"/>
        <item x="3603"/>
        <item x="1134"/>
        <item x="645"/>
        <item x="4086"/>
        <item x="1926"/>
        <item x="4436"/>
        <item x="4009"/>
        <item x="854"/>
        <item x="2190"/>
        <item x="848"/>
        <item x="1347"/>
        <item x="1101"/>
        <item x="3442"/>
        <item x="2822"/>
        <item x="4068"/>
        <item x="3352"/>
        <item x="4055"/>
        <item x="3838"/>
        <item x="4420"/>
        <item x="3839"/>
        <item x="2476"/>
        <item x="2884"/>
        <item x="2885"/>
        <item x="2897"/>
        <item x="2216"/>
        <item x="2742"/>
        <item x="2772"/>
        <item x="4240"/>
        <item x="4241"/>
        <item x="992"/>
        <item x="3055"/>
        <item x="3056"/>
        <item x="2989"/>
        <item x="1563"/>
        <item x="4145"/>
        <item x="1695"/>
        <item x="2911"/>
        <item x="3165"/>
        <item x="2616"/>
        <item x="3093"/>
        <item x="3377"/>
        <item x="3024"/>
        <item x="1277"/>
        <item x="1268"/>
        <item x="3891"/>
        <item x="4056"/>
        <item x="1970"/>
        <item x="365"/>
        <item x="2701"/>
        <item x="2784"/>
        <item x="3418"/>
        <item x="325"/>
        <item x="295"/>
        <item x="296"/>
        <item x="894"/>
        <item x="3441"/>
        <item x="993"/>
        <item x="2635"/>
        <item x="423"/>
        <item x="1888"/>
        <item x="3993"/>
        <item x="4259"/>
        <item x="2984"/>
        <item x="2496"/>
        <item x="1796"/>
        <item x="1473"/>
        <item x="1404"/>
        <item x="1281"/>
        <item x="1427"/>
        <item x="1428"/>
        <item x="1510"/>
        <item x="3939"/>
        <item x="3674"/>
        <item x="1870"/>
        <item x="1518"/>
        <item x="1519"/>
        <item x="1520"/>
        <item x="1210"/>
        <item x="3181"/>
        <item x="1659"/>
        <item x="895"/>
        <item x="896"/>
        <item x="1102"/>
        <item x="1625"/>
        <item x="1626"/>
        <item x="4402"/>
        <item x="541"/>
        <item x="1165"/>
        <item x="1167"/>
        <item x="1030"/>
        <item x="1031"/>
        <item x="3968"/>
        <item x="3819"/>
        <item x="2503"/>
        <item x="3627"/>
        <item x="1201"/>
        <item x="1188"/>
        <item x="1461"/>
        <item x="1462"/>
        <item x="1774"/>
        <item x="3580"/>
        <item x="3926"/>
        <item x="4069"/>
        <item x="4307"/>
        <item x="195"/>
        <item x="547"/>
        <item x="548"/>
        <item x="549"/>
        <item x="2372"/>
        <item x="869"/>
        <item x="866"/>
        <item x="2694"/>
        <item x="765"/>
        <item x="766"/>
        <item x="4243"/>
        <item x="2721"/>
        <item x="3866"/>
        <item x="2271"/>
        <item x="1002"/>
        <item x="3927"/>
        <item x="3106"/>
        <item x="3107"/>
        <item x="768"/>
        <item x="1813"/>
        <item x="1814"/>
        <item x="2272"/>
        <item x="3596"/>
        <item x="3994"/>
        <item x="4281"/>
        <item x="593"/>
        <item x="1211"/>
        <item x="2310"/>
        <item x="932"/>
        <item x="2709"/>
        <item x="489"/>
        <item x="2711"/>
        <item x="3341"/>
        <item x="3342"/>
        <item x="3468"/>
        <item x="971"/>
        <item x="884"/>
        <item x="760"/>
        <item x="2972"/>
        <item x="3406"/>
        <item x="3638"/>
        <item x="4216"/>
        <item x="4217"/>
        <item x="3804"/>
        <item x="4291"/>
        <item x="3443"/>
        <item x="305"/>
        <item x="1089"/>
        <item x="2565"/>
        <item x="944"/>
        <item x="2868"/>
        <item x="1738"/>
        <item x="1739"/>
        <item x="1740"/>
        <item x="1745"/>
        <item x="1746"/>
        <item x="1747"/>
        <item x="3"/>
        <item x="130"/>
        <item x="1823"/>
        <item x="1824"/>
        <item x="2"/>
        <item x="4"/>
        <item x="1836"/>
        <item x="36"/>
        <item x="4173"/>
        <item x="343"/>
        <item x="1983"/>
        <item x="1984"/>
        <item x="1985"/>
        <item x="1"/>
        <item x="1741"/>
        <item x="0"/>
        <item x="1724"/>
        <item x="2592"/>
        <item x="165"/>
        <item x="3982"/>
        <item x="1846"/>
        <item x="2567"/>
        <item x="2788"/>
        <item x="807"/>
        <item x="808"/>
        <item x="1097"/>
        <item x="3540"/>
        <item x="1135"/>
        <item x="3036"/>
        <item x="2433"/>
        <item x="1440"/>
        <item x="984"/>
        <item x="985"/>
        <item x="986"/>
        <item x="1032"/>
        <item x="2558"/>
        <item x="2559"/>
        <item x="2661"/>
        <item x="2500"/>
        <item x="2531"/>
        <item x="354"/>
        <item x="2404"/>
        <item x="526"/>
        <item x="3675"/>
        <item x="3676"/>
        <item x="1927"/>
        <item x="4010"/>
        <item x="2486"/>
        <item x="3541"/>
        <item x="1080"/>
        <item x="1953"/>
        <item x="4198"/>
        <item x="3730"/>
        <item x="1389"/>
        <item x="2583"/>
        <item x="3013"/>
        <item x="2524"/>
        <item x="1013"/>
        <item x="1430"/>
        <item x="454"/>
        <item x="3820"/>
        <item x="696"/>
        <item x="1351"/>
        <item x="4292"/>
        <item x="472"/>
        <item x="2206"/>
        <item x="3500"/>
        <item x="24"/>
        <item x="4146"/>
        <item x="3877"/>
        <item x="3083"/>
        <item x="2355"/>
        <item x="695"/>
        <item x="4003"/>
        <item x="4496"/>
        <item x="321"/>
        <item x="4369"/>
        <item x="2947"/>
        <item x="935"/>
        <item x="3292"/>
        <item x="639"/>
        <item x="594"/>
        <item x="1573"/>
        <item x="2887"/>
        <item x="2834"/>
        <item x="4092"/>
        <item x="3037"/>
        <item x="3805"/>
        <item x="3452"/>
        <item x="4185"/>
        <item x="1240"/>
        <item x="3713"/>
        <item x="4022"/>
        <item x="1176"/>
        <item x="4147"/>
        <item x="693"/>
        <item x="4239"/>
        <item x="276"/>
        <item x="277"/>
        <item x="4353"/>
        <item x="2477"/>
        <item x="542"/>
        <item x="3338"/>
        <item x="2478"/>
        <item x="2479"/>
        <item x="1866"/>
        <item x="1483"/>
        <item x="2624"/>
        <item x="1871"/>
        <item x="2625"/>
        <item x="835"/>
        <item x="1113"/>
        <item x="285"/>
        <item x="367"/>
        <item x="1136"/>
        <item x="404"/>
        <item x="37"/>
        <item x="3448"/>
        <item x="407"/>
        <item x="405"/>
        <item x="406"/>
        <item x="2535"/>
        <item x="2962"/>
        <item x="2541"/>
        <item x="11"/>
        <item x="2489"/>
        <item x="2373"/>
        <item x="4452"/>
        <item x="1168"/>
        <item x="44"/>
        <item x="107"/>
        <item x="3944"/>
        <item x="3945"/>
        <item x="4287"/>
        <item x="2626"/>
        <item x="4179"/>
        <item x="2505"/>
        <item x="2758"/>
        <item x="2608"/>
        <item x="4308"/>
        <item x="1850"/>
        <item x="1036"/>
        <item x="3128"/>
        <item x="2450"/>
        <item x="344"/>
        <item x="3474"/>
        <item x="3476"/>
        <item x="3475"/>
        <item x="3910"/>
        <item x="1525"/>
        <item x="3806"/>
        <item x="1965"/>
        <item x="2135"/>
        <item x="3786"/>
        <item x="3527"/>
        <item x="1759"/>
        <item x="1760"/>
        <item x="2348"/>
        <item x="413"/>
        <item x="2521"/>
        <item x="3528"/>
        <item x="4251"/>
        <item x="2859"/>
        <item x="4477"/>
        <item x="2706"/>
        <item x="2561"/>
        <item x="2932"/>
        <item x="2781"/>
        <item x="1513"/>
        <item x="1880"/>
        <item x="1775"/>
        <item x="1382"/>
        <item x="2593"/>
        <item x="576"/>
        <item x="4536"/>
        <item x="3639"/>
        <item x="929"/>
        <item x="3558"/>
        <item x="4388"/>
        <item x="4389"/>
        <item x="1859"/>
        <item x="2083"/>
        <item x="2084"/>
        <item x="162"/>
        <item x="163"/>
        <item x="3635"/>
        <item x="4011"/>
        <item x="1137"/>
        <item x="2941"/>
        <item x="3065"/>
        <item x="728"/>
        <item x="2574"/>
        <item x="4148"/>
        <item x="867"/>
        <item x="66"/>
        <item x="512"/>
        <item x="791"/>
        <item x="2575"/>
        <item x="3305"/>
        <item x="3431"/>
        <item x="3432"/>
        <item x="3433"/>
        <item x="761"/>
        <item x="2634"/>
        <item x="1736"/>
        <item x="531"/>
        <item x="532"/>
        <item x="533"/>
        <item x="534"/>
        <item x="2217"/>
        <item x="3755"/>
        <item x="3719"/>
        <item x="2716"/>
        <item x="1933"/>
        <item x="2666"/>
        <item x="917"/>
        <item x="918"/>
        <item x="1633"/>
        <item x="1886"/>
        <item x="1391"/>
        <item x="3328"/>
        <item x="3694"/>
        <item x="1515"/>
        <item x="919"/>
        <item x="920"/>
        <item x="2964"/>
        <item x="2835"/>
        <item x="1254"/>
        <item x="1318"/>
        <item x="478"/>
        <item x="1057"/>
        <item x="4351"/>
        <item x="3612"/>
        <item x="3613"/>
        <item x="1612"/>
        <item x="2761"/>
        <item x="1860"/>
        <item x="3096"/>
        <item x="3529"/>
        <item x="3122"/>
        <item x="3130"/>
        <item x="2516"/>
        <item x="4293"/>
        <item x="2762"/>
        <item x="2763"/>
        <item x="38"/>
        <item x="2764"/>
        <item x="2765"/>
        <item x="1660"/>
        <item x="3384"/>
        <item x="3385"/>
        <item x="3386"/>
        <item x="2033"/>
        <item x="3589"/>
        <item x="4236"/>
        <item x="1868"/>
        <item x="4409"/>
        <item x="3225"/>
        <item x="157"/>
        <item x="2585"/>
        <item x="3353"/>
        <item x="3255"/>
        <item x="1756"/>
        <item x="4338"/>
        <item x="1758"/>
        <item x="1574"/>
        <item x="1539"/>
        <item x="4466"/>
        <item x="1635"/>
        <item x="1807"/>
        <item x="4264"/>
        <item x="1873"/>
        <item x="970"/>
        <item x="1410"/>
        <item x="1414"/>
        <item x="1415"/>
        <item x="1874"/>
        <item x="1875"/>
        <item x="1876"/>
        <item x="2451"/>
        <item x="3038"/>
        <item x="2856"/>
        <item x="1861"/>
        <item x="1683"/>
        <item x="3415"/>
        <item x="3131"/>
        <item x="3011"/>
        <item x="2836"/>
        <item x="3252"/>
        <item x="2860"/>
        <item x="2731"/>
        <item x="2732"/>
        <item x="2738"/>
        <item x="1639"/>
        <item x="1640"/>
        <item x="735"/>
        <item x="2143"/>
        <item x="1811"/>
        <item x="1812"/>
        <item x="2171"/>
        <item x="414"/>
        <item x="3995"/>
        <item x="2221"/>
        <item x="4043"/>
        <item x="4472"/>
        <item x="4395"/>
        <item x="1903"/>
        <item x="4065"/>
        <item x="2614"/>
        <item x="2268"/>
        <item x="29"/>
        <item x="40"/>
        <item x="2230"/>
        <item x="2269"/>
        <item x="3654"/>
        <item x="2703"/>
        <item x="680"/>
        <item x="691"/>
        <item x="479"/>
        <item x="480"/>
        <item x="962"/>
        <item x="2817"/>
        <item x="3525"/>
        <item x="1595"/>
        <item x="3758"/>
        <item x="1383"/>
        <item x="1212"/>
        <item x="3889"/>
        <item x="2750"/>
        <item x="223"/>
        <item x="3350"/>
        <item x="2202"/>
        <item x="2525"/>
        <item x="2526"/>
        <item x="3132"/>
        <item x="1526"/>
        <item x="770"/>
        <item x="2444"/>
        <item x="2299"/>
        <item x="2149"/>
        <item x="2071"/>
        <item x="1837"/>
        <item x="2396"/>
        <item x="3058"/>
        <item x="3057"/>
        <item x="4331"/>
        <item x="2172"/>
        <item x="3667"/>
        <item x="3399"/>
        <item x="535"/>
        <item x="2667"/>
        <item x="3583"/>
        <item x="3958"/>
        <item x="1455"/>
        <item x="2291"/>
        <item x="2656"/>
        <item x="2773"/>
        <item x="4021"/>
        <item x="378"/>
        <item x="4004"/>
        <item x="4467"/>
        <item x="3407"/>
        <item x="424"/>
        <item x="4070"/>
        <item x="3756"/>
        <item x="126"/>
        <item x="3607"/>
        <item x="3530"/>
        <item x="3590"/>
        <item x="3363"/>
        <item x="3067"/>
        <item x="836"/>
        <item x="1023"/>
        <item x="2594"/>
        <item x="437"/>
        <item x="262"/>
        <item x="1445"/>
        <item x="4347"/>
        <item x="513"/>
        <item x="2879"/>
        <item x="1015"/>
        <item x="1014"/>
        <item x="1728"/>
        <item x="969"/>
        <item x="839"/>
        <item x="636"/>
        <item x="2219"/>
        <item x="4514"/>
        <item x="3368"/>
        <item x="1041"/>
        <item x="1308"/>
        <item x="2488"/>
        <item x="4220"/>
        <item x="4354"/>
        <item x="3030"/>
        <item x="3032"/>
        <item x="2599"/>
        <item x="2828"/>
        <item x="2419"/>
        <item x="1161"/>
        <item x="905"/>
        <item x="2517"/>
        <item x="1104"/>
        <item x="4480"/>
        <item x="1111"/>
        <item x="2829"/>
        <item x="1757"/>
        <item x="1112"/>
        <item x="3878"/>
        <item x="3983"/>
        <item x="3284"/>
        <item x="2146"/>
        <item x="289"/>
        <item x="3002"/>
        <item x="2669"/>
        <item x="2324"/>
        <item x="67"/>
        <item x="3961"/>
        <item x="329"/>
        <item x="495"/>
        <item x="1228"/>
        <item x="1229"/>
        <item x="2136"/>
        <item x="624"/>
        <item x="1433"/>
        <item x="4294"/>
        <item x="1809"/>
        <item x="1119"/>
        <item x="3275"/>
        <item x="2068"/>
        <item x="1564"/>
        <item x="301"/>
        <item x="258"/>
        <item x="1732"/>
        <item x="1269"/>
        <item x="1527"/>
        <item x="4087"/>
        <item x="3767"/>
        <item x="446"/>
        <item x="826"/>
        <item x="827"/>
        <item x="833"/>
        <item x="1798"/>
        <item x="379"/>
        <item x="809"/>
        <item x="3771"/>
        <item x="4310"/>
        <item x="2205"/>
        <item x="483"/>
        <item x="4318"/>
        <item x="2014"/>
        <item x="4419"/>
        <item x="2405"/>
        <item x="1169"/>
        <item x="1971"/>
        <item x="339"/>
        <item x="3853"/>
        <item x="481"/>
        <item x="1528"/>
        <item x="1529"/>
        <item x="482"/>
        <item x="1352"/>
        <item x="1353"/>
        <item x="12"/>
        <item x="3515"/>
        <item x="1138"/>
        <item x="1139"/>
        <item x="3133"/>
        <item x="1319"/>
        <item x="4203"/>
        <item x="4204"/>
        <item x="3369"/>
        <item x="3434"/>
        <item x="3946"/>
        <item x="3947"/>
        <item x="3948"/>
        <item x="3949"/>
        <item x="3911"/>
        <item x="1966"/>
        <item x="2325"/>
        <item x="106"/>
        <item x="3172"/>
        <item x="2019"/>
        <item x="994"/>
        <item x="755"/>
        <item x="2154"/>
        <item x="2621"/>
        <item x="1105"/>
        <item x="2948"/>
        <item x="497"/>
        <item x="1403"/>
        <item x="1016"/>
        <item x="426"/>
        <item x="427"/>
        <item x="467"/>
        <item x="3371"/>
        <item x="3700"/>
        <item x="897"/>
        <item x="3025"/>
        <item x="353"/>
        <item x="3734"/>
        <item x="3735"/>
        <item x="3561"/>
        <item x="2601"/>
        <item x="2733"/>
        <item x="3736"/>
        <item x="3307"/>
        <item x="3390"/>
        <item x="1907"/>
        <item x="2818"/>
        <item x="25"/>
        <item x="2957"/>
        <item x="3308"/>
        <item x="3665"/>
        <item x="4468"/>
        <item x="1596"/>
        <item x="1140"/>
        <item x="3397"/>
        <item x="921"/>
        <item x="527"/>
        <item x="4485"/>
        <item x="1828"/>
        <item x="1696"/>
        <item x="1334"/>
        <item x="3923"/>
        <item x="4111"/>
        <item x="4478"/>
        <item x="1776"/>
        <item x="1783"/>
        <item x="702"/>
        <item x="26"/>
        <item x="3912"/>
        <item x="2352"/>
        <item x="3737"/>
        <item x="3309"/>
        <item x="3400"/>
        <item x="1241"/>
        <item x="3354"/>
        <item x="215"/>
        <item x="698"/>
        <item x="2023"/>
        <item x="3501"/>
        <item x="2949"/>
        <item x="2181"/>
        <item x="2182"/>
        <item x="2326"/>
        <item x="2180"/>
        <item x="4151"/>
        <item x="3014"/>
        <item x="4152"/>
        <item x="4312"/>
        <item x="1877"/>
        <item x="1847"/>
        <item x="1392"/>
        <item x="603"/>
        <item x="1514"/>
        <item x="432"/>
        <item x="2173"/>
        <item x="870"/>
        <item x="2602"/>
        <item x="65"/>
        <item x="3705"/>
        <item x="3935"/>
        <item x="3934"/>
        <item x="2086"/>
        <item x="1141"/>
        <item x="3029"/>
        <item x="1507"/>
        <item x="898"/>
        <item x="899"/>
        <item x="2814"/>
        <item x="176"/>
        <item x="771"/>
        <item x="772"/>
        <item x="2327"/>
        <item x="177"/>
        <item x="701"/>
        <item x="1661"/>
        <item x="3199"/>
        <item x="1106"/>
        <item x="2328"/>
        <item x="1597"/>
        <item x="3773"/>
        <item x="3097"/>
        <item x="259"/>
        <item x="260"/>
        <item x="1986"/>
        <item x="1999"/>
        <item x="2191"/>
        <item x="1213"/>
        <item x="394"/>
        <item x="4153"/>
        <item x="3531"/>
        <item x="75"/>
        <item x="2150"/>
        <item x="2311"/>
        <item x="3988"/>
        <item x="1797"/>
        <item x="825"/>
        <item x="2207"/>
        <item x="4515"/>
        <item x="1091"/>
        <item x="3098"/>
        <item x="1255"/>
        <item x="922"/>
        <item x="433"/>
        <item x="2445"/>
        <item x="619"/>
        <item x="3706"/>
        <item x="2552"/>
        <item x="3707"/>
        <item x="1896"/>
        <item x="3022"/>
        <item x="3921"/>
        <item x="1282"/>
        <item x="3783"/>
        <item x="1248"/>
        <item x="1945"/>
        <item x="1946"/>
        <item x="3708"/>
        <item x="2950"/>
        <item x="3918"/>
        <item x="963"/>
        <item x="1393"/>
        <item x="4416"/>
        <item x="4119"/>
        <item x="2178"/>
        <item x="2179"/>
        <item x="2409"/>
        <item x="2995"/>
        <item x="3584"/>
        <item x="1710"/>
        <item x="1709"/>
        <item x="1716"/>
        <item x="4495"/>
        <item x="3677"/>
        <item x="3039"/>
        <item x="3394"/>
        <item x="3015"/>
        <item x="1081"/>
        <item x="4437"/>
        <item x="3005"/>
        <item x="3655"/>
        <item x="3643"/>
        <item x="1599"/>
        <item x="2595"/>
        <item x="3059"/>
        <item x="4421"/>
        <item x="3462"/>
        <item x="2951"/>
        <item x="3420"/>
        <item x="2000"/>
        <item x="4510"/>
        <item x="3952"/>
        <item x="3953"/>
        <item x="2766"/>
        <item x="3772"/>
        <item x="3401"/>
        <item x="681"/>
        <item x="2576"/>
        <item x="2300"/>
        <item x="48"/>
        <item x="1082"/>
        <item x="885"/>
        <item x="973"/>
        <item x="3922"/>
        <item x="1582"/>
        <item x="1761"/>
        <item x="1762"/>
        <item x="4464"/>
        <item x="3460"/>
        <item x="810"/>
        <item x="2434"/>
        <item x="393"/>
        <item x="1662"/>
        <item x="2069"/>
        <item x="1697"/>
        <item x="2640"/>
        <item x="3650"/>
        <item x="2262"/>
        <item x="2263"/>
        <item x="2264"/>
        <item x="2265"/>
        <item x="3591"/>
        <item x="792"/>
        <item x="781"/>
        <item x="1264"/>
        <item x="1649"/>
        <item x="4005"/>
        <item x="3560"/>
        <item x="3631"/>
        <item x="3516"/>
        <item x="1467"/>
        <item x="3738"/>
        <item x="1468"/>
        <item x="3714"/>
        <item x="2918"/>
        <item x="2329"/>
        <item x="2970"/>
        <item x="2359"/>
        <item x="626"/>
        <item x="2360"/>
        <item x="1018"/>
        <item x="3068"/>
        <item x="4168"/>
        <item x="3854"/>
        <item x="4221"/>
        <item x="2203"/>
        <item x="380"/>
        <item x="3715"/>
        <item x="3814"/>
        <item x="1838"/>
        <item x="2687"/>
        <item x="3191"/>
        <item x="2015"/>
        <item x="934"/>
        <item x="1729"/>
        <item x="1065"/>
        <item x="651"/>
        <item x="4483"/>
        <item x="1575"/>
        <item x="1576"/>
        <item x="631"/>
        <item x="2214"/>
        <item x="2215"/>
        <item x="793"/>
        <item x="4326"/>
        <item x="2869"/>
        <item x="1650"/>
        <item x="306"/>
        <item x="4037"/>
        <item x="2054"/>
        <item x="4396"/>
        <item x="290"/>
        <item x="2312"/>
        <item x="1614"/>
        <item x="3178"/>
        <item x="2247"/>
        <item x="4438"/>
        <item x="4121"/>
        <item x="2919"/>
        <item x="4481"/>
        <item x="514"/>
        <item x="2697"/>
        <item x="139"/>
        <item x="2698"/>
        <item x="2699"/>
        <item x="2866"/>
        <item x="1267"/>
        <item x="2747"/>
        <item x="2748"/>
        <item x="1171"/>
        <item x="4482"/>
        <item x="2965"/>
        <item x="3461"/>
        <item x="3768"/>
        <item x="828"/>
        <item x="829"/>
        <item x="830"/>
        <item x="831"/>
        <item x="2498"/>
        <item x="585"/>
        <item x="1867"/>
        <item x="2837"/>
        <item x="1799"/>
        <item x="1019"/>
        <item x="3174"/>
        <item x="1470"/>
        <item x="3556"/>
        <item x="4427"/>
        <item x="1598"/>
        <item x="2151"/>
        <item x="1331"/>
        <item x="1374"/>
        <item x="3169"/>
        <item x="3077"/>
        <item x="3078"/>
        <item x="811"/>
        <item x="4088"/>
        <item x="2330"/>
        <item x="2331"/>
        <item x="2774"/>
        <item x="87"/>
        <item x="3325"/>
        <item x="3507"/>
        <item x="3508"/>
        <item x="3168"/>
        <item x="1486"/>
        <item x="4332"/>
        <item x="122"/>
        <item x="945"/>
        <item x="1928"/>
        <item x="1172"/>
        <item x="224"/>
        <item x="2723"/>
        <item x="2504"/>
        <item x="1600"/>
        <item x="2838"/>
        <item x="1204"/>
        <item x="886"/>
        <item x="2775"/>
        <item x="900"/>
        <item x="1149"/>
        <item x="1107"/>
        <item x="1042"/>
        <item x="1555"/>
        <item x="1556"/>
        <item x="1918"/>
        <item x="1919"/>
        <item x="396"/>
        <item x="4214"/>
        <item x="4205"/>
        <item x="1954"/>
        <item x="4093"/>
        <item x="3329"/>
        <item x="1439"/>
        <item x="1521"/>
        <item x="4501"/>
        <item x="68"/>
        <item x="754"/>
        <item x="627"/>
        <item x="2584"/>
        <item x="2452"/>
        <item x="2475"/>
        <item x="3469"/>
        <item x="3426"/>
        <item x="1955"/>
        <item x="60"/>
        <item x="1956"/>
        <item x="1887"/>
        <item x="1142"/>
        <item x="4196"/>
        <item x="1803"/>
        <item x="400"/>
        <item x="3510"/>
        <item x="1384"/>
        <item x="1314"/>
        <item x="1092"/>
        <item x="1150"/>
        <item x="1206"/>
        <item x="536"/>
        <item x="3514"/>
        <item x="1270"/>
        <item x="1322"/>
        <item x="1288"/>
        <item x="2193"/>
        <item x="3585"/>
        <item x="3215"/>
        <item x="1535"/>
        <item x="3651"/>
        <item x="515"/>
        <item x="386"/>
        <item x="1446"/>
        <item x="1354"/>
        <item x="3167"/>
        <item x="1380"/>
        <item x="92"/>
        <item x="368"/>
        <item x="2220"/>
        <item x="3226"/>
        <item x="3227"/>
        <item x="3222"/>
        <item x="3547"/>
        <item x="490"/>
        <item x="491"/>
        <item x="4414"/>
        <item x="571"/>
        <item x="1151"/>
        <item x="1216"/>
        <item x="2952"/>
        <item x="2776"/>
        <item x="3778"/>
        <item x="1355"/>
        <item x="1889"/>
        <item x="2389"/>
        <item x="2376"/>
        <item x="980"/>
        <item x="508"/>
        <item x="3459"/>
        <item x="2953"/>
        <item x="1417"/>
        <item x="3821"/>
        <item x="3344"/>
        <item x="3066"/>
        <item x="3069"/>
        <item x="4113"/>
        <item x="3239"/>
        <item x="4057"/>
        <item x="4206"/>
        <item x="1601"/>
        <item x="2839"/>
        <item x="248"/>
        <item x="4029"/>
        <item x="1777"/>
        <item x="3928"/>
        <item x="3435"/>
        <item x="3436"/>
        <item x="3437"/>
        <item x="3438"/>
        <item x="4100"/>
        <item x="1830"/>
        <item x="1831"/>
        <item x="1967"/>
        <item x="3959"/>
        <item x="2223"/>
        <item x="171"/>
        <item x="168"/>
        <item x="167"/>
        <item x="169"/>
        <item x="170"/>
        <item x="3759"/>
        <item x="308"/>
        <item x="4012"/>
        <item x="1602"/>
        <item x="4044"/>
        <item x="131"/>
        <item x="3243"/>
        <item x="3750"/>
        <item x="981"/>
        <item x="3489"/>
        <item x="3492"/>
        <item x="3498"/>
        <item x="3499"/>
        <item x="3159"/>
        <item x="1968"/>
        <item x="69"/>
        <item x="1256"/>
        <item x="1881"/>
        <item x="2024"/>
        <item x="3285"/>
        <item x="3840"/>
        <item x="3491"/>
        <item x="4434"/>
        <item x="3760"/>
        <item x="2816"/>
        <item x="4537"/>
        <item x="1957"/>
        <item x="4038"/>
        <item x="4079"/>
        <item x="3841"/>
        <item x="3597"/>
        <item x="1523"/>
        <item x="291"/>
        <item x="537"/>
        <item x="4094"/>
        <item x="3216"/>
        <item x="1143"/>
        <item x="1084"/>
        <item x="3787"/>
        <item x="4232"/>
        <item x="1484"/>
        <item x="3890"/>
        <item x="1328"/>
        <item x="4457"/>
        <item x="3244"/>
        <item x="3271"/>
        <item x="3570"/>
        <item x="2615"/>
        <item x="2055"/>
        <item x="4444"/>
        <item x="4497"/>
        <item x="4498"/>
        <item x="2306"/>
        <item x="4177"/>
        <item x="3200"/>
        <item x="3201"/>
        <item x="3202"/>
        <item x="3940"/>
        <item x="104"/>
        <item x="105"/>
        <item x="3182"/>
        <item x="108"/>
        <item x="253"/>
        <item x="657"/>
        <item x="3040"/>
        <item x="3245"/>
        <item x="3370"/>
        <item x="1829"/>
        <item x="2507"/>
        <item x="3195"/>
        <item x="4030"/>
        <item x="3568"/>
        <item x="3608"/>
        <item x="3330"/>
        <item x="4122"/>
        <item x="925"/>
        <item x="926"/>
        <item x="1447"/>
        <item x="901"/>
        <item x="1898"/>
        <item x="3924"/>
        <item x="2001"/>
        <item x="1480"/>
        <item x="3545"/>
        <item x="4356"/>
        <item x="3379"/>
        <item x="3822"/>
        <item x="3823"/>
        <item x="3835"/>
        <item x="3834"/>
        <item x="3709"/>
        <item x="3300"/>
        <item x="3678"/>
        <item x="207"/>
        <item x="1285"/>
        <item x="2210"/>
        <item x="3704"/>
        <item x="1250"/>
        <item x="2374"/>
        <item x="1778"/>
        <item x="1711"/>
        <item x="3134"/>
        <item x="2353"/>
        <item x="4511"/>
        <item x="516"/>
        <item x="2820"/>
        <item x="2819"/>
        <item x="2824"/>
        <item x="3120"/>
        <item x="2194"/>
        <item x="238"/>
        <item x="4432"/>
        <item x="3871"/>
        <item x="1296"/>
        <item x="1663"/>
        <item x="403"/>
        <item x="1103"/>
        <item x="2973"/>
        <item x="1396"/>
        <item x="355"/>
        <item x="2888"/>
        <item x="2990"/>
        <item x="2610"/>
        <item x="3153"/>
        <item x="3135"/>
        <item x="4154"/>
        <item x="226"/>
        <item x="2886"/>
        <item x="323"/>
        <item x="3962"/>
        <item x="4486"/>
        <item x="2743"/>
        <item x="288"/>
        <item x="1058"/>
        <item x="2871"/>
        <item x="3739"/>
        <item x="4013"/>
        <item x="109"/>
        <item x="1958"/>
        <item x="1959"/>
        <item x="1951"/>
        <item x="140"/>
        <item x="110"/>
        <item x="447"/>
        <item x="3861"/>
        <item x="2049"/>
        <item x="3246"/>
        <item x="3497"/>
        <item x="2137"/>
        <item x="27"/>
        <item x="2421"/>
        <item x="2422"/>
        <item x="2423"/>
        <item x="2424"/>
        <item x="1463"/>
        <item x="1464"/>
        <item x="2025"/>
        <item x="3710"/>
        <item x="255"/>
        <item x="1350"/>
        <item x="3879"/>
        <item x="3170"/>
        <item x="3963"/>
        <item x="1247"/>
        <item x="415"/>
        <item x="49"/>
        <item x="746"/>
        <item x="786"/>
        <item x="492"/>
        <item x="1405"/>
        <item x="3971"/>
        <item x="3972"/>
        <item x="4252"/>
        <item x="2332"/>
        <item x="1310"/>
        <item x="146"/>
        <item x="654"/>
        <item x="2377"/>
        <item x="1487"/>
        <item x="1976"/>
        <item x="1365"/>
        <item x="4222"/>
        <item x="3320"/>
        <item x="1306"/>
        <item x="998"/>
        <item x="2002"/>
        <item x="2003"/>
        <item x="3989"/>
        <item x="887"/>
        <item x="630"/>
        <item x="2130"/>
        <item x="2129"/>
        <item x="2131"/>
        <item x="2132"/>
        <item x="3041"/>
        <item x="1419"/>
        <item x="1366"/>
        <item x="2889"/>
        <item x="3884"/>
        <item x="1553"/>
        <item x="3136"/>
        <item x="1271"/>
        <item x="3286"/>
        <item x="3671"/>
        <item x="3139"/>
        <item x="1420"/>
        <item x="1815"/>
        <item x="1292"/>
        <item x="1293"/>
        <item x="2872"/>
        <item x="3171"/>
        <item x="4273"/>
        <item x="227"/>
        <item x="2727"/>
        <item x="1603"/>
        <item x="3421"/>
        <item x="1818"/>
        <item x="1817"/>
        <item x="1779"/>
        <item x="1664"/>
        <item x="3885"/>
        <item x="1177"/>
        <item x="3941"/>
        <item x="1441"/>
        <item x="208"/>
        <item x="209"/>
        <item x="279"/>
        <item x="2882"/>
        <item x="689"/>
        <item x="2097"/>
        <item x="3100"/>
        <item x="641"/>
        <item x="2224"/>
        <item x="863"/>
        <item x="2662"/>
        <item x="3716"/>
        <item x="2333"/>
        <item x="601"/>
        <item x="602"/>
        <item x="3562"/>
        <item x="3522"/>
        <item x="709"/>
        <item x="4104"/>
        <item x="1173"/>
        <item x="3099"/>
        <item x="2425"/>
        <item x="3003"/>
        <item x="2714"/>
        <item x="35"/>
        <item x="937"/>
        <item x="149"/>
        <item x="3102"/>
        <item x="2204"/>
        <item x="1686"/>
        <item x="2881"/>
        <item x="2627"/>
        <item x="210"/>
        <item x="211"/>
        <item x="3721"/>
        <item x="2282"/>
        <item x="2426"/>
        <item x="642"/>
        <item x="4066"/>
        <item x="3996"/>
        <item x="949"/>
        <item x="3997"/>
        <item x="1356"/>
        <item x="1982"/>
        <item x="4278"/>
        <item x="4155"/>
        <item x="2152"/>
        <item x="1641"/>
        <item x="3293"/>
        <item x="3294"/>
        <item x="1280"/>
        <item x="1279"/>
        <item x="1509"/>
        <item x="2378"/>
        <item x="4410"/>
        <item x="3824"/>
        <item x="3409"/>
        <item x="3081"/>
        <item x="3103"/>
        <item x="3717"/>
        <item x="609"/>
        <item x="618"/>
        <item x="617"/>
        <item x="616"/>
        <item x="2334"/>
        <item x="1858"/>
        <item x="1642"/>
        <item x="1577"/>
        <item x="812"/>
        <item x="3028"/>
        <item x="3310"/>
        <item x="1708"/>
        <item x="1152"/>
        <item x="2680"/>
        <item x="690"/>
        <item x="2283"/>
        <item x="2335"/>
        <item x="2568"/>
        <item x="2571"/>
        <item x="794"/>
        <item x="1780"/>
        <item x="1093"/>
        <item x="1839"/>
        <item x="1099"/>
        <item x="1908"/>
        <item x="360"/>
        <item x="2435"/>
        <item x="3247"/>
        <item x="70"/>
        <item x="3453"/>
        <item x="1397"/>
        <item x="3581"/>
        <item x="1904"/>
        <item x="3490"/>
        <item x="2153"/>
        <item x="1897"/>
        <item x="2508"/>
        <item x="1891"/>
        <item x="2933"/>
        <item x="3867"/>
        <item x="2345"/>
        <item x="383"/>
        <item x="2672"/>
        <item x="278"/>
        <item x="2657"/>
        <item x="2658"/>
        <item x="2991"/>
        <item x="523"/>
        <item x="4341"/>
        <item x="3825"/>
        <item x="3998"/>
        <item x="4137"/>
        <item x="3546"/>
        <item x="3410"/>
        <item x="2717"/>
        <item x="4488"/>
        <item x="4487"/>
        <item x="2935"/>
        <item x="2861"/>
        <item x="538"/>
        <item x="1643"/>
        <item x="2375"/>
        <item x="2992"/>
        <item x="3398"/>
        <item x="4424"/>
        <item x="2830"/>
        <item x="3929"/>
        <item x="2301"/>
        <item x="337"/>
        <item x="2831"/>
        <item x="3679"/>
        <item x="1750"/>
        <item x="1751"/>
        <item x="2346"/>
        <item x="501"/>
        <item x="356"/>
        <item x="1988"/>
        <item x="1681"/>
        <item x="1989"/>
        <item x="1682"/>
        <item x="2791"/>
        <item x="4192"/>
        <item x="4194"/>
        <item x="280"/>
        <item x="1438"/>
        <item x="1969"/>
        <item x="1066"/>
        <item x="3790"/>
        <item x="3788"/>
        <item x="3791"/>
        <item x="342"/>
        <item x="2336"/>
        <item x="3248"/>
        <item x="2534"/>
        <item x="3984"/>
        <item x="141"/>
        <item x="3740"/>
        <item x="2920"/>
        <item x="4397"/>
        <item x="466"/>
        <item x="923"/>
        <item x="1128"/>
        <item x="4117"/>
        <item x="4039"/>
        <item x="4181"/>
        <item x="2648"/>
        <item x="1272"/>
        <item x="2562"/>
        <item x="3502"/>
        <item x="2603"/>
        <item x="717"/>
        <item x="731"/>
        <item x="4130"/>
        <item x="4131"/>
        <item x="718"/>
        <item x="732"/>
        <item x="3752"/>
        <item x="3985"/>
        <item x="3986"/>
        <item x="3604"/>
        <item x="2705"/>
        <item x="3605"/>
        <item x="743"/>
        <item x="2696"/>
        <item x="2139"/>
        <item x="3483"/>
        <item x="3606"/>
        <item x="4512"/>
        <item x="4260"/>
        <item x="779"/>
        <item x="3765"/>
        <item x="3686"/>
        <item x="4083"/>
        <item x="4370"/>
        <item x="1892"/>
        <item x="3930"/>
        <item x="1027"/>
        <item x="1028"/>
        <item x="3807"/>
        <item x="1273"/>
        <item x="2248"/>
        <item x="2249"/>
        <item x="2250"/>
        <item x="2251"/>
        <item x="2252"/>
        <item x="2253"/>
        <item x="4509"/>
        <item x="2702"/>
        <item x="637"/>
        <item x="4014"/>
        <item x="330"/>
        <item x="3873"/>
        <item x="1972"/>
        <item x="1973"/>
        <item x="4342"/>
        <item x="3402"/>
        <item x="4357"/>
        <item x="581"/>
        <item x="3789"/>
        <item x="1934"/>
        <item x="1935"/>
        <item x="1936"/>
        <item x="1937"/>
        <item x="1938"/>
        <item x="142"/>
        <item x="2671"/>
        <item x="4176"/>
        <item x="682"/>
        <item x="3764"/>
        <item x="3913"/>
        <item x="3632"/>
        <item x="703"/>
        <item x="707"/>
        <item x="4502"/>
        <item x="2004"/>
        <item x="3346"/>
        <item x="2674"/>
        <item x="1900"/>
        <item x="2070"/>
        <item x="72"/>
        <item x="2852"/>
        <item x="2455"/>
        <item x="2144"/>
        <item x="4459"/>
        <item x="4460"/>
        <item x="1800"/>
        <item x="3042"/>
        <item x="2436"/>
        <item x="2363"/>
        <item x="3273"/>
        <item x="73"/>
        <item x="74"/>
        <item x="84"/>
        <item x="77"/>
        <item x="85"/>
        <item x="83"/>
        <item x="86"/>
        <item x="2379"/>
        <item x="1257"/>
        <item x="1174"/>
        <item x="579"/>
        <item x="580"/>
        <item x="3012"/>
        <item x="3104"/>
        <item x="234"/>
        <item x="1604"/>
        <item x="2286"/>
        <item x="1605"/>
        <item x="1540"/>
        <item x="3454"/>
        <item x="1872"/>
        <item x="2954"/>
        <item x="91"/>
        <item x="3105"/>
        <item x="1048"/>
        <item x="713"/>
        <item x="1679"/>
        <item x="428"/>
        <item x="1291"/>
        <item x="3964"/>
        <item x="704"/>
        <item x="1011"/>
        <item x="1687"/>
        <item x="1258"/>
        <item x="3070"/>
        <item x="2596"/>
        <item x="3223"/>
        <item x="1044"/>
        <item x="1045"/>
        <item x="841"/>
        <item x="1246"/>
        <item x="960"/>
        <item x="2936"/>
        <item x="3355"/>
        <item x="2380"/>
        <item x="2617"/>
        <item x="3711"/>
        <item x="1332"/>
        <item x="1202"/>
        <item x="1203"/>
        <item x="1607"/>
        <item x="1159"/>
        <item x="1915"/>
        <item x="1917"/>
        <item x="283"/>
        <item x="1179"/>
        <item x="3019"/>
        <item x="324"/>
        <item x="1763"/>
        <item x="3207"/>
        <item x="1244"/>
        <item x="1249"/>
        <item x="2890"/>
        <item x="3914"/>
        <item x="3287"/>
        <item x="3915"/>
        <item x="2921"/>
        <item x="4286"/>
        <item x="4283"/>
        <item x="987"/>
        <item x="1127"/>
        <item x="345"/>
        <item x="2437"/>
        <item x="2618"/>
        <item x="2840"/>
        <item x="3741"/>
        <item x="182"/>
        <item x="2005"/>
        <item x="1939"/>
        <item x="1180"/>
        <item x="860"/>
        <item x="3689"/>
        <item x="2233"/>
        <item x="2232"/>
        <item x="3851"/>
        <item x="3852"/>
        <item x="3259"/>
        <item x="3260"/>
        <item x="3261"/>
        <item x="1565"/>
        <item x="2456"/>
        <item x="3043"/>
        <item x="3403"/>
        <item x="2072"/>
        <item x="3212"/>
        <item x="2826"/>
        <item x="3559"/>
        <item x="3423"/>
        <item x="2056"/>
        <item x="2057"/>
        <item x="1940"/>
        <item x="1941"/>
        <item x="4184"/>
        <item x="89"/>
        <item x="2313"/>
        <item x="3696"/>
        <item x="3697"/>
        <item x="1840"/>
        <item x="1841"/>
        <item x="874"/>
        <item x="357"/>
        <item x="1730"/>
        <item x="3979"/>
        <item x="3345"/>
        <item x="3349"/>
        <item x="3826"/>
        <item x="4156"/>
        <item x="1698"/>
        <item x="4157"/>
        <item x="1067"/>
        <item x="1852"/>
        <item x="2862"/>
        <item x="3990"/>
        <item x="4479"/>
        <item x="744"/>
        <item x="745"/>
        <item x="1408"/>
        <item x="1578"/>
        <item x="988"/>
        <item x="2225"/>
        <item x="1329"/>
        <item x="3192"/>
        <item x="879"/>
        <item x="880"/>
        <item x="881"/>
        <item x="3951"/>
        <item x="3950"/>
        <item x="3886"/>
        <item x="1117"/>
        <item x="2337"/>
        <item x="1181"/>
        <item x="4279"/>
        <item x="847"/>
        <item x="1699"/>
        <item x="350"/>
        <item x="2620"/>
        <item x="2622"/>
        <item x="2623"/>
        <item x="3311"/>
        <item x="1357"/>
        <item x="2026"/>
        <item x="2027"/>
        <item x="1516"/>
        <item x="1532"/>
        <item x="1893"/>
        <item x="1894"/>
        <item x="2955"/>
        <item x="2038"/>
        <item x="3931"/>
        <item x="1580"/>
        <item x="4428"/>
        <item x="1375"/>
        <item x="1376"/>
        <item x="1377"/>
        <item x="1378"/>
        <item x="493"/>
        <item x="1534"/>
        <item x="4390"/>
        <item x="3640"/>
        <item x="1094"/>
        <item x="3942"/>
        <item x="2679"/>
        <item x="3455"/>
        <item x="1581"/>
        <item x="1416"/>
        <item x="4073"/>
        <item x="2016"/>
        <item x="564"/>
        <item x="565"/>
        <item x="4422"/>
        <item x="3532"/>
        <item x="2536"/>
        <item x="3916"/>
        <item x="4237"/>
        <item x="1217"/>
        <item x="3108"/>
        <item x="3270"/>
        <item x="4343"/>
        <item x="4344"/>
        <item x="3372"/>
        <item x="1182"/>
        <item x="1259"/>
        <item x="39"/>
        <item x="1608"/>
        <item x="3378"/>
        <item x="1233"/>
        <item x="214"/>
        <item x="2675"/>
        <item x="4095"/>
        <item x="2569"/>
        <item x="487"/>
        <item x="1120"/>
        <item x="2553"/>
        <item x="2554"/>
        <item x="3742"/>
        <item x="3493"/>
        <item x="381"/>
        <item x="699"/>
        <item x="4253"/>
        <item x="1421"/>
        <item x="628"/>
        <item x="1609"/>
        <item x="4491"/>
        <item x="3484"/>
        <item x="3827"/>
        <item x="2966"/>
        <item x="2974"/>
        <item x="2287"/>
        <item x="586"/>
        <item x="3563"/>
        <item x="875"/>
        <item x="3084"/>
        <item x="2841"/>
        <item x="4223"/>
        <item x="3644"/>
        <item x="3645"/>
        <item x="941"/>
        <item x="3456"/>
        <item x="666"/>
        <item x="3620"/>
        <item x="1920"/>
        <item x="1554"/>
        <item x="3548"/>
        <item x="416"/>
        <item x="418"/>
        <item x="2457"/>
        <item x="2174"/>
        <item x="3060"/>
        <item x="307"/>
        <item x="782"/>
        <item x="3109"/>
        <item x="1100"/>
        <item x="1950"/>
        <item x="2101"/>
        <item x="1909"/>
        <item x="4254"/>
        <item x="1098"/>
        <item x="646"/>
        <item x="1242"/>
        <item x="2676"/>
        <item x="254"/>
        <item x="1243"/>
        <item x="2302"/>
        <item x="2446"/>
        <item x="4132"/>
        <item x="4135"/>
        <item x="1665"/>
        <item x="640"/>
        <item x="736"/>
        <item x="737"/>
        <item x="3842"/>
        <item x="1367"/>
        <item x="2303"/>
        <item x="28"/>
        <item x="3549"/>
        <item x="1068"/>
        <item x="888"/>
        <item x="1481"/>
        <item x="2628"/>
        <item x="4105"/>
        <item x="855"/>
        <item x="78"/>
        <item x="173"/>
        <item x="1166"/>
        <item x="4208"/>
        <item x="2226"/>
        <item x="4187"/>
        <item x="4302"/>
        <item x="4304"/>
        <item x="4305"/>
        <item x="999"/>
        <item x="1882"/>
        <item x="3518"/>
        <item x="1721"/>
        <item x="4362"/>
        <item x="2996"/>
        <item x="2997"/>
        <item x="2998"/>
        <item x="2999"/>
        <item x="942"/>
        <item x="3061"/>
        <item x="3193"/>
        <item x="132"/>
        <item x="1495"/>
        <item x="1496"/>
        <item x="4265"/>
        <item x="4469"/>
        <item x="1452"/>
        <item x="282"/>
        <item x="4172"/>
        <item x="974"/>
        <item x="2192"/>
        <item x="1471"/>
        <item x="1960"/>
        <item x="1961"/>
        <item x="3666"/>
        <item x="773"/>
        <item x="2649"/>
        <item x="3427"/>
        <item x="2051"/>
        <item x="2052"/>
        <item x="2053"/>
        <item x="3356"/>
        <item x="4077"/>
        <item x="4174"/>
        <item x="239"/>
        <item x="4224"/>
        <item x="2381"/>
        <item x="1508"/>
        <item x="2901"/>
        <item x="1816"/>
        <item x="644"/>
        <item x="3288"/>
        <item x="441"/>
        <item x="814"/>
        <item x="815"/>
        <item x="243"/>
        <item x="3044"/>
        <item x="3045"/>
        <item x="1472"/>
        <item x="906"/>
        <item x="50"/>
        <item x="638"/>
        <item x="1853"/>
        <item x="3424"/>
        <item x="813"/>
        <item x="4524"/>
        <item x="2519"/>
        <item x="240"/>
        <item x="4225"/>
        <item x="2382"/>
        <item x="672"/>
        <item x="2398"/>
        <item x="1784"/>
        <item x="2546"/>
        <item x="3190"/>
        <item x="1978"/>
        <item x="172"/>
        <item x="476"/>
        <item x="442"/>
        <item x="443"/>
        <item x="244"/>
        <item x="2195"/>
        <item x="4245"/>
        <item x="2156"/>
        <item x="51"/>
        <item x="456"/>
        <item x="485"/>
        <item x="2383"/>
        <item x="1278"/>
        <item x="907"/>
        <item x="3811"/>
        <item x="3658"/>
        <item x="550"/>
        <item x="552"/>
        <item x="551"/>
        <item x="1854"/>
        <item x="2104"/>
        <item x="3592"/>
        <item x="191"/>
        <item x="4058"/>
        <item x="4006"/>
        <item x="2140"/>
        <item x="435"/>
        <item x="434"/>
        <item x="153"/>
        <item x="3228"/>
        <item x="4525"/>
        <item x="3457"/>
        <item x="4023"/>
        <item x="4024"/>
        <item x="4025"/>
        <item x="245"/>
        <item x="470"/>
        <item x="469"/>
        <item x="468"/>
        <item x="2157"/>
        <item x="52"/>
        <item x="4059"/>
        <item x="2145"/>
        <item x="4526"/>
        <item x="3680"/>
        <item x="445"/>
        <item x="1385"/>
        <item x="2158"/>
        <item x="3534"/>
        <item x="4060"/>
        <item x="4527"/>
        <item x="3681"/>
        <item x="438"/>
        <item x="3813"/>
        <item x="4061"/>
        <item x="2147"/>
        <item x="3682"/>
        <item x="2047"/>
        <item x="3829"/>
        <item x="439"/>
        <item x="3683"/>
        <item x="465"/>
        <item x="3684"/>
        <item x="3357"/>
        <item x="502"/>
        <item x="3792"/>
        <item x="4158"/>
        <item x="419"/>
        <item x="2922"/>
        <item x="849"/>
        <item x="2208"/>
        <item x="4333"/>
        <item x="2155"/>
        <item x="4261"/>
        <item x="127"/>
        <item x="134"/>
        <item x="1434"/>
        <item x="1000"/>
        <item x="4383"/>
        <item x="1039"/>
        <item x="4078"/>
        <item x="4505"/>
        <item x="3833"/>
        <item x="1003"/>
        <item x="444"/>
        <item x="647"/>
        <item x="816"/>
        <item x="1004"/>
        <item x="212"/>
        <item x="1673"/>
        <item x="517"/>
        <item x="3828"/>
        <item x="1005"/>
        <item x="246"/>
        <item x="1085"/>
        <item x="1083"/>
        <item x="4076"/>
        <item x="1086"/>
        <item x="4435"/>
        <item x="643"/>
        <item x="420"/>
        <item x="2923"/>
        <item x="952"/>
        <item x="213"/>
        <item x="817"/>
        <item x="818"/>
        <item x="1006"/>
        <item x="13"/>
        <item x="2209"/>
        <item x="1674"/>
        <item x="518"/>
        <item x="936"/>
        <item x="939"/>
        <item x="2924"/>
        <item x="3843"/>
        <item x="128"/>
        <item x="135"/>
        <item x="4384"/>
        <item x="1542"/>
        <item x="3312"/>
        <item x="1038"/>
        <item x="2227"/>
        <item x="2234"/>
        <item x="587"/>
        <item x="2605"/>
        <item x="729"/>
        <item x="946"/>
        <item x="842"/>
        <item x="2094"/>
        <item x="369"/>
        <item x="2842"/>
        <item x="889"/>
        <item x="2095"/>
        <item x="3449"/>
        <item x="391"/>
        <item x="2693"/>
        <item x="2338"/>
        <item x="3224"/>
        <item x="1121"/>
        <item x="4519"/>
        <item x="3609"/>
        <item x="1611"/>
        <item x="3743"/>
        <item x="1557"/>
        <item x="584"/>
        <item x="3582"/>
        <item x="4298"/>
        <item x="4299"/>
        <item x="3535"/>
        <item x="2734"/>
        <item x="2843"/>
        <item x="3313"/>
        <item x="577"/>
        <item x="774"/>
        <item x="3314"/>
        <item x="2844"/>
        <item x="2823"/>
        <item x="2845"/>
        <item x="2846"/>
        <item x="543"/>
        <item x="4418"/>
        <item x="1842"/>
        <item x="1566"/>
        <item x="2978"/>
        <item x="2979"/>
        <item x="1742"/>
        <item x="1743"/>
        <item x="2074"/>
        <item x="4277"/>
        <item x="3999"/>
        <item x="3974"/>
        <item x="241"/>
        <item x="3624"/>
        <item x="1700"/>
        <item x="1627"/>
        <item x="3358"/>
        <item x="1701"/>
        <item x="1492"/>
        <item x="1493"/>
        <item x="1494"/>
        <item x="3699"/>
        <item x="3701"/>
        <item x="1289"/>
        <item x="1290"/>
        <item x="3304"/>
        <item x="1274"/>
        <item x="2853"/>
        <item x="1453"/>
        <item x="4309"/>
        <item x="3235"/>
        <item x="4045"/>
        <item x="3062"/>
        <item x="3391"/>
        <item x="4391"/>
        <item x="4311"/>
        <item x="1688"/>
        <item x="174"/>
        <item x="2292"/>
        <item x="3485"/>
        <item x="2606"/>
        <item x="2681"/>
        <item x="3850"/>
        <item x="1905"/>
        <item x="3855"/>
        <item x="3856"/>
        <item x="3868"/>
        <item x="3869"/>
        <item x="3857"/>
        <item x="3858"/>
        <item x="843"/>
        <item x="2012"/>
        <item x="2013"/>
        <item x="3837"/>
        <item x="2414"/>
        <item x="3685"/>
        <item x="2902"/>
        <item x="525"/>
        <item x="3315"/>
        <item x="3762"/>
        <item x="1921"/>
        <item x="4433"/>
        <item x="1764"/>
        <item x="2636"/>
        <item x="845"/>
        <item x="1488"/>
        <item x="4209"/>
        <item x="1489"/>
        <item x="2020"/>
        <item x="2021"/>
        <item x="1118"/>
        <item x="982"/>
        <item x="3812"/>
        <item x="3830"/>
        <item x="4027"/>
        <item x="2570"/>
        <item x="417"/>
        <item x="93"/>
        <item x="832"/>
        <item x="3673"/>
        <item x="2487"/>
        <item x="3722"/>
        <item x="3723"/>
        <item x="265"/>
        <item x="267"/>
        <item x="266"/>
        <item x="868"/>
        <item x="1979"/>
        <item x="4031"/>
        <item x="1990"/>
        <item x="3880"/>
        <item x="160"/>
        <item x="3795"/>
        <item x="3794"/>
        <item x="82"/>
        <item x="486"/>
        <item x="161"/>
        <item x="2196"/>
        <item x="2197"/>
        <item x="4249"/>
        <item x="4248"/>
        <item x="4246"/>
        <item x="421"/>
        <item x="3046"/>
        <item x="1122"/>
        <item x="3016"/>
        <item x="292"/>
        <item x="3831"/>
        <item x="3564"/>
        <item x="309"/>
        <item x="783"/>
        <item x="2314"/>
        <item x="2499"/>
        <item x="1345"/>
        <item x="1855"/>
        <item x="1474"/>
        <item x="3793"/>
        <item x="683"/>
        <item x="1358"/>
        <item x="3217"/>
        <item x="1144"/>
        <item x="566"/>
        <item x="1485"/>
        <item x="4484"/>
        <item x="4303"/>
        <item x="2891"/>
        <item x="2892"/>
        <item x="2895"/>
        <item x="397"/>
        <item x="3364"/>
        <item x="4262"/>
        <item x="995"/>
        <item x="2509"/>
        <item x="2898"/>
        <item x="3815"/>
        <item x="1283"/>
        <item x="4032"/>
        <item x="4033"/>
        <item x="3628"/>
        <item x="3331"/>
        <item x="1448"/>
        <item x="3511"/>
        <item x="3440"/>
        <item x="2293"/>
        <item x="3523"/>
        <item x="1727"/>
        <item x="1980"/>
        <item x="4123"/>
        <item x="1449"/>
        <item x="2415"/>
        <item x="4040"/>
        <item x="2682"/>
        <item x="2683"/>
        <item x="2684"/>
        <item x="2685"/>
        <item x="2254"/>
        <item x="2790"/>
        <item x="2793"/>
        <item x="310"/>
        <item x="2976"/>
        <item x="2977"/>
        <item x="3007"/>
        <item x="331"/>
        <item x="332"/>
        <item x="4503"/>
        <item x="795"/>
        <item x="796"/>
        <item x="4425"/>
        <item x="1337"/>
        <item x="1394"/>
        <item x="3101"/>
        <item x="3110"/>
        <item x="2416"/>
        <item x="801"/>
        <item x="3859"/>
        <item x="3769"/>
        <item x="3051"/>
        <item x="3052"/>
        <item x="3053"/>
        <item x="2315"/>
        <item x="2098"/>
        <item x="3229"/>
        <item x="1123"/>
        <item x="333"/>
        <item x="671"/>
        <item x="670"/>
        <item x="3256"/>
        <item x="1425"/>
        <item x="1424"/>
        <item x="1501"/>
        <item x="3933"/>
        <item x="3770"/>
        <item x="2349"/>
        <item x="1977"/>
        <item x="2707"/>
        <item x="1490"/>
        <item x="1906"/>
        <item x="2527"/>
        <item x="1862"/>
        <item x="1346"/>
        <item x="1183"/>
        <item x="2438"/>
        <item x="1522"/>
        <item x="1124"/>
        <item x="1832"/>
        <item x="1785"/>
        <item x="1786"/>
        <item x="1787"/>
        <item x="1788"/>
        <item x="4439"/>
        <item x="1262"/>
        <item x="1205"/>
        <item x="4529"/>
        <item x="4530"/>
        <item x="2870"/>
        <item x="4297"/>
        <item x="4284"/>
        <item x="4531"/>
        <item x="4319"/>
        <item x="4320"/>
        <item x="4411"/>
        <item x="4528"/>
        <item x="4321"/>
        <item x="4300"/>
        <item x="4301"/>
        <item x="975"/>
        <item x="4159"/>
        <item x="3565"/>
        <item x="4295"/>
        <item x="3339"/>
        <item x="1069"/>
        <item x="1147"/>
        <item x="3494"/>
        <item x="1012"/>
        <item x="1218"/>
        <item x="4160"/>
        <item x="4067"/>
        <item x="3422"/>
        <item x="4285"/>
        <item x="2827"/>
        <item x="797"/>
        <item x="3160"/>
        <item x="2883"/>
        <item x="674"/>
        <item x="3980"/>
        <item x="1689"/>
        <item x="3555"/>
        <item x="2413"/>
        <item x="2641"/>
        <item x="4034"/>
        <item x="2480"/>
        <item x="3621"/>
        <item x="3140"/>
        <item x="3279"/>
        <item x="3280"/>
        <item x="3281"/>
        <item x="2339"/>
        <item x="2899"/>
        <item x="2825"/>
        <item x="2034"/>
        <item x="968"/>
        <item x="1583"/>
        <item x="953"/>
        <item x="2099"/>
        <item x="1543"/>
        <item x="705"/>
        <item x="1613"/>
        <item x="1129"/>
        <item x="1806"/>
        <item x="1007"/>
        <item x="1765"/>
        <item x="1436"/>
        <item x="1021"/>
        <item x="3495"/>
        <item x="2390"/>
        <item x="1008"/>
        <item x="519"/>
        <item x="3297"/>
        <item x="3656"/>
        <item x="2198"/>
        <item x="2316"/>
        <item x="2317"/>
        <item x="1001"/>
        <item x="175"/>
        <item x="3071"/>
        <item x="2200"/>
        <item x="3991"/>
        <item x="844"/>
        <item x="4247"/>
        <item x="1009"/>
        <item x="1275"/>
        <item x="595"/>
        <item x="596"/>
        <item x="1801"/>
        <item x="1929"/>
        <item x="3295"/>
        <item x="1684"/>
        <item x="358"/>
        <item x="1879"/>
        <item x="1087"/>
        <item x="798"/>
        <item x="1219"/>
        <item x="1323"/>
        <item x="4382"/>
        <item x="79"/>
        <item x="1910"/>
        <item x="189"/>
        <item x="190"/>
        <item x="192"/>
        <item x="938"/>
        <item x="1033"/>
        <item x="3614"/>
        <item x="2677"/>
        <item x="2832"/>
        <item x="3702"/>
        <item x="667"/>
        <item x="668"/>
        <item x="764"/>
        <item x="2529"/>
        <item x="1680"/>
        <item x="954"/>
        <item x="2116"/>
        <item x="2124"/>
        <item x="2125"/>
        <item x="2724"/>
        <item x="2756"/>
        <item x="3744"/>
        <item x="3784"/>
        <item x="2481"/>
        <item x="1651"/>
        <item x="1231"/>
        <item x="756"/>
        <item x="2726"/>
        <item x="3231"/>
        <item x="2039"/>
        <item x="4015"/>
        <item x="2563"/>
        <item x="890"/>
        <item x="882"/>
        <item x="883"/>
        <item x="3808"/>
        <item x="2164"/>
        <item x="2408"/>
        <item x="2510"/>
        <item x="2255"/>
        <item x="4534"/>
        <item x="2318"/>
        <item x="2942"/>
        <item x="1465"/>
        <item x="2119"/>
        <item x="539"/>
        <item x="2165"/>
        <item x="4454"/>
        <item x="2087"/>
        <item x="2088"/>
        <item x="2089"/>
        <item x="955"/>
        <item x="2090"/>
        <item x="3981"/>
        <item x="4161"/>
        <item x="4046"/>
        <item x="684"/>
        <item x="3633"/>
        <item x="4016"/>
        <item x="2159"/>
        <item x="1184"/>
        <item x="2007"/>
        <item x="2008"/>
        <item x="4107"/>
        <item x="4109"/>
        <item x="484"/>
        <item x="2980"/>
        <item x="2447"/>
        <item x="370"/>
        <item x="178"/>
        <item x="2454"/>
        <item x="545"/>
        <item x="3668"/>
        <item x="4000"/>
        <item x="3690"/>
        <item x="1442"/>
        <item x="1530"/>
        <item x="1422"/>
        <item x="947"/>
        <item x="933"/>
        <item x="1115"/>
        <item x="1034"/>
        <item x="1502"/>
        <item x="1443"/>
        <item x="1411"/>
        <item x="4282"/>
        <item x="878"/>
        <item x="996"/>
        <item x="2029"/>
        <item x="1505"/>
        <item x="1503"/>
        <item x="1504"/>
        <item x="98"/>
        <item x="652"/>
        <item x="293"/>
        <item x="3724"/>
        <item x="1857"/>
        <item x="1195"/>
        <item x="1196"/>
        <item x="1193"/>
        <item x="1194"/>
        <item x="1070"/>
        <item x="264"/>
        <item x="96"/>
        <item x="272"/>
        <item x="271"/>
        <item x="4516"/>
        <item x="2199"/>
        <item x="4219"/>
        <item x="4348"/>
        <item x="1781"/>
        <item x="2160"/>
        <item x="346"/>
        <item x="351"/>
        <item x="3203"/>
        <item x="2597"/>
        <item x="2688"/>
        <item x="4361"/>
        <item x="1826"/>
        <item x="4499"/>
        <item x="2943"/>
        <item x="3543"/>
        <item x="2598"/>
        <item x="1051"/>
        <item x="1644"/>
        <item x="1793"/>
        <item x="3892"/>
        <item x="4124"/>
        <item x="2586"/>
        <item x="1431"/>
        <item x="3536"/>
        <item x="1386"/>
        <item x="1457"/>
        <item x="2103"/>
        <item x="1567"/>
        <item x="4096"/>
        <item x="3257"/>
        <item x="297"/>
        <item x="298"/>
        <item x="3262"/>
        <item x="311"/>
        <item x="477"/>
        <item x="2689"/>
        <item x="2690"/>
        <item x="2691"/>
        <item x="819"/>
        <item x="820"/>
        <item x="3486"/>
        <item x="3487"/>
        <item x="956"/>
        <item x="64"/>
        <item x="1315"/>
        <item x="1316"/>
        <item x="1185"/>
        <item x="429"/>
        <item x="2460"/>
        <item x="2757"/>
        <item x="2461"/>
        <item x="719"/>
        <item x="720"/>
        <item x="721"/>
        <item x="785"/>
        <item x="553"/>
        <item x="3524"/>
        <item x="300"/>
        <item x="597"/>
        <item x="503"/>
        <item x="950"/>
        <item x="650"/>
        <item x="504"/>
        <item x="154"/>
        <item x="2427"/>
        <item x="2428"/>
        <item x="2458"/>
        <item x="3969"/>
        <item x="187"/>
        <item x="188"/>
        <item x="850"/>
        <item x="852"/>
        <item x="851"/>
        <item x="733"/>
        <item x="4162"/>
        <item x="2294"/>
        <item x="876"/>
        <item x="2009"/>
        <item x="2578"/>
        <item x="2459"/>
        <item x="3881"/>
        <item x="341"/>
        <item x="3017"/>
        <item x="4150"/>
        <item x="714"/>
        <item x="725"/>
        <item x="2725"/>
        <item x="3766"/>
        <item x="23"/>
        <item x="4080"/>
        <item x="2229"/>
        <item x="430"/>
        <item x="858"/>
        <item x="948"/>
        <item x="409"/>
        <item x="410"/>
        <item x="3775"/>
        <item x="864"/>
        <item x="2453"/>
        <item x="2399"/>
        <item x="2400"/>
        <item x="2340"/>
        <item x="125"/>
        <item x="111"/>
        <item x="112"/>
        <item x="3072"/>
        <item x="3079"/>
        <item x="3232"/>
        <item x="1234"/>
        <item x="21"/>
        <item x="3965"/>
        <item x="3615"/>
        <item x="314"/>
        <item x="1454"/>
        <item x="2357"/>
        <item x="1744"/>
        <item x="315"/>
        <item x="496"/>
        <item x="1792"/>
        <item x="891"/>
        <item x="2401"/>
        <item x="2284"/>
        <item x="2169"/>
        <item x="2722"/>
        <item x="2604"/>
        <item x="71"/>
        <item x="2735"/>
        <item x="4521"/>
        <item x="473"/>
        <item x="3359"/>
        <item x="4493"/>
        <item x="3274"/>
        <item x="3586"/>
        <item x="1348"/>
        <item x="665"/>
        <item x="856"/>
        <item x="3301"/>
        <item x="2751"/>
        <item x="2754"/>
        <item x="1043"/>
        <item x="2821"/>
        <item x="1991"/>
        <item x="1307"/>
        <item x="2572"/>
        <item x="1426"/>
        <item x="2678"/>
        <item x="3519"/>
        <item x="2161"/>
        <item x="1186"/>
        <item x="3233"/>
        <item x="4097"/>
        <item x="2044"/>
        <item x="4538"/>
        <item x="216"/>
        <item x="217"/>
        <item x="2100"/>
        <item x="3779"/>
        <item x="2228"/>
        <item x="2285"/>
        <item x="3796"/>
        <item x="1046"/>
        <item x="1047"/>
        <item x="972"/>
        <item x="1562"/>
        <item x="3008"/>
        <item x="3009"/>
        <item x="3010"/>
        <item x="823"/>
        <item x="911"/>
        <item x="653"/>
        <item x="1782"/>
        <item x="1024"/>
        <item x="136"/>
        <item x="156"/>
        <item x="3571"/>
        <item x="22"/>
        <item x="3411"/>
        <item x="3414"/>
        <item x="3183"/>
        <item x="3745"/>
        <item x="3797"/>
        <item x="3970"/>
        <item x="3862"/>
        <item x="3138"/>
        <item x="554"/>
        <item x="4114"/>
        <item x="1712"/>
        <item x="1713"/>
        <item x="499"/>
        <item x="4062"/>
        <item x="4064"/>
        <item x="193"/>
        <item x="4163"/>
        <item x="4507"/>
        <item x="3954"/>
        <item x="957"/>
        <item x="399"/>
        <item x="1652"/>
        <item x="1653"/>
        <item x="2789"/>
        <item x="4455"/>
        <item x="1856"/>
        <item x="2956"/>
        <item x="3141"/>
        <item x="3151"/>
        <item x="3142"/>
        <item x="2746"/>
        <item x="316"/>
        <item x="4063"/>
        <item x="1187"/>
        <item x="1437"/>
        <item x="767"/>
        <item x="2700"/>
        <item x="1666"/>
        <item x="1667"/>
        <item x="1223"/>
        <item x="1668"/>
        <item x="1669"/>
        <item x="821"/>
        <item x="822"/>
        <item x="2767"/>
        <item x="3082"/>
        <item x="322"/>
        <item x="1670"/>
        <item x="4266"/>
        <item x="1220"/>
        <item x="1071"/>
        <item x="4456"/>
        <item x="3444"/>
        <item x="2847"/>
        <item x="1671"/>
        <item x="1672"/>
        <item x="3662"/>
        <item x="1037"/>
        <item x="730"/>
        <item x="2081"/>
        <item x="1690"/>
        <item x="2792"/>
        <item x="3161"/>
        <item x="2736"/>
        <item x="2880"/>
        <item x="2564"/>
        <item x="1390"/>
        <item x="677"/>
        <item x="2102"/>
        <item x="5"/>
        <item x="2407"/>
        <item x="2873"/>
        <item x="4089"/>
        <item x="2484"/>
        <item x="958"/>
        <item x="80"/>
        <item x="1301"/>
        <item x="1302"/>
        <item x="1025"/>
        <item x="59"/>
        <item x="61"/>
        <item x="588"/>
        <item x="347"/>
        <item x="608"/>
        <item x="600"/>
        <item x="118"/>
        <item x="119"/>
        <item x="1645"/>
        <item x="762"/>
        <item x="1702"/>
        <item x="1343"/>
        <item x="529"/>
        <item x="846"/>
        <item x="1646"/>
        <item x="32"/>
        <item x="2629"/>
        <item x="2630"/>
        <item x="2710"/>
        <item x="440"/>
        <item x="2993"/>
        <item x="722"/>
        <item x="4182"/>
        <item x="4183"/>
        <item x="723"/>
        <item x="1294"/>
        <item x="1125"/>
        <item x="94"/>
        <item x="1321"/>
        <item x="359"/>
        <item x="1766"/>
        <item x="4313"/>
        <item x="4392"/>
        <item x="2609"/>
        <item x="573"/>
        <item x="1413"/>
        <item x="3550"/>
        <item x="4103"/>
        <item x="1491"/>
        <item x="3381"/>
        <item x="3332"/>
        <item x="4339"/>
        <item x="4340"/>
        <item x="775"/>
        <item x="776"/>
        <item x="1170"/>
        <item x="123"/>
        <item x="784"/>
        <item x="371"/>
        <item x="3799"/>
        <item x="583"/>
        <item x="4071"/>
        <item x="2815"/>
        <item x="372"/>
        <item x="376"/>
        <item x="4517"/>
        <item x="857"/>
        <item x="3458"/>
        <item x="3520"/>
        <item x="3470"/>
        <item x="2417"/>
        <item x="3800"/>
        <item x="373"/>
        <item x="3598"/>
        <item x="2745"/>
        <item x="1536"/>
        <item x="777"/>
        <item x="4108"/>
        <item x="242"/>
        <item x="3599"/>
        <item x="1804"/>
        <item x="1714"/>
        <item x="1715"/>
        <item x="3302"/>
        <item x="3874"/>
        <item x="3375"/>
        <item x="2482"/>
        <item x="2079"/>
        <item x="509"/>
        <item x="4442"/>
        <item x="4115"/>
        <item x="3895"/>
        <item x="137"/>
        <item x="2612"/>
        <item x="1952"/>
        <item x="3691"/>
        <item x="1114"/>
        <item x="1153"/>
        <item x="3267"/>
        <item x="33"/>
        <item x="1560"/>
        <item x="738"/>
        <item x="739"/>
        <item x="740"/>
        <item x="2278"/>
        <item x="2280"/>
        <item x="2279"/>
        <item x="2281"/>
        <item x="2768"/>
        <item x="4358"/>
        <item x="4226"/>
        <item x="3412"/>
        <item x="1349"/>
        <item x="4227"/>
        <item x="3277"/>
        <item x="3047"/>
        <item x="3237"/>
        <item x="2502"/>
        <item x="3641"/>
        <item x="700"/>
        <item x="2201"/>
        <item x="2555"/>
        <item x="1049"/>
        <item x="2075"/>
        <item x="143"/>
        <item x="989"/>
        <item x="1558"/>
        <item x="2448"/>
        <item x="3695"/>
        <item x="1843"/>
        <item x="3844"/>
        <item x="3845"/>
        <item x="2878"/>
        <item x="3268"/>
        <item x="4017"/>
        <item x="2556"/>
        <item x="3085"/>
        <item x="3086"/>
        <item x="3087"/>
        <item x="4164"/>
        <item x="1901"/>
        <item x="1930"/>
        <item x="2213"/>
        <item x="2490"/>
        <item x="2006"/>
        <item x="2032"/>
        <item x="2501"/>
        <item x="2076"/>
        <item x="2077"/>
        <item x="1235"/>
        <item x="3512"/>
        <item x="3513"/>
        <item x="3917"/>
        <item x="2522"/>
        <item x="3450"/>
        <item x="2010"/>
        <item x="2494"/>
        <item x="2607"/>
        <item x="4393"/>
        <item x="2848"/>
        <item x="2491"/>
        <item x="3111"/>
        <item x="3801"/>
        <item x="1221"/>
        <item x="3253"/>
        <item x="4322"/>
        <item x="4453"/>
        <item x="4371"/>
        <item x="4376"/>
        <item x="3413"/>
        <item x="1406"/>
        <item x="2591"/>
        <item x="2712"/>
        <item x="3625"/>
        <item x="150"/>
        <item x="4090"/>
        <item x="228"/>
        <item x="382"/>
        <item x="1059"/>
        <item x="2925"/>
        <item x="4334"/>
        <item x="2577"/>
        <item x="2729"/>
        <item x="2728"/>
        <item x="4125"/>
        <item x="4126"/>
        <item x="3955"/>
        <item x="3956"/>
        <item x="3875"/>
        <item x="2406"/>
        <item x="1942"/>
        <item x="3692"/>
        <item x="902"/>
        <item x="903"/>
        <item x="1931"/>
        <item x="144"/>
        <item x="3703"/>
        <item x="2520"/>
        <item x="3693"/>
        <item x="3333"/>
        <item x="2304"/>
        <item x="1189"/>
        <item x="1190"/>
        <item x="3802"/>
        <item x="3376"/>
        <item x="1311"/>
        <item x="1284"/>
        <item x="3646"/>
        <item x="802"/>
        <item x="317"/>
        <item x="2483"/>
        <item x="3152"/>
        <item x="1827"/>
        <item x="4363"/>
        <item x="1615"/>
        <item x="2975"/>
        <item x="1647"/>
        <item x="1648"/>
        <item x="759"/>
        <item x="4228"/>
        <item x="3188"/>
        <item x="4323"/>
        <item x="4324"/>
        <item x="294"/>
        <item x="4450"/>
        <item x="181"/>
        <item x="180"/>
        <item x="2926"/>
        <item x="474"/>
        <item x="1459"/>
        <item x="3576"/>
        <item x="3577"/>
        <item x="4129"/>
        <item x="455"/>
        <item x="1191"/>
        <item x="1192"/>
        <item x="3404"/>
        <item x="2439"/>
        <item x="4199"/>
        <item x="3343"/>
        <item x="4165"/>
        <item x="2058"/>
        <item x="4470"/>
        <item x="4316"/>
        <item x="4535"/>
        <item x="2148"/>
        <item x="2162"/>
        <item x="1703"/>
        <item x="1704"/>
        <item x="4398"/>
        <item x="2777"/>
        <item x="3143"/>
        <item x="3144"/>
        <item x="76"/>
        <item x="2341"/>
        <item x="1531"/>
        <item x="3334"/>
        <item x="2231"/>
        <item x="3849"/>
        <item x="113"/>
        <item x="114"/>
        <item x="3230"/>
        <item x="3347"/>
        <item x="1628"/>
        <item x="4364"/>
        <item x="197"/>
        <item x="2650"/>
        <item x="2651"/>
        <item x="3316"/>
        <item x="2663"/>
        <item x="4035"/>
        <item x="3542"/>
        <item x="3335"/>
        <item x="115"/>
        <item x="3537"/>
        <item x="871"/>
        <item x="872"/>
        <item x="873"/>
        <item x="697"/>
        <item x="629"/>
        <item x="1943"/>
        <item x="4072"/>
        <item x="632"/>
        <item x="1517"/>
        <item x="2117"/>
        <item x="2127"/>
        <item x="2128"/>
        <item x="2126"/>
        <item x="2668"/>
        <item x="1017"/>
        <item x="448"/>
        <item x="2183"/>
        <item x="318"/>
        <item x="3184"/>
        <item x="3185"/>
        <item x="2358"/>
        <item x="2175"/>
        <item x="3809"/>
        <item x="4178"/>
        <item x="3382"/>
        <item x="663"/>
        <item x="1706"/>
        <item x="557"/>
        <item x="3145"/>
        <item x="3146"/>
        <item x="2256"/>
        <item x="964"/>
        <item x="2257"/>
        <item x="959"/>
        <item x="3213"/>
        <item x="1544"/>
        <item x="3094"/>
        <item x="449"/>
        <item x="152"/>
        <item x="450"/>
        <item x="451"/>
        <item x="2091"/>
        <item x="1303"/>
        <item x="1399"/>
        <item x="1458"/>
        <item x="892"/>
        <item x="1948"/>
        <item x="904"/>
        <item x="3863"/>
        <item x="3610"/>
        <item x="3162"/>
        <item x="2040"/>
        <item x="3218"/>
        <item x="3219"/>
        <item x="3204"/>
        <item x="4018"/>
        <item x="2927"/>
        <item x="2940"/>
        <item x="3629"/>
        <item x="3630"/>
        <item x="3112"/>
        <item x="1883"/>
        <item x="1884"/>
        <item x="1629"/>
        <item x="799"/>
        <item x="1545"/>
        <item x="3669"/>
        <item x="151"/>
        <item x="1304"/>
        <item x="3073"/>
        <item x="559"/>
        <item x="1546"/>
        <item x="1547"/>
        <item x="2059"/>
        <item x="2060"/>
        <item x="3746"/>
        <item x="1767"/>
        <item x="3798"/>
        <item x="3340"/>
        <item x="2903"/>
        <item x="2905"/>
        <item x="2906"/>
        <item x="2907"/>
        <item x="2908"/>
        <item x="2909"/>
        <item x="2910"/>
        <item x="1035"/>
        <item x="3234"/>
        <item x="4242"/>
        <item x="3718"/>
        <item x="3147"/>
        <item x="3672"/>
        <item x="53"/>
        <item x="1932"/>
        <item x="1072"/>
        <item x="2741"/>
        <item x="3179"/>
        <item x="88"/>
        <item x="1654"/>
        <item x="4325"/>
        <item x="4327"/>
        <item x="4328"/>
        <item x="1060"/>
        <item x="2528"/>
        <item x="734"/>
        <item x="2469"/>
        <item x="2463"/>
        <item x="2464"/>
        <item x="2465"/>
        <item x="16"/>
        <item x="269"/>
        <item x="270"/>
        <item x="268"/>
        <item x="2467"/>
        <item x="2468"/>
        <item x="2566"/>
        <item x="2812"/>
        <item x="263"/>
        <item x="604"/>
        <item x="605"/>
        <item x="706"/>
        <item x="2041"/>
        <item x="2258"/>
        <item x="2259"/>
        <item x="2466"/>
        <item x="4238"/>
        <item x="54"/>
        <item x="2695"/>
        <item x="304"/>
        <item x="2470"/>
        <item x="4047"/>
        <item x="2874"/>
        <item x="685"/>
        <item x="319"/>
        <item x="572"/>
        <item x="711"/>
        <item x="712"/>
        <item x="778"/>
        <item x="3937"/>
        <item x="3975"/>
        <item x="574"/>
        <item x="2276"/>
        <item x="2277"/>
        <item x="2511"/>
        <item x="256"/>
        <item x="2462"/>
        <item x="3319"/>
        <item x="4175"/>
        <item x="1541"/>
        <item x="2769"/>
        <item x="4193"/>
        <item x="4019"/>
        <item x="4399"/>
        <item x="3074"/>
        <item x="4048"/>
        <item x="2753"/>
        <item x="506"/>
        <item x="4289"/>
        <item x="3611"/>
        <item x="3780"/>
        <item x="3163"/>
        <item x="257"/>
        <item x="2471"/>
        <item x="281"/>
        <item x="2492"/>
        <item x="57"/>
        <item x="4506"/>
        <item x="362"/>
        <item x="363"/>
        <item x="1631"/>
        <item x="1096"/>
        <item x="3781"/>
        <item x="3782"/>
        <item x="3208"/>
        <item x="3186"/>
        <item x="184"/>
        <item x="3380"/>
        <item x="3249"/>
        <item x="3896"/>
        <item x="1707"/>
        <item x="387"/>
        <item x="384"/>
        <item x="4359"/>
        <item x="2893"/>
        <item x="2894"/>
        <item x="2896"/>
        <item x="2849"/>
        <item x="2176"/>
        <item x="390"/>
        <item x="3887"/>
        <item x="633"/>
        <item x="385"/>
        <item x="749"/>
        <item x="724"/>
        <item x="1731"/>
        <item x="2186"/>
        <item x="757"/>
        <item x="1810"/>
        <item x="655"/>
        <item x="598"/>
        <item x="2046"/>
        <item x="1050"/>
        <item x="388"/>
        <item x="2958"/>
        <item x="1733"/>
        <item x="1911"/>
        <item x="1692"/>
        <item x="1691"/>
        <item x="2652"/>
        <item x="2968"/>
        <item x="2350"/>
        <item x="4473"/>
        <item x="4474"/>
        <item x="4475"/>
        <item x="3296"/>
        <item x="2412"/>
        <item x="4256"/>
        <item x="4257"/>
        <item x="2096"/>
        <item x="4360"/>
        <item x="800"/>
        <item x="4404"/>
        <item x="1548"/>
        <item x="1549"/>
        <item x="1550"/>
        <item x="2078"/>
        <item x="2506"/>
        <item x="758"/>
        <item x="3496"/>
        <item x="1878"/>
        <item x="145"/>
        <item x="4098"/>
        <item x="1251"/>
        <item x="1252"/>
        <item x="4074"/>
        <item x="3175"/>
        <item x="313"/>
        <item x="30"/>
        <item x="31"/>
        <item x="2785"/>
        <item x="2786"/>
        <item x="2787"/>
        <item x="625"/>
        <item x="284"/>
        <item x="205"/>
        <item x="3761"/>
        <item x="4372"/>
        <item x="1902"/>
        <item x="507"/>
        <item x="3503"/>
        <item x="4400"/>
        <item x="2092"/>
        <item x="3538"/>
        <item x="4207"/>
        <item x="3321"/>
        <item x="3846"/>
        <item x="3847"/>
        <item x="1327"/>
        <item x="4007"/>
        <item x="2472"/>
        <item x="3272"/>
        <item x="1400"/>
        <item x="520"/>
        <item x="2850"/>
        <item x="1584"/>
        <item x="1395"/>
        <item x="2045"/>
        <item x="3282"/>
        <item x="606"/>
        <item x="3318"/>
        <item x="751"/>
        <item x="752"/>
        <item x="3473"/>
        <item x="1636"/>
        <item x="1637"/>
        <item x="158"/>
        <item x="555"/>
        <item x="578"/>
        <item x="621"/>
        <item x="648"/>
        <item x="658"/>
        <item x="824"/>
        <item x="877"/>
        <item x="1010"/>
        <item x="247"/>
        <item x="1052"/>
        <item x="1239"/>
        <item x="1265"/>
        <item x="1359"/>
        <item x="1360"/>
        <item x="1361"/>
        <item x="1456"/>
        <item x="1825"/>
        <item x="1912"/>
        <item x="1913"/>
        <item x="1914"/>
        <item x="2085"/>
        <item x="2474"/>
        <item x="2550"/>
        <item x="2876"/>
        <item x="2904"/>
        <item x="3173"/>
        <item x="3298"/>
        <item x="3395"/>
        <item x="3396"/>
        <item x="3419"/>
        <item x="3463"/>
        <item x="3466"/>
        <item x="3471"/>
        <item x="3482"/>
        <item x="3488"/>
        <item x="3504"/>
        <item x="3551"/>
        <item x="3572"/>
        <item x="422"/>
        <item x="431"/>
        <item x="3573"/>
        <item x="3587"/>
        <item x="3616"/>
        <item x="3617"/>
        <item x="3618"/>
        <item x="3642"/>
        <item x="3663"/>
        <item x="3664"/>
        <item x="3687"/>
        <item x="3688"/>
        <item x="457"/>
        <item x="3698"/>
        <item x="3725"/>
        <item x="3726"/>
        <item x="3727"/>
        <item x="3728"/>
        <item x="3729"/>
        <item x="4385"/>
        <item x="4405"/>
        <item x="3121"/>
        <item x="3220"/>
        <item x="3054"/>
        <item x="488"/>
        <item x="524"/>
        <item x="3276"/>
        <item x="2969"/>
        <item x="1675"/>
        <item x="2967"/>
        <item x="4189"/>
        <item x="4190"/>
        <item x="3392"/>
        <item x="4520"/>
        <item x="2963"/>
        <item x="4429"/>
        <item x="4306"/>
        <item x="2579"/>
        <item x="4373"/>
        <item x="4377"/>
        <item x="2959"/>
        <item x="4210"/>
        <item x="1802"/>
        <item x="1992"/>
        <item x="1987"/>
        <item x="4423"/>
        <item x="3289"/>
        <item x="634"/>
        <item x="4001"/>
        <item x="3166"/>
        <item x="1073"/>
        <item x="2289"/>
        <item x="2928"/>
        <item x="4041"/>
        <item x="4042"/>
        <item x="194"/>
        <item x="2321"/>
        <item x="117"/>
        <item x="116"/>
        <item x="4314"/>
        <item x="4532"/>
        <item x="1632"/>
        <item x="1130"/>
        <item x="3876"/>
        <item x="4195"/>
        <item x="3048"/>
        <item x="1676"/>
        <item x="133"/>
        <item x="3747"/>
        <item x="2863"/>
        <item x="1974"/>
        <item x="3517"/>
        <item x="1108"/>
        <item x="361"/>
        <item x="1214"/>
        <item x="1215"/>
        <item x="908"/>
        <item x="2305"/>
        <item x="4200"/>
        <item x="3187"/>
        <item x="1610"/>
        <item x="965"/>
        <item x="966"/>
        <item x="930"/>
        <item x="3090"/>
        <item x="3049"/>
        <item x="2549"/>
        <item x="3659"/>
        <item x="3660"/>
        <item x="3661"/>
        <item x="4008"/>
        <item x="2356"/>
        <item x="225"/>
        <item x="1222"/>
        <item x="1616"/>
        <item x="1848"/>
        <item x="1074"/>
        <item x="2218"/>
        <item x="3095"/>
        <item x="656"/>
        <item x="2138"/>
        <item x="3033"/>
        <item x="3050"/>
        <item x="1260"/>
        <item x="4335"/>
        <item x="4500"/>
        <item x="943"/>
        <item x="838"/>
        <item x="1276"/>
        <item x="1317"/>
        <item x="1178"/>
        <item x="286"/>
        <item x="2093"/>
        <item x="3194"/>
        <item x="2142"/>
        <item x="1993"/>
        <item x="3091"/>
        <item x="3196"/>
        <item x="1994"/>
        <item x="1820"/>
        <item x="1819"/>
        <item x="1821"/>
        <item x="1995"/>
        <item x="3588"/>
        <item x="1677"/>
        <item x="2473"/>
        <item x="1734"/>
        <item x="1962"/>
        <item x="1996"/>
        <item x="1997"/>
        <item x="924"/>
        <item x="374"/>
        <item x="408"/>
        <item x="2659"/>
        <item x="558"/>
        <item x="1338"/>
        <item x="14"/>
        <item x="1497"/>
        <item x="4441"/>
        <item x="2864"/>
        <item x="3439"/>
        <item x="3383"/>
        <item x="3148"/>
        <item x="521"/>
        <item x="2960"/>
        <item x="2384"/>
        <item x="2385"/>
        <item x="3113"/>
        <item x="3114"/>
        <item x="4401"/>
        <item x="2961"/>
        <item x="3023"/>
        <item x="3919"/>
        <item x="2548"/>
        <item x="1768"/>
        <item x="1769"/>
        <item x="753"/>
        <item x="475"/>
        <item x="2770"/>
        <item x="673"/>
        <item x="2619"/>
        <item x="4374"/>
        <item x="4378"/>
        <item x="349"/>
        <item x="931"/>
        <item x="4315"/>
        <item x="927"/>
        <item x="1748"/>
        <item x="4263"/>
        <item x="1245"/>
        <item x="909"/>
        <item x="4533"/>
        <item x="229"/>
        <item x="230"/>
        <item x="233"/>
        <item x="231"/>
        <item x="232"/>
        <item x="1295"/>
        <item x="2270"/>
        <item x="3115"/>
        <item x="582"/>
        <item x="3860"/>
        <item x="1450"/>
        <item x="1026"/>
        <item x="3149"/>
        <item x="780"/>
        <item x="2987"/>
        <item x="3317"/>
        <item x="2653"/>
        <item x="1617"/>
        <item x="3552"/>
        <item x="2030"/>
        <item x="2031"/>
        <item x="2929"/>
        <item x="3976"/>
        <item x="3553"/>
        <item x="910"/>
        <item x="3832"/>
        <item x="2323"/>
        <item x="951"/>
        <item x="4166"/>
        <item x="1585"/>
        <item x="3748"/>
        <item x="3657"/>
        <item x="4186"/>
        <item x="3505"/>
        <item x="2274"/>
        <item x="2275"/>
        <item x="2930"/>
        <item x="2342"/>
        <item x="1678"/>
        <item x="635"/>
        <item x="1423"/>
        <item x="1175"/>
        <item x="2260"/>
        <item x="2261"/>
        <item x="3977"/>
        <item x="3176"/>
        <item x="395"/>
        <item x="402"/>
        <item x="3712"/>
        <item x="1655"/>
        <item x="4211"/>
        <item x="4290"/>
        <item x="494"/>
        <item x="3464"/>
        <item x="3465"/>
        <item x="3897"/>
        <item x="1998"/>
        <item x="4234"/>
        <item x="2163"/>
        <item x="4127"/>
        <item x="1735"/>
        <item x="2512"/>
        <item x="2513"/>
        <item x="2514"/>
        <item x="15"/>
        <item x="206"/>
        <item x="4049"/>
        <item x="1466"/>
        <item x="3566"/>
        <item x="3020"/>
        <item x="2631"/>
        <item x="3943"/>
        <item x="3258"/>
        <item x="614"/>
        <item x="615"/>
        <item x="1088"/>
        <item x="138"/>
        <item x="4365"/>
        <item x="4366"/>
        <item x="4191"/>
        <item x="2778"/>
        <item x="1923"/>
        <item x="1922"/>
        <item x="3864"/>
        <item x="2493"/>
        <item x="1409"/>
        <item x="4375"/>
        <item x="1305"/>
        <item x="2319"/>
        <item x="622"/>
        <item x="1949"/>
        <item x="4050"/>
        <item x="2704"/>
        <item x="17"/>
        <item x="18"/>
        <item x="2410"/>
        <item x="2737"/>
        <item x="2937"/>
        <item x="4367"/>
        <item x="1752"/>
        <item x="1753"/>
        <item x="3177"/>
        <item x="1618"/>
        <item x="3018"/>
        <item x="3336"/>
        <item x="2495"/>
        <item x="3732"/>
        <item x="3992"/>
        <item x="3337"/>
        <item x="1398"/>
        <item x="459"/>
        <item x="460"/>
        <item x="1075"/>
        <item x="1076"/>
        <item x="3539"/>
        <item x="2523"/>
        <item x="2392"/>
        <item x="2632"/>
        <item x="4465"/>
        <item x="2320"/>
        <item x="2295"/>
        <item x="3075"/>
        <item x="3648"/>
        <item x="90"/>
        <item x="1634"/>
        <item x="1498"/>
        <item x="1499"/>
        <item x="1500"/>
        <item x="2851"/>
        <item x="1261"/>
        <item x="3116"/>
        <item x="3269"/>
        <item x="1579"/>
        <item x="3118"/>
        <item x="669"/>
        <item x="1236"/>
        <item x="3117"/>
        <item x="3472"/>
        <item x="2354"/>
        <item x="3360"/>
        <item x="1154"/>
        <item x="1586"/>
        <item x="1432"/>
        <item x="589"/>
        <item x="218"/>
        <item x="219"/>
        <item x="4167"/>
        <item x="4280"/>
        <item x="3361"/>
        <item x="763"/>
        <item x="401"/>
        <item x="3351"/>
        <item x="320"/>
        <item x="4296"/>
        <item x="1722"/>
        <item x="3967"/>
        <item x="3006"/>
        <item x="2273"/>
        <item x="2177"/>
        <item x="3119"/>
        <item x="3932"/>
        <item x="1155"/>
        <item x="340"/>
        <item x="95"/>
        <item x="769"/>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10">
        <item x="8"/>
        <item x="9"/>
        <item x="7"/>
        <item x="6"/>
        <item x="0"/>
        <item x="1"/>
        <item x="5"/>
        <item x="2"/>
        <item x="3"/>
        <item x="4"/>
      </items>
    </pivotField>
    <pivotField axis="axisCol" compact="0" outline="0" showAll="0" defaultSubtotal="0">
      <items count="5">
        <item x="3"/>
        <item x="0"/>
        <item x="2"/>
        <item x="1"/>
        <item x="4"/>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s>
  <rowFields count="1">
    <field x="12"/>
  </rowFields>
  <rowItems count="11">
    <i>
      <x/>
    </i>
    <i>
      <x v="1"/>
    </i>
    <i>
      <x v="2"/>
    </i>
    <i>
      <x v="3"/>
    </i>
    <i>
      <x v="4"/>
    </i>
    <i>
      <x v="5"/>
    </i>
    <i>
      <x v="6"/>
    </i>
    <i>
      <x v="7"/>
    </i>
    <i>
      <x v="8"/>
    </i>
    <i>
      <x v="9"/>
    </i>
    <i t="grand">
      <x/>
    </i>
  </rowItems>
  <colFields count="1">
    <field x="13"/>
  </colFields>
  <colItems count="6">
    <i>
      <x/>
    </i>
    <i>
      <x v="1"/>
    </i>
    <i>
      <x v="2"/>
    </i>
    <i>
      <x v="3"/>
    </i>
    <i>
      <x v="4"/>
    </i>
    <i t="grand">
      <x/>
    </i>
  </colItems>
  <pageFields count="1">
    <pageField fld="0"/>
  </pageFields>
  <dataFields count="1">
    <dataField name="データの個数 / 橋梁名"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ピボットテーブル2" cacheId="0" applyNumberFormats="0" applyBorderFormats="0" applyFontFormats="0" applyPatternFormats="0" applyAlignmentFormats="0" applyWidthHeightFormats="1" dataCaption="値" updatedVersion="6" minRefreshableVersion="3" showMemberPropertyTips="0" preserveFormatting="0" itemPrintTitles="1" createdVersion="6" indent="0" compact="0" compactData="0" gridDropZones="1" multipleFieldFilters="0">
  <location ref="A3:M30" firstHeaderRow="1" firstDataRow="2" firstDataCol="2" rowPageCount="1" colPageCount="1"/>
  <pivotFields count="68">
    <pivotField axis="axisPage" compact="0" outline="0" multipleItemSelectionAllowed="1" showAll="0" defaultSubtotal="0">
      <items count="5802">
        <item x="0"/>
        <item x="1"/>
        <item x="2"/>
        <item x="3"/>
        <item x="4"/>
        <item x="5"/>
        <item x="6"/>
        <item x="7"/>
        <item x="8"/>
        <item x="9"/>
        <item x="10"/>
        <item x="11"/>
        <item x="12"/>
        <item x="13"/>
        <item x="14"/>
        <item x="15"/>
        <item x="16"/>
        <item x="17"/>
        <item x="18"/>
        <item x="24"/>
        <item x="25"/>
        <item x="26"/>
        <item x="27"/>
        <item x="28"/>
        <item x="29"/>
        <item x="30"/>
        <item x="31"/>
        <item x="32"/>
        <item x="33"/>
        <item x="34"/>
        <item x="35"/>
        <item x="36"/>
        <item x="37"/>
        <item x="38"/>
        <item x="39"/>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50"/>
        <item x="151"/>
        <item x="152"/>
        <item x="153"/>
        <item x="154"/>
        <item x="155"/>
        <item x="156"/>
        <item x="157"/>
        <item x="158"/>
        <item x="159"/>
        <item x="160"/>
        <item x="161"/>
        <item x="162"/>
        <item x="163"/>
        <item x="164"/>
        <item x="165"/>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8"/>
        <item x="339"/>
        <item x="340"/>
        <item x="341"/>
        <item x="342"/>
        <item x="343"/>
        <item x="344"/>
        <item x="345"/>
        <item x="346"/>
        <item x="347"/>
        <item x="348"/>
        <item x="349"/>
        <item x="350"/>
        <item x="351"/>
        <item x="352"/>
        <item x="354"/>
        <item x="355"/>
        <item x="356"/>
        <item x="357"/>
        <item x="358"/>
        <item x="359"/>
        <item x="360"/>
        <item x="361"/>
        <item x="362"/>
        <item x="363"/>
        <item x="366"/>
        <item x="367"/>
        <item x="368"/>
        <item x="369"/>
        <item x="370"/>
        <item x="371"/>
        <item x="372"/>
        <item x="373"/>
        <item x="374"/>
        <item x="375"/>
        <item x="376"/>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8"/>
        <item x="430"/>
        <item x="431"/>
        <item x="432"/>
        <item x="433"/>
        <item x="434"/>
        <item x="435"/>
        <item x="436"/>
        <item x="437"/>
        <item x="438"/>
        <item x="439"/>
        <item x="440"/>
        <item x="441"/>
        <item x="442"/>
        <item x="443"/>
        <item x="444"/>
        <item x="445"/>
        <item x="446"/>
        <item x="447"/>
        <item x="448"/>
        <item x="449"/>
        <item x="450"/>
        <item x="452"/>
        <item x="453"/>
        <item x="454"/>
        <item x="455"/>
        <item x="335"/>
        <item x="456"/>
        <item x="457"/>
        <item x="458"/>
        <item x="459"/>
        <item x="460"/>
        <item x="461"/>
        <item x="462"/>
        <item x="463"/>
        <item x="464"/>
        <item x="465"/>
        <item x="466"/>
        <item x="467"/>
        <item x="468"/>
        <item x="469"/>
        <item x="623"/>
        <item x="470"/>
        <item x="474"/>
        <item x="475"/>
        <item x="476"/>
        <item x="477"/>
        <item x="478"/>
        <item x="479"/>
        <item x="480"/>
        <item x="481"/>
        <item x="482"/>
        <item x="483"/>
        <item x="484"/>
        <item x="485"/>
        <item x="486"/>
        <item x="487"/>
        <item x="488"/>
        <item x="489"/>
        <item x="490"/>
        <item x="491"/>
        <item x="495"/>
        <item x="496"/>
        <item x="497"/>
        <item x="498"/>
        <item x="499"/>
        <item x="501"/>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7"/>
        <item x="558"/>
        <item x="559"/>
        <item x="560"/>
        <item x="561"/>
        <item x="562"/>
        <item x="563"/>
        <item x="564"/>
        <item x="565"/>
        <item x="566"/>
        <item x="567"/>
        <item x="568"/>
        <item x="569"/>
        <item x="570"/>
        <item x="571"/>
        <item x="572"/>
        <item x="573"/>
        <item x="574"/>
        <item x="575"/>
        <item x="576"/>
        <item x="577"/>
        <item x="578"/>
        <item x="579"/>
        <item x="580"/>
        <item x="581"/>
        <item x="582"/>
        <item x="583"/>
        <item x="585"/>
        <item x="586"/>
        <item x="587"/>
        <item x="588"/>
        <item x="589"/>
        <item x="590"/>
        <item x="591"/>
        <item x="592"/>
        <item x="593"/>
        <item x="594"/>
        <item x="595"/>
        <item x="596"/>
        <item x="597"/>
        <item x="598"/>
        <item x="599"/>
        <item x="601"/>
        <item x="602"/>
        <item x="603"/>
        <item x="604"/>
        <item x="605"/>
        <item x="606"/>
        <item x="607"/>
        <item x="608"/>
        <item x="610"/>
        <item x="611"/>
        <item x="612"/>
        <item x="613"/>
        <item x="615"/>
        <item x="616"/>
        <item x="617"/>
        <item x="618"/>
        <item x="619"/>
        <item x="620"/>
        <item x="621"/>
        <item x="622"/>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67"/>
        <item x="668"/>
        <item x="669"/>
        <item x="670"/>
        <item x="671"/>
        <item x="672"/>
        <item x="673"/>
        <item x="674"/>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20"/>
        <item x="721"/>
        <item x="722"/>
        <item x="723"/>
        <item x="724"/>
        <item x="725"/>
        <item x="726"/>
        <item x="727"/>
        <item x="728"/>
        <item x="730"/>
        <item x="731"/>
        <item x="732"/>
        <item x="733"/>
        <item x="734"/>
        <item x="735"/>
        <item x="736"/>
        <item x="737"/>
        <item x="738"/>
        <item x="739"/>
        <item x="740"/>
        <item x="741"/>
        <item x="742"/>
        <item x="743"/>
        <item x="744"/>
        <item x="745"/>
        <item x="746"/>
        <item x="747"/>
        <item x="748"/>
        <item x="750"/>
        <item x="751"/>
        <item x="752"/>
        <item x="753"/>
        <item x="754"/>
        <item x="755"/>
        <item x="756"/>
        <item x="757"/>
        <item x="758"/>
        <item x="761"/>
        <item x="762"/>
        <item x="763"/>
        <item x="764"/>
        <item x="765"/>
        <item x="767"/>
        <item x="768"/>
        <item x="769"/>
        <item x="770"/>
        <item x="771"/>
        <item x="772"/>
        <item x="773"/>
        <item x="774"/>
        <item x="775"/>
        <item x="776"/>
        <item x="777"/>
        <item x="778"/>
        <item x="779"/>
        <item x="780"/>
        <item x="781"/>
        <item x="782"/>
        <item x="783"/>
        <item x="785"/>
        <item x="786"/>
        <item x="787"/>
        <item x="788"/>
        <item x="789"/>
        <item x="790"/>
        <item x="791"/>
        <item x="792"/>
        <item x="793"/>
        <item x="794"/>
        <item x="795"/>
        <item x="796"/>
        <item x="797"/>
        <item x="798"/>
        <item x="808"/>
        <item x="809"/>
        <item x="810"/>
        <item x="811"/>
        <item x="812"/>
        <item x="813"/>
        <item x="814"/>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749"/>
        <item x="855"/>
        <item x="856"/>
        <item x="857"/>
        <item x="858"/>
        <item x="859"/>
        <item x="860"/>
        <item x="861"/>
        <item x="862"/>
        <item x="863"/>
        <item x="864"/>
        <item x="865"/>
        <item x="866"/>
        <item x="867"/>
        <item x="922"/>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2"/>
        <item x="1773"/>
        <item x="903"/>
        <item x="904"/>
        <item x="905"/>
        <item x="906"/>
        <item x="907"/>
        <item x="908"/>
        <item x="909"/>
        <item x="910"/>
        <item x="911"/>
        <item x="912"/>
        <item x="913"/>
        <item x="914"/>
        <item x="915"/>
        <item x="916"/>
        <item x="917"/>
        <item x="918"/>
        <item x="919"/>
        <item x="920"/>
        <item x="921"/>
        <item x="923"/>
        <item x="924"/>
        <item x="925"/>
        <item x="926"/>
        <item x="927"/>
        <item x="928"/>
        <item x="929"/>
        <item x="930"/>
        <item x="931"/>
        <item x="932"/>
        <item x="933"/>
        <item x="934"/>
        <item x="935"/>
        <item x="936"/>
        <item x="937"/>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6"/>
        <item x="1117"/>
        <item x="1118"/>
        <item x="1119"/>
        <item x="1120"/>
        <item x="1121"/>
        <item x="1122"/>
        <item x="1123"/>
        <item x="1124"/>
        <item x="1125"/>
        <item x="1127"/>
        <item x="1128"/>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232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3"/>
        <item x="1204"/>
        <item x="1205"/>
        <item x="1206"/>
        <item x="1207"/>
        <item x="1209"/>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40"/>
        <item x="1341"/>
        <item x="1342"/>
        <item x="1343"/>
        <item x="1344"/>
        <item x="1345"/>
        <item x="1346"/>
        <item x="1347"/>
        <item x="1348"/>
        <item x="1349"/>
        <item x="1350"/>
        <item x="1351"/>
        <item x="1352"/>
        <item x="1353"/>
        <item x="1354"/>
        <item x="1355"/>
        <item x="1356"/>
        <item x="1357"/>
        <item x="1359"/>
        <item x="1360"/>
        <item x="1361"/>
        <item x="1362"/>
        <item x="1363"/>
        <item x="1364"/>
        <item x="1365"/>
        <item x="1366"/>
        <item x="1367"/>
        <item x="1368"/>
        <item x="1369"/>
        <item x="1706"/>
        <item x="1707"/>
        <item x="1708"/>
        <item x="1370"/>
        <item x="1371"/>
        <item x="1372"/>
        <item x="1373"/>
        <item x="1374"/>
        <item x="1375"/>
        <item x="1376"/>
        <item x="1377"/>
        <item x="1378"/>
        <item x="1379"/>
        <item x="1380"/>
        <item x="1381"/>
        <item x="1382"/>
        <item x="1383"/>
        <item x="1384"/>
        <item x="1385"/>
        <item x="1386"/>
        <item x="1387"/>
        <item x="1388"/>
        <item x="1389"/>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1"/>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92"/>
        <item x="1593"/>
        <item x="1594"/>
        <item x="1595"/>
        <item x="1596"/>
        <item x="1597"/>
        <item x="1598"/>
        <item x="1599"/>
        <item x="1600"/>
        <item x="1601"/>
        <item x="1602"/>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9"/>
        <item x="1710"/>
        <item x="1711"/>
        <item x="1712"/>
        <item x="1713"/>
        <item x="1714"/>
        <item x="1715"/>
        <item x="1720"/>
        <item x="1721"/>
        <item x="1722"/>
        <item x="1723"/>
        <item x="1724"/>
        <item x="1460"/>
        <item x="1725"/>
        <item x="1726"/>
        <item x="1727"/>
        <item x="1728"/>
        <item x="1729"/>
        <item x="1730"/>
        <item x="1731"/>
        <item x="1732"/>
        <item x="1733"/>
        <item x="1734"/>
        <item x="1735"/>
        <item x="1736"/>
        <item x="1737"/>
        <item x="1738"/>
        <item x="1739"/>
        <item x="1740"/>
        <item x="1741"/>
        <item x="1742"/>
        <item x="1743"/>
        <item x="1744"/>
        <item x="1745"/>
        <item x="1746"/>
        <item x="1747"/>
        <item x="1748"/>
        <item x="1751"/>
        <item x="1752"/>
        <item x="1753"/>
        <item x="1754"/>
        <item x="1755"/>
        <item x="1756"/>
        <item x="1757"/>
        <item x="1758"/>
        <item x="1759"/>
        <item x="1760"/>
        <item x="1761"/>
        <item x="1762"/>
        <item x="1763"/>
        <item x="1764"/>
        <item x="1765"/>
        <item x="1766"/>
        <item x="1767"/>
        <item x="1768"/>
        <item x="1769"/>
        <item x="1770"/>
        <item x="1771"/>
        <item x="1772"/>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3"/>
        <item x="1994"/>
        <item x="1995"/>
        <item x="1996"/>
        <item x="1997"/>
        <item x="1998"/>
        <item x="1999"/>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4"/>
        <item x="2045"/>
        <item x="2049"/>
        <item x="2050"/>
        <item x="2051"/>
        <item x="2052"/>
        <item x="2053"/>
        <item x="2054"/>
        <item x="2055"/>
        <item x="2056"/>
        <item x="2057"/>
        <item x="2058"/>
        <item x="2059"/>
        <item x="2060"/>
        <item x="2061"/>
        <item x="2062"/>
        <item x="2063"/>
        <item x="2064"/>
        <item x="2065"/>
        <item x="2066"/>
        <item x="2067"/>
        <item x="2068"/>
        <item x="2069"/>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2"/>
        <item x="2303"/>
        <item x="2304"/>
        <item x="2305"/>
        <item x="2306"/>
        <item x="2307"/>
        <item x="2308"/>
        <item x="2310"/>
        <item x="2311"/>
        <item x="2312"/>
        <item x="2313"/>
        <item x="2314"/>
        <item x="2315"/>
        <item x="2316"/>
        <item x="2317"/>
        <item x="2318"/>
        <item x="2319"/>
        <item x="2320"/>
        <item x="2321"/>
        <item x="2322"/>
        <item x="2323"/>
        <item x="2324"/>
        <item x="2325"/>
        <item x="2326"/>
        <item x="2328"/>
        <item x="2329"/>
        <item x="2330"/>
        <item x="2331"/>
        <item x="2332"/>
        <item x="2333"/>
        <item x="2334"/>
        <item x="2335"/>
        <item x="2336"/>
        <item x="2337"/>
        <item x="2338"/>
        <item x="2339"/>
        <item x="2340"/>
        <item x="2341"/>
        <item x="2342"/>
        <item x="2343"/>
        <item x="2346"/>
        <item x="2347"/>
        <item x="2348"/>
        <item x="2349"/>
        <item x="2350"/>
        <item x="2351"/>
        <item x="2352"/>
        <item x="2353"/>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1749"/>
        <item x="2070"/>
        <item x="2071"/>
        <item x="2072"/>
        <item x="2073"/>
        <item x="2074"/>
        <item x="2619"/>
        <item x="2433"/>
        <item x="2434"/>
        <item x="2435"/>
        <item x="2436"/>
        <item x="2437"/>
        <item x="2438"/>
        <item x="2439"/>
        <item x="2440"/>
        <item x="2441"/>
        <item x="2442"/>
        <item x="2443"/>
        <item x="2444"/>
        <item x="2445"/>
        <item x="2446"/>
        <item x="2447"/>
        <item x="2448"/>
        <item x="2449"/>
        <item x="2450"/>
        <item x="2451"/>
        <item x="2452"/>
        <item x="2463"/>
        <item x="2464"/>
        <item x="2465"/>
        <item x="2466"/>
        <item x="2467"/>
        <item x="2468"/>
        <item x="2469"/>
        <item x="2470"/>
        <item x="2471"/>
        <item x="2472"/>
        <item x="2473"/>
        <item x="2474"/>
        <item x="2475"/>
        <item x="2476"/>
        <item x="2477"/>
        <item x="2478"/>
        <item x="2479"/>
        <item x="2480"/>
        <item x="2481"/>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20"/>
        <item x="2621"/>
        <item x="2622"/>
        <item x="2623"/>
        <item x="2624"/>
        <item x="2625"/>
        <item x="2626"/>
        <item x="2627"/>
        <item x="2628"/>
        <item x="2629"/>
        <item x="2630"/>
        <item x="2631"/>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6"/>
        <item x="2717"/>
        <item x="2718"/>
        <item x="2719"/>
        <item x="2720"/>
        <item x="2721"/>
        <item x="2722"/>
        <item x="2723"/>
        <item x="2724"/>
        <item x="2725"/>
        <item x="2726"/>
        <item x="2727"/>
        <item x="2728"/>
        <item x="2729"/>
        <item x="2730"/>
        <item x="2731"/>
        <item x="2732"/>
        <item x="2733"/>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3"/>
        <item x="2884"/>
        <item x="2885"/>
        <item x="2886"/>
        <item x="2887"/>
        <item x="2888"/>
        <item x="2889"/>
        <item x="2890"/>
        <item x="2892"/>
        <item x="2893"/>
        <item x="2894"/>
        <item x="2895"/>
        <item x="2896"/>
        <item x="2897"/>
        <item x="2898"/>
        <item x="2899"/>
        <item x="2900"/>
        <item x="2901"/>
        <item x="2902"/>
        <item x="2903"/>
        <item x="2907"/>
        <item x="2908"/>
        <item x="2909"/>
        <item x="2910"/>
        <item x="2911"/>
        <item x="2914"/>
        <item x="2915"/>
        <item x="2916"/>
        <item x="2917"/>
        <item x="2918"/>
        <item x="2919"/>
        <item x="2920"/>
        <item x="2921"/>
        <item x="2922"/>
        <item x="2923"/>
        <item x="2924"/>
        <item x="2925"/>
        <item x="2926"/>
        <item x="2929"/>
        <item x="2930"/>
        <item x="2931"/>
        <item x="2932"/>
        <item x="2933"/>
        <item x="2934"/>
        <item x="2935"/>
        <item x="2936"/>
        <item x="2937"/>
        <item x="2939"/>
        <item x="2940"/>
        <item x="2941"/>
        <item x="2942"/>
        <item x="2943"/>
        <item x="2944"/>
        <item x="2945"/>
        <item x="2946"/>
        <item x="2947"/>
        <item x="2948"/>
        <item x="2952"/>
        <item x="2953"/>
        <item x="2955"/>
        <item x="2956"/>
        <item x="2957"/>
        <item x="2958"/>
        <item x="2959"/>
        <item x="2960"/>
        <item x="2961"/>
        <item x="2962"/>
        <item x="2963"/>
        <item x="2964"/>
        <item x="2965"/>
        <item x="2966"/>
        <item x="2967"/>
        <item x="2968"/>
        <item x="2969"/>
        <item x="2970"/>
        <item x="2971"/>
        <item x="2972"/>
        <item x="2973"/>
        <item x="2975"/>
        <item x="2976"/>
        <item x="2977"/>
        <item x="2978"/>
        <item x="2979"/>
        <item x="2980"/>
        <item x="2981"/>
        <item x="2982"/>
        <item x="2986"/>
        <item x="2987"/>
        <item x="2988"/>
        <item x="2989"/>
        <item x="2990"/>
        <item x="2991"/>
        <item x="2992"/>
        <item x="2993"/>
        <item x="2994"/>
        <item x="2995"/>
        <item x="2996"/>
        <item x="2997"/>
        <item x="2998"/>
        <item x="2999"/>
        <item x="3000"/>
        <item x="3001"/>
        <item x="3002"/>
        <item x="3003"/>
        <item x="3004"/>
        <item x="3005"/>
        <item x="3006"/>
        <item x="3007"/>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6"/>
        <item x="3047"/>
        <item x="3048"/>
        <item x="3049"/>
        <item x="3050"/>
        <item x="3051"/>
        <item x="3052"/>
        <item x="3053"/>
        <item x="3054"/>
        <item x="3055"/>
        <item x="3056"/>
        <item x="3057"/>
        <item x="3058"/>
        <item x="3059"/>
        <item x="3061"/>
        <item x="3062"/>
        <item x="3063"/>
        <item x="3064"/>
        <item x="3065"/>
        <item x="3066"/>
        <item x="3067"/>
        <item x="3068"/>
        <item x="3069"/>
        <item x="3070"/>
        <item x="3071"/>
        <item x="3072"/>
        <item x="3073"/>
        <item x="3074"/>
        <item x="3075"/>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2"/>
        <item x="3163"/>
        <item x="3164"/>
        <item x="3165"/>
        <item x="3166"/>
        <item x="3167"/>
        <item x="3168"/>
        <item x="3169"/>
        <item x="3170"/>
        <item x="3171"/>
        <item x="3172"/>
        <item x="3173"/>
        <item x="3174"/>
        <item x="3175"/>
        <item x="3176"/>
        <item x="3177"/>
        <item x="3178"/>
        <item x="3179"/>
        <item x="3180"/>
        <item x="3181"/>
        <item x="3182"/>
        <item x="3183"/>
        <item x="3184"/>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4"/>
        <item x="3235"/>
        <item x="3236"/>
        <item x="3237"/>
        <item x="3238"/>
        <item x="3239"/>
        <item x="3240"/>
        <item x="3241"/>
        <item x="3242"/>
        <item x="3243"/>
        <item x="3244"/>
        <item x="3245"/>
        <item x="3246"/>
        <item x="3247"/>
        <item x="3251"/>
        <item x="3252"/>
        <item x="3253"/>
        <item x="3254"/>
        <item x="3255"/>
        <item x="3256"/>
        <item x="3257"/>
        <item x="3258"/>
        <item x="3259"/>
        <item x="3260"/>
        <item x="3261"/>
        <item x="3262"/>
        <item x="3263"/>
        <item x="3264"/>
        <item x="3265"/>
        <item x="3266"/>
        <item x="3267"/>
        <item x="3268"/>
        <item x="3269"/>
        <item x="3270"/>
        <item x="3271"/>
        <item x="3272"/>
        <item x="3273"/>
        <item x="3274"/>
        <item x="3276"/>
        <item x="3277"/>
        <item x="3278"/>
        <item x="3279"/>
        <item x="3280"/>
        <item x="3281"/>
        <item x="3287"/>
        <item x="3288"/>
        <item x="3289"/>
        <item x="3290"/>
        <item x="3291"/>
        <item x="3292"/>
        <item x="3295"/>
        <item x="3296"/>
        <item x="3297"/>
        <item x="3298"/>
        <item x="3299"/>
        <item x="3300"/>
        <item x="3301"/>
        <item x="3303"/>
        <item x="3304"/>
        <item x="3305"/>
        <item x="3306"/>
        <item x="3307"/>
        <item x="3308"/>
        <item x="3309"/>
        <item x="3310"/>
        <item x="3311"/>
        <item x="3312"/>
        <item x="3313"/>
        <item x="3314"/>
        <item x="3315"/>
        <item x="3316"/>
        <item x="3317"/>
        <item x="3318"/>
        <item x="3319"/>
        <item x="3320"/>
        <item x="3321"/>
        <item x="3322"/>
        <item x="3323"/>
        <item x="3324"/>
        <item x="3325"/>
        <item x="3326"/>
        <item x="2734"/>
        <item x="2735"/>
        <item x="2736"/>
        <item x="2737"/>
        <item x="2738"/>
        <item x="3328"/>
        <item x="3329"/>
        <item x="3330"/>
        <item x="3331"/>
        <item x="3332"/>
        <item x="3333"/>
        <item x="3334"/>
        <item x="3335"/>
        <item x="3336"/>
        <item x="3337"/>
        <item x="3338"/>
        <item x="3339"/>
        <item x="3340"/>
        <item x="3341"/>
        <item x="3342"/>
        <item x="3343"/>
        <item x="3344"/>
        <item x="3345"/>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4"/>
        <item x="3405"/>
        <item x="3406"/>
        <item x="3407"/>
        <item x="3408"/>
        <item x="3409"/>
        <item x="3410"/>
        <item x="3411"/>
        <item x="3412"/>
        <item x="3413"/>
        <item x="3414"/>
        <item x="3415"/>
        <item x="3416"/>
        <item x="3417"/>
        <item x="3418"/>
        <item x="3419"/>
        <item x="3420"/>
        <item x="3421"/>
        <item x="3422"/>
        <item x="3423"/>
        <item x="3424"/>
        <item x="3425"/>
        <item x="3426"/>
        <item x="3427"/>
        <item x="3428"/>
        <item x="3429"/>
        <item x="3430"/>
        <item x="3431"/>
        <item x="3432"/>
        <item x="3433"/>
        <item x="3434"/>
        <item x="3435"/>
        <item x="3436"/>
        <item x="3437"/>
        <item x="3438"/>
        <item x="3439"/>
        <item x="3440"/>
        <item x="3441"/>
        <item x="3442"/>
        <item x="3443"/>
        <item x="3444"/>
        <item x="3445"/>
        <item x="3446"/>
        <item x="3449"/>
        <item x="3450"/>
        <item x="3451"/>
        <item x="3452"/>
        <item x="3453"/>
        <item x="3454"/>
        <item x="3455"/>
        <item x="3456"/>
        <item x="3457"/>
        <item x="3458"/>
        <item x="3459"/>
        <item x="3460"/>
        <item x="3461"/>
        <item x="3462"/>
        <item x="3463"/>
        <item x="3464"/>
        <item x="3465"/>
        <item x="3466"/>
        <item x="3467"/>
        <item x="3468"/>
        <item x="3469"/>
        <item x="3470"/>
        <item x="3471"/>
        <item x="3472"/>
        <item x="3473"/>
        <item x="3474"/>
        <item x="3475"/>
        <item x="3476"/>
        <item x="3477"/>
        <item x="3478"/>
        <item x="3479"/>
        <item x="3480"/>
        <item x="3481"/>
        <item x="3482"/>
        <item x="3483"/>
        <item x="3484"/>
        <item x="3485"/>
        <item x="3486"/>
        <item x="3487"/>
        <item x="3488"/>
        <item x="3489"/>
        <item x="3490"/>
        <item x="3491"/>
        <item x="3492"/>
        <item x="3493"/>
        <item x="3494"/>
        <item x="3495"/>
        <item x="3496"/>
        <item x="3500"/>
        <item x="3501"/>
        <item x="3502"/>
        <item x="3503"/>
        <item x="3504"/>
        <item x="3505"/>
        <item x="3506"/>
        <item x="3507"/>
        <item x="3508"/>
        <item x="3509"/>
        <item x="3510"/>
        <item x="3511"/>
        <item x="3512"/>
        <item x="3513"/>
        <item x="3514"/>
        <item x="3515"/>
        <item x="3516"/>
        <item x="3517"/>
        <item x="3518"/>
        <item x="3519"/>
        <item x="3520"/>
        <item x="3521"/>
        <item x="3522"/>
        <item x="3523"/>
        <item x="3524"/>
        <item x="3525"/>
        <item x="3526"/>
        <item x="3527"/>
        <item x="3528"/>
        <item x="3529"/>
        <item x="3530"/>
        <item x="3531"/>
        <item x="3532"/>
        <item x="3533"/>
        <item x="3534"/>
        <item x="3535"/>
        <item x="3536"/>
        <item x="3537"/>
        <item x="3538"/>
        <item x="3539"/>
        <item x="3541"/>
        <item x="3542"/>
        <item x="3543"/>
        <item x="3544"/>
        <item x="3545"/>
        <item x="3546"/>
        <item x="3547"/>
        <item x="3548"/>
        <item x="3549"/>
        <item x="3551"/>
        <item x="3552"/>
        <item x="3553"/>
        <item x="3554"/>
        <item x="3555"/>
        <item x="3556"/>
        <item x="3557"/>
        <item x="3558"/>
        <item x="3559"/>
        <item x="3560"/>
        <item x="3561"/>
        <item x="3562"/>
        <item x="3563"/>
        <item x="3564"/>
        <item x="3565"/>
        <item x="3566"/>
        <item x="3567"/>
        <item x="3568"/>
        <item x="3569"/>
        <item x="3570"/>
        <item x="3571"/>
        <item x="3572"/>
        <item x="3573"/>
        <item x="3574"/>
        <item x="3575"/>
        <item x="3576"/>
        <item x="3577"/>
        <item x="3578"/>
        <item x="3579"/>
        <item x="3580"/>
        <item x="3581"/>
        <item x="3582"/>
        <item x="3583"/>
        <item x="3584"/>
        <item x="3585"/>
        <item x="3586"/>
        <item x="3587"/>
        <item x="3588"/>
        <item x="3589"/>
        <item x="3590"/>
        <item x="3591"/>
        <item x="3592"/>
        <item x="3593"/>
        <item x="3594"/>
        <item x="3599"/>
        <item x="3600"/>
        <item x="3601"/>
        <item x="3602"/>
        <item x="3603"/>
        <item x="3606"/>
        <item x="3607"/>
        <item x="3608"/>
        <item x="3609"/>
        <item x="3610"/>
        <item x="3611"/>
        <item x="3612"/>
        <item x="3613"/>
        <item x="3614"/>
        <item x="3615"/>
        <item x="3616"/>
        <item x="3617"/>
        <item x="3618"/>
        <item x="3619"/>
        <item x="3620"/>
        <item x="3621"/>
        <item x="3622"/>
        <item x="3623"/>
        <item x="3624"/>
        <item x="3625"/>
        <item x="3626"/>
        <item x="3627"/>
        <item x="3628"/>
        <item x="3629"/>
        <item x="3630"/>
        <item x="3631"/>
        <item x="3632"/>
        <item x="3633"/>
        <item x="3634"/>
        <item x="3635"/>
        <item x="3636"/>
        <item x="3637"/>
        <item x="3638"/>
        <item x="3639"/>
        <item x="3640"/>
        <item x="3641"/>
        <item x="3642"/>
        <item x="3643"/>
        <item x="3644"/>
        <item x="3645"/>
        <item x="3403"/>
        <item x="3346"/>
        <item x="3550"/>
        <item x="3646"/>
        <item x="3647"/>
        <item x="3648"/>
        <item x="3649"/>
        <item x="3650"/>
        <item x="3651"/>
        <item x="3652"/>
        <item x="3653"/>
        <item x="3654"/>
        <item x="3655"/>
        <item x="3656"/>
        <item x="3657"/>
        <item x="3658"/>
        <item x="3659"/>
        <item x="3660"/>
        <item x="3661"/>
        <item x="3662"/>
        <item x="3663"/>
        <item x="3664"/>
        <item x="3665"/>
        <item x="3666"/>
        <item x="3667"/>
        <item x="3668"/>
        <item x="3669"/>
        <item x="3671"/>
        <item x="3672"/>
        <item x="3673"/>
        <item x="3674"/>
        <item x="3675"/>
        <item x="3676"/>
        <item x="3677"/>
        <item x="3678"/>
        <item x="3679"/>
        <item x="3680"/>
        <item x="3681"/>
        <item x="3682"/>
        <item x="3683"/>
        <item x="3684"/>
        <item x="3685"/>
        <item x="3686"/>
        <item x="3687"/>
        <item x="3688"/>
        <item x="3689"/>
        <item x="3690"/>
        <item x="3691"/>
        <item x="3692"/>
        <item x="3693"/>
        <item x="3694"/>
        <item x="3695"/>
        <item x="3696"/>
        <item x="3697"/>
        <item x="3698"/>
        <item x="3699"/>
        <item x="3700"/>
        <item x="3701"/>
        <item x="3702"/>
        <item x="3703"/>
        <item x="3704"/>
        <item x="3705"/>
        <item x="3707"/>
        <item x="3708"/>
        <item x="3709"/>
        <item x="3710"/>
        <item x="3711"/>
        <item x="3712"/>
        <item x="3713"/>
        <item x="3715"/>
        <item x="3716"/>
        <item x="3717"/>
        <item x="3718"/>
        <item x="3719"/>
        <item x="3720"/>
        <item x="3721"/>
        <item x="3722"/>
        <item x="3723"/>
        <item x="3724"/>
        <item x="3725"/>
        <item x="3726"/>
        <item x="3727"/>
        <item x="3728"/>
        <item x="3729"/>
        <item x="3730"/>
        <item x="3731"/>
        <item x="3732"/>
        <item x="3733"/>
        <item x="3734"/>
        <item x="3735"/>
        <item x="3736"/>
        <item x="3737"/>
        <item x="3738"/>
        <item x="3739"/>
        <item x="3740"/>
        <item x="3741"/>
        <item x="3742"/>
        <item x="3743"/>
        <item x="3744"/>
        <item x="3745"/>
        <item x="3746"/>
        <item x="3747"/>
        <item x="3748"/>
        <item x="3749"/>
        <item x="3750"/>
        <item x="3751"/>
        <item x="3752"/>
        <item x="3753"/>
        <item x="3754"/>
        <item x="3755"/>
        <item x="3758"/>
        <item x="3759"/>
        <item x="3760"/>
        <item x="3761"/>
        <item x="3762"/>
        <item x="3763"/>
        <item x="3764"/>
        <item x="3765"/>
        <item x="3766"/>
        <item x="3767"/>
        <item x="3768"/>
        <item x="3769"/>
        <item x="3770"/>
        <item x="3771"/>
        <item x="3772"/>
        <item x="3773"/>
        <item x="3774"/>
        <item x="3775"/>
        <item x="3776"/>
        <item x="3777"/>
        <item x="3778"/>
        <item x="3779"/>
        <item x="3780"/>
        <item x="3781"/>
        <item x="3782"/>
        <item x="3783"/>
        <item x="3784"/>
        <item x="3785"/>
        <item x="3786"/>
        <item x="3787"/>
        <item x="3788"/>
        <item x="3789"/>
        <item x="3790"/>
        <item x="3791"/>
        <item x="3792"/>
        <item x="3793"/>
        <item x="3794"/>
        <item x="3795"/>
        <item x="3796"/>
        <item x="3797"/>
        <item x="3798"/>
        <item x="3799"/>
        <item x="3800"/>
        <item x="3801"/>
        <item x="3802"/>
        <item x="3803"/>
        <item x="3804"/>
        <item x="3805"/>
        <item x="3806"/>
        <item x="3807"/>
        <item x="3808"/>
        <item x="3809"/>
        <item x="3810"/>
        <item x="3811"/>
        <item x="3812"/>
        <item x="3813"/>
        <item x="3814"/>
        <item x="3815"/>
        <item x="3816"/>
        <item x="3817"/>
        <item x="3818"/>
        <item x="3819"/>
        <item x="3820"/>
        <item x="3821"/>
        <item x="3822"/>
        <item x="3823"/>
        <item x="3824"/>
        <item x="3825"/>
        <item x="3826"/>
        <item x="3827"/>
        <item x="3828"/>
        <item x="3829"/>
        <item x="3830"/>
        <item x="3832"/>
        <item x="3833"/>
        <item x="3834"/>
        <item x="3835"/>
        <item x="3836"/>
        <item x="3837"/>
        <item x="3838"/>
        <item x="3839"/>
        <item x="3840"/>
        <item x="3842"/>
        <item x="3843"/>
        <item x="3844"/>
        <item x="3845"/>
        <item x="3846"/>
        <item x="3847"/>
        <item x="3848"/>
        <item x="3849"/>
        <item x="3850"/>
        <item x="3851"/>
        <item x="3852"/>
        <item x="3853"/>
        <item x="3854"/>
        <item x="3855"/>
        <item x="3856"/>
        <item x="3857"/>
        <item x="3858"/>
        <item x="3859"/>
        <item x="3860"/>
        <item x="3861"/>
        <item x="3862"/>
        <item x="3863"/>
        <item x="3864"/>
        <item x="3865"/>
        <item x="3866"/>
        <item x="3867"/>
        <item x="3868"/>
        <item x="3869"/>
        <item x="3870"/>
        <item x="3871"/>
        <item x="3872"/>
        <item x="3873"/>
        <item x="3874"/>
        <item x="3875"/>
        <item x="3877"/>
        <item x="3878"/>
        <item x="3879"/>
        <item x="3880"/>
        <item x="3881"/>
        <item x="3882"/>
        <item x="3883"/>
        <item x="3884"/>
        <item x="3885"/>
        <item x="3886"/>
        <item x="3887"/>
        <item x="3888"/>
        <item x="3889"/>
        <item x="3890"/>
        <item x="3891"/>
        <item x="3892"/>
        <item x="3893"/>
        <item x="3894"/>
        <item x="3895"/>
        <item x="3896"/>
        <item x="3897"/>
        <item x="3898"/>
        <item x="3831"/>
        <item x="3900"/>
        <item x="3901"/>
        <item x="3902"/>
        <item x="3903"/>
        <item x="3904"/>
        <item x="3905"/>
        <item x="3906"/>
        <item x="3907"/>
        <item x="3908"/>
        <item x="3909"/>
        <item x="3910"/>
        <item x="3911"/>
        <item x="3912"/>
        <item x="3913"/>
        <item x="3914"/>
        <item x="3915"/>
        <item x="3916"/>
        <item x="3917"/>
        <item x="3918"/>
        <item x="3919"/>
        <item x="3920"/>
        <item x="3921"/>
        <item x="3922"/>
        <item x="3923"/>
        <item x="3924"/>
        <item x="3925"/>
        <item x="3926"/>
        <item x="3927"/>
        <item x="3928"/>
        <item x="3929"/>
        <item x="3930"/>
        <item x="3931"/>
        <item x="3932"/>
        <item x="3933"/>
        <item x="3934"/>
        <item x="3935"/>
        <item x="3936"/>
        <item x="3937"/>
        <item x="3938"/>
        <item x="3939"/>
        <item x="3940"/>
        <item x="3941"/>
        <item x="3942"/>
        <item x="3943"/>
        <item x="3944"/>
        <item x="3945"/>
        <item x="3946"/>
        <item x="3947"/>
        <item x="3948"/>
        <item x="3949"/>
        <item x="3950"/>
        <item x="3951"/>
        <item x="3952"/>
        <item x="3953"/>
        <item x="3954"/>
        <item x="3955"/>
        <item x="3956"/>
        <item x="3957"/>
        <item x="3958"/>
        <item x="3959"/>
        <item x="3960"/>
        <item x="3961"/>
        <item x="3962"/>
        <item x="3963"/>
        <item x="3964"/>
        <item x="3965"/>
        <item x="3966"/>
        <item x="3967"/>
        <item x="3968"/>
        <item x="3969"/>
        <item x="3970"/>
        <item x="3971"/>
        <item x="3972"/>
        <item x="3973"/>
        <item x="3974"/>
        <item x="3975"/>
        <item x="3976"/>
        <item x="3977"/>
        <item x="3978"/>
        <item x="3979"/>
        <item x="3980"/>
        <item x="3981"/>
        <item x="3982"/>
        <item x="3983"/>
        <item x="3984"/>
        <item x="3985"/>
        <item x="3986"/>
        <item x="3987"/>
        <item x="3988"/>
        <item x="3989"/>
        <item x="3990"/>
        <item x="3991"/>
        <item x="3992"/>
        <item x="3993"/>
        <item x="3994"/>
        <item x="3995"/>
        <item x="3996"/>
        <item x="3997"/>
        <item x="3998"/>
        <item x="3999"/>
        <item x="4000"/>
        <item x="4001"/>
        <item x="4002"/>
        <item x="4003"/>
        <item x="4004"/>
        <item x="4005"/>
        <item x="4006"/>
        <item x="4007"/>
        <item x="4010"/>
        <item x="4011"/>
        <item x="4012"/>
        <item x="4013"/>
        <item x="4014"/>
        <item x="4015"/>
        <item x="4016"/>
        <item x="4017"/>
        <item x="4018"/>
        <item x="4019"/>
        <item x="4020"/>
        <item x="4021"/>
        <item x="4022"/>
        <item x="4023"/>
        <item x="4024"/>
        <item x="4025"/>
        <item x="4026"/>
        <item x="4027"/>
        <item x="4028"/>
        <item x="4029"/>
        <item x="4030"/>
        <item x="4034"/>
        <item x="4035"/>
        <item x="4036"/>
        <item x="4037"/>
        <item x="4038"/>
        <item x="4039"/>
        <item x="4040"/>
        <item x="4041"/>
        <item x="4042"/>
        <item x="4043"/>
        <item x="4044"/>
        <item x="4045"/>
        <item x="4046"/>
        <item x="4047"/>
        <item x="4048"/>
        <item x="4049"/>
        <item x="4050"/>
        <item x="4051"/>
        <item x="4052"/>
        <item x="4053"/>
        <item x="4054"/>
        <item x="4055"/>
        <item x="4056"/>
        <item x="4057"/>
        <item x="4058"/>
        <item x="4059"/>
        <item x="4060"/>
        <item x="4061"/>
        <item x="4062"/>
        <item x="4063"/>
        <item x="4064"/>
        <item x="4065"/>
        <item x="4066"/>
        <item x="4067"/>
        <item x="4068"/>
        <item x="4072"/>
        <item x="4073"/>
        <item x="4074"/>
        <item x="4075"/>
        <item x="4076"/>
        <item x="4077"/>
        <item x="4078"/>
        <item x="4079"/>
        <item x="4080"/>
        <item x="4081"/>
        <item x="4082"/>
        <item x="4083"/>
        <item x="4084"/>
        <item x="4085"/>
        <item x="4086"/>
        <item x="4087"/>
        <item x="4088"/>
        <item x="4089"/>
        <item x="4090"/>
        <item x="4091"/>
        <item x="4092"/>
        <item x="4093"/>
        <item x="4094"/>
        <item x="4095"/>
        <item x="4096"/>
        <item x="4097"/>
        <item x="4098"/>
        <item x="4099"/>
        <item x="4100"/>
        <item x="4101"/>
        <item x="4102"/>
        <item x="4103"/>
        <item x="4104"/>
        <item x="4105"/>
        <item x="4106"/>
        <item x="4107"/>
        <item x="4108"/>
        <item x="4109"/>
        <item x="4110"/>
        <item x="4111"/>
        <item x="4112"/>
        <item x="4113"/>
        <item x="4114"/>
        <item x="4115"/>
        <item x="4116"/>
        <item x="4117"/>
        <item x="4118"/>
        <item x="4119"/>
        <item x="4120"/>
        <item x="4121"/>
        <item x="4122"/>
        <item x="4125"/>
        <item x="4126"/>
        <item x="4127"/>
        <item x="4128"/>
        <item x="4129"/>
        <item x="4130"/>
        <item x="4131"/>
        <item x="4132"/>
        <item x="4133"/>
        <item x="4134"/>
        <item x="4135"/>
        <item x="4136"/>
        <item x="4137"/>
        <item x="4138"/>
        <item x="4139"/>
        <item x="4141"/>
        <item x="4142"/>
        <item x="4143"/>
        <item x="4144"/>
        <item x="4145"/>
        <item x="4146"/>
        <item x="4147"/>
        <item x="4148"/>
        <item x="4149"/>
        <item x="4150"/>
        <item x="4151"/>
        <item x="4152"/>
        <item x="4153"/>
        <item x="4154"/>
        <item x="4155"/>
        <item x="4156"/>
        <item x="4157"/>
        <item x="4158"/>
        <item x="4159"/>
        <item x="4160"/>
        <item x="4161"/>
        <item x="4162"/>
        <item x="4163"/>
        <item x="4164"/>
        <item x="4165"/>
        <item x="4166"/>
        <item x="4167"/>
        <item x="4168"/>
        <item x="4169"/>
        <item x="4173"/>
        <item x="4174"/>
        <item x="4175"/>
        <item x="4176"/>
        <item x="4177"/>
        <item x="4178"/>
        <item x="4179"/>
        <item x="4180"/>
        <item x="4181"/>
        <item x="4182"/>
        <item x="4183"/>
        <item x="4184"/>
        <item x="4185"/>
        <item x="4186"/>
        <item x="4187"/>
        <item x="4188"/>
        <item x="4189"/>
        <item x="4190"/>
        <item x="4191"/>
        <item x="4192"/>
        <item x="4193"/>
        <item x="4194"/>
        <item x="4195"/>
        <item x="4196"/>
        <item x="4197"/>
        <item x="4198"/>
        <item x="4199"/>
        <item x="4200"/>
        <item x="4201"/>
        <item x="4202"/>
        <item x="4203"/>
        <item x="4204"/>
        <item x="4205"/>
        <item x="4206"/>
        <item x="4207"/>
        <item x="4208"/>
        <item x="4209"/>
        <item x="4210"/>
        <item x="4211"/>
        <item x="4212"/>
        <item x="4213"/>
        <item x="4214"/>
        <item x="4215"/>
        <item x="4217"/>
        <item x="4218"/>
        <item x="4219"/>
        <item x="4220"/>
        <item x="4221"/>
        <item x="4222"/>
        <item x="4223"/>
        <item x="4224"/>
        <item x="4225"/>
        <item x="4226"/>
        <item x="4227"/>
        <item x="4228"/>
        <item x="4229"/>
        <item x="4230"/>
        <item x="4231"/>
        <item x="4232"/>
        <item x="4233"/>
        <item x="4234"/>
        <item x="4235"/>
        <item x="4236"/>
        <item x="4237"/>
        <item x="4238"/>
        <item x="4239"/>
        <item x="4240"/>
        <item x="4241"/>
        <item x="4242"/>
        <item x="4243"/>
        <item x="4244"/>
        <item x="4245"/>
        <item x="4246"/>
        <item x="4247"/>
        <item x="4248"/>
        <item x="4253"/>
        <item x="4254"/>
        <item x="4255"/>
        <item x="4256"/>
        <item x="4257"/>
        <item x="4258"/>
        <item x="4259"/>
        <item x="4260"/>
        <item x="4261"/>
        <item x="4262"/>
        <item x="4263"/>
        <item x="4264"/>
        <item x="4265"/>
        <item x="4266"/>
        <item x="4267"/>
        <item x="4268"/>
        <item x="4269"/>
        <item x="4270"/>
        <item x="4271"/>
        <item x="4272"/>
        <item x="4273"/>
        <item x="4274"/>
        <item x="4275"/>
        <item x="4276"/>
        <item x="4277"/>
        <item x="4278"/>
        <item x="4279"/>
        <item x="4280"/>
        <item x="4284"/>
        <item x="4285"/>
        <item x="4286"/>
        <item x="4287"/>
        <item x="4288"/>
        <item x="4289"/>
        <item x="4290"/>
        <item x="4291"/>
        <item x="4292"/>
        <item x="4293"/>
        <item x="4294"/>
        <item x="4295"/>
        <item x="4296"/>
        <item x="4297"/>
        <item x="4298"/>
        <item x="4299"/>
        <item x="4300"/>
        <item x="4301"/>
        <item x="4302"/>
        <item x="4304"/>
        <item x="4305"/>
        <item x="4306"/>
        <item x="4307"/>
        <item x="4308"/>
        <item x="4309"/>
        <item x="4310"/>
        <item x="4311"/>
        <item x="4312"/>
        <item x="4313"/>
        <item x="4314"/>
        <item x="4315"/>
        <item x="4316"/>
        <item x="4317"/>
        <item x="4318"/>
        <item x="4319"/>
        <item x="4320"/>
        <item x="4321"/>
        <item x="4322"/>
        <item x="4323"/>
        <item x="4324"/>
        <item x="4325"/>
        <item x="4326"/>
        <item x="4327"/>
        <item x="4328"/>
        <item x="4329"/>
        <item x="4330"/>
        <item x="4331"/>
        <item x="4332"/>
        <item x="4333"/>
        <item x="4334"/>
        <item x="4335"/>
        <item x="4336"/>
        <item x="4337"/>
        <item x="4338"/>
        <item x="4339"/>
        <item x="4340"/>
        <item x="4341"/>
        <item x="4342"/>
        <item x="4343"/>
        <item x="4344"/>
        <item x="4345"/>
        <item x="4346"/>
        <item x="4347"/>
        <item x="4348"/>
        <item x="4349"/>
        <item x="4350"/>
        <item x="4351"/>
        <item x="4352"/>
        <item x="4353"/>
        <item x="4354"/>
        <item x="4355"/>
        <item x="4356"/>
        <item x="4357"/>
        <item x="4358"/>
        <item x="4359"/>
        <item x="4360"/>
        <item x="4361"/>
        <item x="4362"/>
        <item x="4363"/>
        <item x="4364"/>
        <item x="4365"/>
        <item x="4366"/>
        <item x="4367"/>
        <item x="4368"/>
        <item x="4369"/>
        <item x="4370"/>
        <item x="4371"/>
        <item x="4372"/>
        <item x="4373"/>
        <item x="4374"/>
        <item x="4375"/>
        <item x="4376"/>
        <item x="4377"/>
        <item x="4378"/>
        <item x="4379"/>
        <item x="4380"/>
        <item x="4381"/>
        <item x="4382"/>
        <item x="4383"/>
        <item x="4384"/>
        <item x="4385"/>
        <item x="4386"/>
        <item x="4387"/>
        <item x="4388"/>
        <item x="4389"/>
        <item x="4390"/>
        <item x="4391"/>
        <item x="4392"/>
        <item x="4393"/>
        <item x="4394"/>
        <item x="4395"/>
        <item x="4396"/>
        <item x="4397"/>
        <item x="4398"/>
        <item x="4399"/>
        <item x="4400"/>
        <item x="4401"/>
        <item x="4402"/>
        <item x="4403"/>
        <item x="4404"/>
        <item x="4406"/>
        <item x="4407"/>
        <item x="4408"/>
        <item x="4409"/>
        <item x="4410"/>
        <item x="4411"/>
        <item x="4412"/>
        <item x="4413"/>
        <item x="4414"/>
        <item x="4415"/>
        <item x="4416"/>
        <item x="4417"/>
        <item x="4418"/>
        <item x="4419"/>
        <item x="4420"/>
        <item x="4421"/>
        <item x="4422"/>
        <item x="4423"/>
        <item x="4425"/>
        <item x="4426"/>
        <item x="4427"/>
        <item x="4428"/>
        <item x="4429"/>
        <item x="4430"/>
        <item x="4431"/>
        <item x="4432"/>
        <item x="4433"/>
        <item x="4434"/>
        <item x="4435"/>
        <item x="4436"/>
        <item x="4437"/>
        <item x="4438"/>
        <item x="4439"/>
        <item x="4440"/>
        <item x="4441"/>
        <item x="4442"/>
        <item x="4443"/>
        <item x="4444"/>
        <item x="4445"/>
        <item x="4446"/>
        <item x="4447"/>
        <item x="4448"/>
        <item x="4449"/>
        <item x="4450"/>
        <item x="4451"/>
        <item x="4452"/>
        <item x="4453"/>
        <item x="4454"/>
        <item x="4455"/>
        <item x="4456"/>
        <item x="4457"/>
        <item x="4458"/>
        <item x="4459"/>
        <item x="4460"/>
        <item x="4461"/>
        <item x="4462"/>
        <item x="4463"/>
        <item x="4464"/>
        <item x="4465"/>
        <item x="4466"/>
        <item x="4467"/>
        <item x="4469"/>
        <item x="4470"/>
        <item x="4471"/>
        <item x="4472"/>
        <item x="4473"/>
        <item x="4475"/>
        <item x="4476"/>
        <item x="4477"/>
        <item x="4478"/>
        <item x="4479"/>
        <item x="4480"/>
        <item x="4481"/>
        <item x="4482"/>
        <item x="4483"/>
        <item x="4485"/>
        <item x="4486"/>
        <item x="4487"/>
        <item x="4488"/>
        <item x="4489"/>
        <item x="4490"/>
        <item x="4491"/>
        <item x="4492"/>
        <item x="4493"/>
        <item x="4494"/>
        <item x="4495"/>
        <item x="4496"/>
        <item x="4497"/>
        <item x="4498"/>
        <item x="4499"/>
        <item x="4500"/>
        <item x="4501"/>
        <item x="4502"/>
        <item x="4503"/>
        <item x="4504"/>
        <item x="4505"/>
        <item x="4506"/>
        <item x="4507"/>
        <item x="4508"/>
        <item x="4509"/>
        <item x="4510"/>
        <item x="4511"/>
        <item x="4512"/>
        <item x="4513"/>
        <item x="4514"/>
        <item x="4515"/>
        <item x="4516"/>
        <item x="4518"/>
        <item x="4519"/>
        <item x="4520"/>
        <item x="4521"/>
        <item x="4522"/>
        <item x="4523"/>
        <item x="4524"/>
        <item x="4525"/>
        <item x="4526"/>
        <item x="4527"/>
        <item x="4528"/>
        <item x="4529"/>
        <item x="4530"/>
        <item x="4531"/>
        <item x="4532"/>
        <item x="4533"/>
        <item x="4534"/>
        <item x="4535"/>
        <item x="4536"/>
        <item x="4537"/>
        <item x="4538"/>
        <item x="4539"/>
        <item x="4540"/>
        <item x="4541"/>
        <item x="4542"/>
        <item x="4543"/>
        <item x="4544"/>
        <item x="4545"/>
        <item x="4546"/>
        <item x="4547"/>
        <item x="4548"/>
        <item x="4550"/>
        <item x="4551"/>
        <item x="4552"/>
        <item x="4553"/>
        <item x="4554"/>
        <item x="4555"/>
        <item x="4556"/>
        <item x="4557"/>
        <item x="4558"/>
        <item x="4559"/>
        <item x="4560"/>
        <item x="4561"/>
        <item x="4562"/>
        <item x="4563"/>
        <item x="4564"/>
        <item x="4565"/>
        <item x="4566"/>
        <item x="4567"/>
        <item x="4568"/>
        <item x="4569"/>
        <item x="4570"/>
        <item x="4571"/>
        <item x="4572"/>
        <item x="4573"/>
        <item x="4574"/>
        <item x="4575"/>
        <item x="4576"/>
        <item x="4577"/>
        <item x="4578"/>
        <item x="4579"/>
        <item x="4580"/>
        <item x="4581"/>
        <item x="4582"/>
        <item x="4583"/>
        <item x="4584"/>
        <item x="4586"/>
        <item x="4587"/>
        <item x="4588"/>
        <item x="4589"/>
        <item x="4590"/>
        <item x="4593"/>
        <item x="4594"/>
        <item x="4595"/>
        <item x="4596"/>
        <item x="4597"/>
        <item x="4598"/>
        <item x="4599"/>
        <item x="4600"/>
        <item x="4601"/>
        <item x="4602"/>
        <item x="4603"/>
        <item x="4604"/>
        <item x="4605"/>
        <item x="4606"/>
        <item x="4607"/>
        <item x="4608"/>
        <item x="4609"/>
        <item x="4610"/>
        <item x="4611"/>
        <item x="4612"/>
        <item x="4613"/>
        <item x="4614"/>
        <item x="4615"/>
        <item x="4616"/>
        <item x="4617"/>
        <item x="4618"/>
        <item x="4619"/>
        <item x="4620"/>
        <item x="4621"/>
        <item x="4622"/>
        <item x="4623"/>
        <item x="4624"/>
        <item x="4625"/>
        <item x="4626"/>
        <item x="4627"/>
        <item x="4628"/>
        <item x="4629"/>
        <item x="4630"/>
        <item x="4631"/>
        <item x="4632"/>
        <item x="4633"/>
        <item x="4634"/>
        <item x="4635"/>
        <item x="4636"/>
        <item x="4637"/>
        <item x="4638"/>
        <item x="4639"/>
        <item x="4640"/>
        <item x="4641"/>
        <item x="4642"/>
        <item x="4643"/>
        <item x="4644"/>
        <item x="4645"/>
        <item x="4646"/>
        <item x="4647"/>
        <item x="4648"/>
        <item x="4649"/>
        <item x="4650"/>
        <item x="4651"/>
        <item x="4652"/>
        <item x="4468"/>
        <item x="4484"/>
        <item x="4549"/>
        <item x="4474"/>
        <item x="4653"/>
        <item x="4654"/>
        <item x="4655"/>
        <item x="4656"/>
        <item x="4657"/>
        <item x="4658"/>
        <item x="4659"/>
        <item x="4660"/>
        <item x="4661"/>
        <item x="4662"/>
        <item x="4663"/>
        <item x="4664"/>
        <item x="4665"/>
        <item x="4666"/>
        <item x="4667"/>
        <item x="4668"/>
        <item x="4669"/>
        <item x="4670"/>
        <item x="4671"/>
        <item x="4672"/>
        <item x="4673"/>
        <item x="4674"/>
        <item x="4675"/>
        <item x="4676"/>
        <item x="4677"/>
        <item x="4678"/>
        <item x="4679"/>
        <item x="4681"/>
        <item x="4682"/>
        <item x="4683"/>
        <item x="4684"/>
        <item x="4685"/>
        <item x="4686"/>
        <item x="4687"/>
        <item x="4688"/>
        <item x="4689"/>
        <item x="4690"/>
        <item x="4691"/>
        <item x="4692"/>
        <item x="4693"/>
        <item x="4694"/>
        <item x="4695"/>
        <item x="4696"/>
        <item x="4697"/>
        <item x="4698"/>
        <item x="4699"/>
        <item x="4700"/>
        <item x="4701"/>
        <item x="4702"/>
        <item x="4703"/>
        <item x="4704"/>
        <item x="4705"/>
        <item x="4706"/>
        <item x="4707"/>
        <item x="4708"/>
        <item x="4709"/>
        <item x="4710"/>
        <item x="4711"/>
        <item x="4712"/>
        <item x="4713"/>
        <item x="4714"/>
        <item x="4715"/>
        <item x="4716"/>
        <item x="4717"/>
        <item x="4718"/>
        <item x="4719"/>
        <item x="4720"/>
        <item x="4721"/>
        <item x="4722"/>
        <item x="4723"/>
        <item x="4724"/>
        <item x="4725"/>
        <item x="4726"/>
        <item x="4727"/>
        <item x="4728"/>
        <item x="4729"/>
        <item x="4730"/>
        <item x="4731"/>
        <item x="4732"/>
        <item x="4733"/>
        <item x="4734"/>
        <item x="4742"/>
        <item x="4743"/>
        <item x="4744"/>
        <item x="4745"/>
        <item x="4746"/>
        <item x="4747"/>
        <item x="4748"/>
        <item x="4749"/>
        <item x="4750"/>
        <item x="4751"/>
        <item x="4752"/>
        <item x="4753"/>
        <item x="4754"/>
        <item x="4755"/>
        <item x="4756"/>
        <item x="4757"/>
        <item x="4758"/>
        <item x="4759"/>
        <item x="4760"/>
        <item x="4761"/>
        <item x="4762"/>
        <item x="4763"/>
        <item x="4764"/>
        <item x="4765"/>
        <item x="4766"/>
        <item x="4767"/>
        <item x="4768"/>
        <item x="4769"/>
        <item x="4770"/>
        <item x="4771"/>
        <item x="4772"/>
        <item x="4773"/>
        <item x="4774"/>
        <item x="4775"/>
        <item x="4776"/>
        <item x="4777"/>
        <item x="4778"/>
        <item x="4779"/>
        <item x="4780"/>
        <item x="4781"/>
        <item x="4782"/>
        <item x="4783"/>
        <item x="4784"/>
        <item x="4785"/>
        <item x="4786"/>
        <item x="4787"/>
        <item x="4788"/>
        <item x="4789"/>
        <item x="4791"/>
        <item x="4792"/>
        <item x="4793"/>
        <item x="4794"/>
        <item x="4795"/>
        <item x="4796"/>
        <item x="4797"/>
        <item x="4798"/>
        <item x="4799"/>
        <item x="4800"/>
        <item x="4801"/>
        <item x="4802"/>
        <item x="4803"/>
        <item x="4804"/>
        <item x="4805"/>
        <item x="4806"/>
        <item x="4807"/>
        <item x="4808"/>
        <item x="4809"/>
        <item x="4810"/>
        <item x="4811"/>
        <item x="4812"/>
        <item x="4813"/>
        <item x="4816"/>
        <item x="4817"/>
        <item x="4818"/>
        <item x="4819"/>
        <item x="4820"/>
        <item x="4821"/>
        <item x="4822"/>
        <item x="4823"/>
        <item x="4824"/>
        <item x="4825"/>
        <item x="4826"/>
        <item x="4827"/>
        <item x="4828"/>
        <item x="4829"/>
        <item x="4830"/>
        <item x="4831"/>
        <item x="4832"/>
        <item x="4833"/>
        <item x="4834"/>
        <item x="4835"/>
        <item x="4836"/>
        <item x="4837"/>
        <item x="4838"/>
        <item x="4839"/>
        <item x="4840"/>
        <item x="4841"/>
        <item x="4842"/>
        <item x="4843"/>
        <item x="4844"/>
        <item x="4845"/>
        <item x="4846"/>
        <item x="4847"/>
        <item x="4848"/>
        <item x="4849"/>
        <item x="4850"/>
        <item x="4851"/>
        <item x="4852"/>
        <item x="4853"/>
        <item x="4854"/>
        <item x="4855"/>
        <item x="4856"/>
        <item x="4857"/>
        <item x="4858"/>
        <item x="4859"/>
        <item x="4860"/>
        <item x="4861"/>
        <item x="4862"/>
        <item x="4863"/>
        <item x="4864"/>
        <item x="4865"/>
        <item x="4866"/>
        <item x="4867"/>
        <item x="4868"/>
        <item x="4869"/>
        <item x="4870"/>
        <item x="4871"/>
        <item x="4872"/>
        <item x="4873"/>
        <item x="4874"/>
        <item x="4875"/>
        <item x="4876"/>
        <item x="4877"/>
        <item x="4878"/>
        <item x="4879"/>
        <item x="4880"/>
        <item x="4881"/>
        <item x="4882"/>
        <item x="4883"/>
        <item x="4885"/>
        <item x="4886"/>
        <item x="4887"/>
        <item x="4888"/>
        <item x="4889"/>
        <item x="4890"/>
        <item x="4891"/>
        <item x="4893"/>
        <item x="4894"/>
        <item x="4895"/>
        <item x="4896"/>
        <item x="4897"/>
        <item x="4898"/>
        <item x="4899"/>
        <item x="4900"/>
        <item x="4901"/>
        <item x="4902"/>
        <item x="4903"/>
        <item x="4904"/>
        <item x="4905"/>
        <item x="4906"/>
        <item x="4907"/>
        <item x="4908"/>
        <item x="4912"/>
        <item x="4913"/>
        <item x="4914"/>
        <item x="4915"/>
        <item x="4916"/>
        <item x="4917"/>
        <item x="4918"/>
        <item x="4919"/>
        <item x="4920"/>
        <item x="4921"/>
        <item x="4922"/>
        <item x="4923"/>
        <item x="4924"/>
        <item x="4926"/>
        <item x="4927"/>
        <item x="4928"/>
        <item x="4929"/>
        <item x="4930"/>
        <item x="4931"/>
        <item x="4932"/>
        <item x="4933"/>
        <item x="4934"/>
        <item x="4935"/>
        <item x="4936"/>
        <item x="4937"/>
        <item x="4938"/>
        <item x="4939"/>
        <item x="4940"/>
        <item x="4941"/>
        <item x="4942"/>
        <item x="4943"/>
        <item x="4944"/>
        <item x="4945"/>
        <item x="4946"/>
        <item x="4947"/>
        <item x="4948"/>
        <item x="4949"/>
        <item x="4950"/>
        <item x="4951"/>
        <item x="4952"/>
        <item x="4954"/>
        <item x="4955"/>
        <item x="4956"/>
        <item x="4957"/>
        <item x="4958"/>
        <item x="4959"/>
        <item x="4960"/>
        <item x="4961"/>
        <item x="4962"/>
        <item x="4963"/>
        <item x="4964"/>
        <item x="4965"/>
        <item x="4970"/>
        <item x="4971"/>
        <item x="4972"/>
        <item x="4973"/>
        <item x="4974"/>
        <item x="4975"/>
        <item x="4977"/>
        <item x="4978"/>
        <item x="4979"/>
        <item x="4980"/>
        <item x="4981"/>
        <item x="4982"/>
        <item x="4983"/>
        <item x="4984"/>
        <item x="4985"/>
        <item x="4986"/>
        <item x="4987"/>
        <item x="4988"/>
        <item x="4989"/>
        <item x="4990"/>
        <item x="4991"/>
        <item x="4992"/>
        <item x="4993"/>
        <item x="4994"/>
        <item x="4995"/>
        <item x="4996"/>
        <item x="4997"/>
        <item x="4998"/>
        <item x="4999"/>
        <item x="5000"/>
        <item x="5001"/>
        <item x="5002"/>
        <item x="5003"/>
        <item x="5004"/>
        <item x="5005"/>
        <item x="5006"/>
        <item x="5007"/>
        <item x="5008"/>
        <item x="5009"/>
        <item x="5011"/>
        <item x="5012"/>
        <item x="5013"/>
        <item x="5014"/>
        <item x="5015"/>
        <item x="5016"/>
        <item x="5017"/>
        <item x="5018"/>
        <item x="5019"/>
        <item x="5020"/>
        <item x="5021"/>
        <item x="5022"/>
        <item x="5023"/>
        <item x="5024"/>
        <item x="5025"/>
        <item x="5026"/>
        <item x="5027"/>
        <item x="5028"/>
        <item x="5029"/>
        <item x="5030"/>
        <item x="5031"/>
        <item x="5032"/>
        <item x="5033"/>
        <item x="5034"/>
        <item x="5035"/>
        <item x="5036"/>
        <item x="5037"/>
        <item x="5038"/>
        <item x="5039"/>
        <item x="5040"/>
        <item x="5041"/>
        <item x="5042"/>
        <item x="5043"/>
        <item x="5044"/>
        <item x="5045"/>
        <item x="5046"/>
        <item x="5047"/>
        <item x="5048"/>
        <item x="5049"/>
        <item x="5050"/>
        <item x="5051"/>
        <item x="5052"/>
        <item x="5053"/>
        <item x="5054"/>
        <item x="5056"/>
        <item x="5057"/>
        <item x="5058"/>
        <item x="5059"/>
        <item x="5060"/>
        <item x="5061"/>
        <item x="5062"/>
        <item x="5063"/>
        <item x="5064"/>
        <item x="5065"/>
        <item x="5066"/>
        <item x="5067"/>
        <item x="5068"/>
        <item x="5069"/>
        <item x="5070"/>
        <item x="5071"/>
        <item x="5072"/>
        <item x="5073"/>
        <item x="5074"/>
        <item x="5075"/>
        <item x="5076"/>
        <item x="5077"/>
        <item x="5078"/>
        <item x="5079"/>
        <item x="5080"/>
        <item x="5081"/>
        <item x="5083"/>
        <item x="5084"/>
        <item x="5085"/>
        <item x="5086"/>
        <item x="5087"/>
        <item x="5088"/>
        <item x="5089"/>
        <item x="5090"/>
        <item x="5091"/>
        <item x="5092"/>
        <item x="5093"/>
        <item x="5094"/>
        <item x="5095"/>
        <item x="5096"/>
        <item x="5097"/>
        <item x="5098"/>
        <item x="5099"/>
        <item x="5100"/>
        <item x="5101"/>
        <item x="5102"/>
        <item x="5103"/>
        <item x="5104"/>
        <item x="5105"/>
        <item x="5106"/>
        <item x="5107"/>
        <item x="5108"/>
        <item x="5109"/>
        <item x="5110"/>
        <item x="5111"/>
        <item x="5112"/>
        <item x="5113"/>
        <item x="5114"/>
        <item x="5115"/>
        <item x="5116"/>
        <item x="5117"/>
        <item x="5118"/>
        <item x="5120"/>
        <item x="5121"/>
        <item x="5122"/>
        <item x="5123"/>
        <item x="5124"/>
        <item x="5125"/>
        <item x="5126"/>
        <item x="5127"/>
        <item x="5128"/>
        <item x="5129"/>
        <item x="5130"/>
        <item x="5131"/>
        <item x="5132"/>
        <item x="5133"/>
        <item x="5134"/>
        <item x="5135"/>
        <item x="5136"/>
        <item x="5137"/>
        <item x="5138"/>
        <item x="5139"/>
        <item x="5140"/>
        <item x="5141"/>
        <item x="5142"/>
        <item x="5143"/>
        <item x="5144"/>
        <item x="5145"/>
        <item x="5146"/>
        <item x="5147"/>
        <item x="5148"/>
        <item x="5149"/>
        <item x="5150"/>
        <item x="5151"/>
        <item x="5152"/>
        <item x="5153"/>
        <item x="5154"/>
        <item x="5155"/>
        <item x="5156"/>
        <item x="5157"/>
        <item x="5158"/>
        <item x="5159"/>
        <item x="5160"/>
        <item x="5162"/>
        <item x="5163"/>
        <item x="5164"/>
        <item x="5165"/>
        <item x="5166"/>
        <item x="5167"/>
        <item x="5168"/>
        <item x="5169"/>
        <item x="5171"/>
        <item x="5172"/>
        <item x="5173"/>
        <item x="5174"/>
        <item x="5175"/>
        <item x="5176"/>
        <item x="5177"/>
        <item x="5178"/>
        <item x="5179"/>
        <item x="5180"/>
        <item x="5181"/>
        <item x="5182"/>
        <item x="5183"/>
        <item x="5184"/>
        <item x="5185"/>
        <item x="5186"/>
        <item x="5187"/>
        <item x="5188"/>
        <item x="5189"/>
        <item x="5190"/>
        <item x="5191"/>
        <item x="5192"/>
        <item x="5193"/>
        <item x="5194"/>
        <item x="5195"/>
        <item x="5196"/>
        <item x="5197"/>
        <item x="5198"/>
        <item x="5199"/>
        <item x="5200"/>
        <item x="5201"/>
        <item x="5202"/>
        <item x="5203"/>
        <item x="5204"/>
        <item x="5205"/>
        <item x="5209"/>
        <item x="5210"/>
        <item x="5211"/>
        <item x="5212"/>
        <item x="5213"/>
        <item x="5214"/>
        <item x="5215"/>
        <item x="5216"/>
        <item x="5217"/>
        <item x="5218"/>
        <item x="5219"/>
        <item x="5220"/>
        <item x="5221"/>
        <item x="5222"/>
        <item x="5223"/>
        <item x="5224"/>
        <item x="5225"/>
        <item x="5226"/>
        <item x="5227"/>
        <item x="5228"/>
        <item x="5229"/>
        <item x="5230"/>
        <item x="5231"/>
        <item x="5232"/>
        <item x="5233"/>
        <item x="5234"/>
        <item x="5235"/>
        <item x="5236"/>
        <item x="5237"/>
        <item x="5238"/>
        <item x="5239"/>
        <item x="5240"/>
        <item x="5241"/>
        <item x="5242"/>
        <item x="5243"/>
        <item x="5244"/>
        <item x="5245"/>
        <item x="5246"/>
        <item x="5247"/>
        <item x="5248"/>
        <item x="5249"/>
        <item x="5250"/>
        <item x="5251"/>
        <item x="5252"/>
        <item x="5253"/>
        <item x="5254"/>
        <item x="5255"/>
        <item x="5256"/>
        <item x="5257"/>
        <item x="5258"/>
        <item x="5259"/>
        <item x="5260"/>
        <item x="5261"/>
        <item x="5262"/>
        <item x="5263"/>
        <item x="5264"/>
        <item x="5265"/>
        <item x="5266"/>
        <item x="5267"/>
        <item x="5268"/>
        <item x="5269"/>
        <item x="5270"/>
        <item x="5271"/>
        <item x="5272"/>
        <item x="5273"/>
        <item x="5274"/>
        <item x="5275"/>
        <item x="5276"/>
        <item x="5277"/>
        <item x="5278"/>
        <item x="5279"/>
        <item x="5280"/>
        <item x="5281"/>
        <item x="5282"/>
        <item x="5283"/>
        <item x="5284"/>
        <item x="5285"/>
        <item x="5286"/>
        <item x="5287"/>
        <item x="5289"/>
        <item x="5290"/>
        <item x="5291"/>
        <item x="5292"/>
        <item x="5293"/>
        <item x="5294"/>
        <item x="5295"/>
        <item x="5296"/>
        <item x="5297"/>
        <item x="5299"/>
        <item x="5300"/>
        <item x="5301"/>
        <item x="5302"/>
        <item x="5303"/>
        <item x="5304"/>
        <item x="5305"/>
        <item x="5306"/>
        <item x="5307"/>
        <item x="5308"/>
        <item x="5309"/>
        <item x="5310"/>
        <item x="5311"/>
        <item x="5312"/>
        <item x="5313"/>
        <item x="5314"/>
        <item x="5315"/>
        <item x="5316"/>
        <item x="5317"/>
        <item x="5318"/>
        <item x="5319"/>
        <item x="5320"/>
        <item x="5321"/>
        <item x="5322"/>
        <item x="5323"/>
        <item x="5324"/>
        <item x="5325"/>
        <item x="5326"/>
        <item x="5327"/>
        <item x="5328"/>
        <item x="5329"/>
        <item x="5330"/>
        <item x="5331"/>
        <item x="5332"/>
        <item x="5333"/>
        <item x="5334"/>
        <item x="5335"/>
        <item x="5336"/>
        <item x="5337"/>
        <item x="5338"/>
        <item x="5339"/>
        <item x="5340"/>
        <item x="5341"/>
        <item x="5342"/>
        <item x="5343"/>
        <item x="5344"/>
        <item x="5345"/>
        <item x="5346"/>
        <item x="5347"/>
        <item x="5348"/>
        <item x="5349"/>
        <item x="5350"/>
        <item x="5351"/>
        <item x="5352"/>
        <item x="5353"/>
        <item x="5354"/>
        <item x="5355"/>
        <item x="5357"/>
        <item x="5358"/>
        <item x="5359"/>
        <item x="5360"/>
        <item x="5361"/>
        <item x="5362"/>
        <item x="5363"/>
        <item x="5364"/>
        <item x="5365"/>
        <item x="5366"/>
        <item x="5367"/>
        <item x="5368"/>
        <item x="5369"/>
        <item x="5370"/>
        <item x="5371"/>
        <item x="5372"/>
        <item x="5373"/>
        <item x="5374"/>
        <item x="5375"/>
        <item x="5376"/>
        <item x="5377"/>
        <item x="5378"/>
        <item x="5379"/>
        <item x="5380"/>
        <item x="5381"/>
        <item x="5382"/>
        <item x="5383"/>
        <item x="5384"/>
        <item x="5385"/>
        <item x="5386"/>
        <item x="5389"/>
        <item x="5390"/>
        <item x="5391"/>
        <item x="5392"/>
        <item x="5393"/>
        <item x="5394"/>
        <item x="5395"/>
        <item x="5396"/>
        <item x="5398"/>
        <item x="5399"/>
        <item x="5400"/>
        <item x="5401"/>
        <item x="5402"/>
        <item x="5403"/>
        <item x="5404"/>
        <item x="5405"/>
        <item x="5406"/>
        <item x="5407"/>
        <item x="5408"/>
        <item x="5409"/>
        <item x="5410"/>
        <item x="5411"/>
        <item x="5412"/>
        <item x="5413"/>
        <item x="5414"/>
        <item x="5415"/>
        <item x="5416"/>
        <item x="5417"/>
        <item x="5418"/>
        <item x="5419"/>
        <item x="5420"/>
        <item x="5421"/>
        <item x="5422"/>
        <item x="5423"/>
        <item x="5424"/>
        <item x="5425"/>
        <item x="5426"/>
        <item x="5427"/>
        <item x="5428"/>
        <item x="5429"/>
        <item x="5430"/>
        <item x="5431"/>
        <item x="5432"/>
        <item x="5433"/>
        <item x="5434"/>
        <item x="5435"/>
        <item x="5436"/>
        <item x="5437"/>
        <item x="5438"/>
        <item x="5439"/>
        <item x="5440"/>
        <item x="5441"/>
        <item x="5442"/>
        <item x="5443"/>
        <item x="5444"/>
        <item x="5445"/>
        <item x="5446"/>
        <item x="5447"/>
        <item x="5448"/>
        <item x="5449"/>
        <item x="5450"/>
        <item x="5451"/>
        <item x="5452"/>
        <item x="5453"/>
        <item x="5454"/>
        <item x="5455"/>
        <item x="5456"/>
        <item x="5457"/>
        <item x="5458"/>
        <item x="5459"/>
        <item x="5460"/>
        <item x="5461"/>
        <item x="5462"/>
        <item x="5465"/>
        <item x="5466"/>
        <item x="5467"/>
        <item x="5468"/>
        <item x="5469"/>
        <item x="5470"/>
        <item x="5471"/>
        <item x="5472"/>
        <item x="5473"/>
        <item x="5474"/>
        <item x="5475"/>
        <item x="5476"/>
        <item x="5477"/>
        <item x="5478"/>
        <item x="5479"/>
        <item x="5480"/>
        <item x="5481"/>
        <item x="5482"/>
        <item x="5483"/>
        <item x="5484"/>
        <item x="5485"/>
        <item x="5486"/>
        <item x="5487"/>
        <item x="5491"/>
        <item x="5492"/>
        <item x="5493"/>
        <item x="5494"/>
        <item x="5495"/>
        <item x="5496"/>
        <item x="5497"/>
        <item x="5498"/>
        <item x="5499"/>
        <item x="5500"/>
        <item x="5501"/>
        <item x="5502"/>
        <item x="5503"/>
        <item x="5504"/>
        <item x="5505"/>
        <item x="5506"/>
        <item x="5507"/>
        <item x="5508"/>
        <item x="5510"/>
        <item x="5511"/>
        <item x="5512"/>
        <item x="5513"/>
        <item x="5514"/>
        <item x="5515"/>
        <item x="5516"/>
        <item x="5517"/>
        <item x="5518"/>
        <item x="5519"/>
        <item x="5520"/>
        <item x="5521"/>
        <item x="5522"/>
        <item x="5523"/>
        <item x="5524"/>
        <item x="5525"/>
        <item x="5526"/>
        <item x="5527"/>
        <item x="5528"/>
        <item x="5531"/>
        <item x="5532"/>
        <item x="5533"/>
        <item x="5534"/>
        <item x="5535"/>
        <item x="5536"/>
        <item x="5537"/>
        <item x="5538"/>
        <item x="5539"/>
        <item x="5540"/>
        <item x="5541"/>
        <item x="5542"/>
        <item x="5543"/>
        <item x="5544"/>
        <item x="5545"/>
        <item x="5546"/>
        <item x="5547"/>
        <item x="5548"/>
        <item x="5549"/>
        <item x="5550"/>
        <item x="5551"/>
        <item x="5552"/>
        <item x="5553"/>
        <item x="5557"/>
        <item x="5558"/>
        <item x="5559"/>
        <item x="5560"/>
        <item x="5561"/>
        <item x="5562"/>
        <item x="5563"/>
        <item x="5564"/>
        <item x="5565"/>
        <item x="5566"/>
        <item x="5567"/>
        <item x="5568"/>
        <item x="5569"/>
        <item x="5570"/>
        <item x="5571"/>
        <item x="5572"/>
        <item x="5573"/>
        <item x="5574"/>
        <item x="5575"/>
        <item x="5576"/>
        <item x="5578"/>
        <item x="5579"/>
        <item x="5580"/>
        <item x="5581"/>
        <item x="5582"/>
        <item x="5583"/>
        <item x="5584"/>
        <item x="5585"/>
        <item x="5586"/>
        <item x="5587"/>
        <item x="5588"/>
        <item x="5589"/>
        <item x="5590"/>
        <item x="5591"/>
        <item x="5592"/>
        <item x="5593"/>
        <item x="5594"/>
        <item x="5595"/>
        <item x="5596"/>
        <item x="5597"/>
        <item x="5598"/>
        <item x="5599"/>
        <item x="5600"/>
        <item x="5601"/>
        <item x="5602"/>
        <item x="5603"/>
        <item x="5604"/>
        <item x="5605"/>
        <item x="5606"/>
        <item x="5607"/>
        <item x="5608"/>
        <item x="5609"/>
        <item x="5610"/>
        <item x="5611"/>
        <item x="5612"/>
        <item x="5613"/>
        <item x="5614"/>
        <item x="5615"/>
        <item x="5616"/>
        <item x="5617"/>
        <item x="5618"/>
        <item x="5619"/>
        <item x="5620"/>
        <item x="5621"/>
        <item x="5622"/>
        <item x="5623"/>
        <item x="5624"/>
        <item x="5625"/>
        <item x="5626"/>
        <item x="5627"/>
        <item x="5628"/>
        <item x="5629"/>
        <item x="5630"/>
        <item x="5631"/>
        <item x="5632"/>
        <item x="5633"/>
        <item x="5634"/>
        <item x="5635"/>
        <item x="5636"/>
        <item x="5637"/>
        <item x="5638"/>
        <item x="5639"/>
        <item x="5640"/>
        <item x="5641"/>
        <item x="5642"/>
        <item x="5643"/>
        <item x="5644"/>
        <item x="5645"/>
        <item x="5646"/>
        <item x="5647"/>
        <item x="5648"/>
        <item x="5649"/>
        <item x="5650"/>
        <item x="5651"/>
        <item x="5652"/>
        <item x="5653"/>
        <item x="5654"/>
        <item x="5655"/>
        <item x="5656"/>
        <item x="5657"/>
        <item x="5658"/>
        <item x="5659"/>
        <item x="5660"/>
        <item x="5661"/>
        <item x="5662"/>
        <item x="5663"/>
        <item x="5664"/>
        <item x="5665"/>
        <item x="5666"/>
        <item x="5667"/>
        <item x="5668"/>
        <item x="5669"/>
        <item x="5670"/>
        <item x="5671"/>
        <item x="5672"/>
        <item x="5673"/>
        <item x="5674"/>
        <item x="5675"/>
        <item x="5676"/>
        <item x="5677"/>
        <item x="5678"/>
        <item x="5679"/>
        <item x="5680"/>
        <item x="5681"/>
        <item x="5682"/>
        <item x="5683"/>
        <item x="5684"/>
        <item x="5685"/>
        <item x="5686"/>
        <item x="5687"/>
        <item x="5688"/>
        <item x="5689"/>
        <item x="5690"/>
        <item x="5691"/>
        <item x="5692"/>
        <item x="5693"/>
        <item x="5694"/>
        <item x="5695"/>
        <item x="5696"/>
        <item x="5697"/>
        <item x="5698"/>
        <item x="5699"/>
        <item x="5700"/>
        <item x="5702"/>
        <item x="5703"/>
        <item x="5704"/>
        <item x="5706"/>
        <item x="5707"/>
        <item x="5708"/>
        <item x="5709"/>
        <item x="5710"/>
        <item x="5711"/>
        <item x="5712"/>
        <item x="5713"/>
        <item x="5714"/>
        <item x="5715"/>
        <item x="5716"/>
        <item x="5717"/>
        <item x="5718"/>
        <item x="5719"/>
        <item x="5720"/>
        <item x="5721"/>
        <item x="5722"/>
        <item x="5724"/>
        <item x="5725"/>
        <item x="5726"/>
        <item x="5727"/>
        <item x="5728"/>
        <item x="5729"/>
        <item x="5730"/>
        <item x="5731"/>
        <item x="5732"/>
        <item x="5733"/>
        <item x="5734"/>
        <item x="5735"/>
        <item x="5736"/>
        <item x="5737"/>
        <item x="5738"/>
        <item x="5739"/>
        <item x="5741"/>
        <item x="5742"/>
        <item x="5743"/>
        <item x="5744"/>
        <item x="5745"/>
        <item x="5746"/>
        <item x="5747"/>
        <item x="5748"/>
        <item x="5749"/>
        <item x="5750"/>
        <item x="5751"/>
        <item x="5752"/>
        <item x="5753"/>
        <item x="5754"/>
        <item x="5755"/>
        <item x="5756"/>
        <item x="5757"/>
        <item x="5758"/>
        <item x="5759"/>
        <item x="5760"/>
        <item x="5761"/>
        <item x="5762"/>
        <item x="5763"/>
        <item x="5764"/>
        <item x="5765"/>
        <item x="5766"/>
        <item x="5767"/>
        <item x="5768"/>
        <item x="5769"/>
        <item x="5770"/>
        <item x="5771"/>
        <item x="5772"/>
        <item x="5773"/>
        <item x="5774"/>
        <item x="5775"/>
        <item x="5776"/>
        <item x="5777"/>
        <item x="5778"/>
        <item x="5779"/>
        <item x="5780"/>
        <item x="5781"/>
        <item x="5782"/>
        <item x="5783"/>
        <item x="5784"/>
        <item x="5785"/>
        <item x="5786"/>
        <item x="5787"/>
        <item x="5788"/>
        <item x="5789"/>
        <item x="5790"/>
        <item x="5791"/>
        <item x="5792"/>
        <item x="5793"/>
        <item x="5794"/>
        <item x="5795"/>
        <item x="5796"/>
        <item x="5797"/>
        <item x="5798"/>
        <item x="5799"/>
        <item x="5800"/>
        <item x="5801"/>
        <item x="5740"/>
        <item x="166"/>
        <item x="167"/>
        <item x="759"/>
        <item x="471"/>
        <item x="1202"/>
        <item x="1503"/>
        <item x="1504"/>
        <item x="1505"/>
        <item x="1506"/>
        <item x="2075"/>
        <item x="2076"/>
        <item x="2526"/>
        <item x="2774"/>
        <item x="2775"/>
        <item x="2776"/>
        <item x="2777"/>
        <item x="2778"/>
        <item x="2891"/>
        <item x="2904"/>
        <item x="2905"/>
        <item x="2912"/>
        <item x="2913"/>
        <item x="2949"/>
        <item x="2950"/>
        <item x="2951"/>
        <item x="2983"/>
        <item x="3045"/>
        <item x="3076"/>
        <item x="3130"/>
        <item x="3160"/>
        <item x="3161"/>
        <item x="3185"/>
        <item x="3233"/>
        <item x="3275"/>
        <item x="3282"/>
        <item x="3283"/>
        <item x="3284"/>
        <item x="3248"/>
        <item x="3249"/>
        <item x="3604"/>
        <item x="3605"/>
        <item x="3714"/>
        <item x="3756"/>
        <item x="4953"/>
        <item x="336"/>
        <item x="4735"/>
        <item x="4736"/>
        <item x="4737"/>
        <item x="4925"/>
        <item x="353"/>
        <item x="377"/>
        <item x="378"/>
        <item x="584"/>
        <item x="609"/>
        <item x="614"/>
        <item x="719"/>
        <item x="799"/>
        <item x="800"/>
        <item x="801"/>
        <item x="805"/>
        <item x="806"/>
        <item x="807"/>
        <item x="851"/>
        <item x="1938"/>
        <item x="2354"/>
        <item x="2585"/>
        <item x="4966"/>
        <item x="5119"/>
        <item x="5701"/>
        <item x="5387"/>
        <item x="5388"/>
        <item x="5705"/>
        <item x="3060"/>
        <item x="2938"/>
        <item x="2974"/>
        <item x="802"/>
        <item x="803"/>
        <item x="658"/>
        <item x="659"/>
        <item x="660"/>
        <item x="661"/>
        <item x="662"/>
        <item x="663"/>
        <item x="364"/>
        <item x="202"/>
        <item x="1245"/>
        <item x="1246"/>
        <item x="1247"/>
        <item x="1322"/>
        <item x="1323"/>
        <item x="1324"/>
        <item x="1325"/>
        <item x="1326"/>
        <item x="1327"/>
        <item x="1328"/>
        <item x="1329"/>
        <item x="1330"/>
        <item x="1331"/>
        <item x="1332"/>
        <item x="1333"/>
        <item x="1334"/>
        <item x="1335"/>
        <item x="1336"/>
        <item x="1337"/>
        <item x="2344"/>
        <item x="2242"/>
        <item x="2243"/>
        <item x="4738"/>
        <item x="5356"/>
        <item x="3706"/>
        <item x="4031"/>
        <item x="4032"/>
        <item x="4424"/>
        <item x="901"/>
        <item x="938"/>
        <item x="1115"/>
        <item x="1129"/>
        <item x="760"/>
        <item x="19"/>
        <item x="20"/>
        <item x="4909"/>
        <item x="423"/>
        <item x="1208"/>
        <item x="1674"/>
        <item x="1675"/>
        <item x="1676"/>
        <item x="1677"/>
        <item x="1678"/>
        <item x="5298"/>
        <item x="3595"/>
        <item x="3596"/>
        <item x="3597"/>
        <item x="3598"/>
        <item x="1126"/>
        <item x="1390"/>
        <item x="1391"/>
        <item x="1392"/>
        <item x="1393"/>
        <item x="1394"/>
        <item x="1750"/>
        <item x="2906"/>
        <item x="4910"/>
        <item x="4911"/>
        <item x="4680"/>
        <item x="337"/>
        <item x="1589"/>
        <item x="1590"/>
        <item x="5288"/>
        <item x="664"/>
        <item x="665"/>
        <item x="1874"/>
        <item x="1875"/>
        <item x="2345"/>
        <item x="4592"/>
        <item x="4249"/>
        <item x="40"/>
        <item x="472"/>
        <item x="473"/>
        <item x="502"/>
        <item x="675"/>
        <item x="1991"/>
        <item x="1992"/>
        <item x="3327"/>
        <item x="4739"/>
        <item x="4976"/>
        <item x="4892"/>
        <item x="4740"/>
        <item x="5082"/>
        <item x="3757"/>
        <item x="1248"/>
        <item x="2984"/>
        <item x="729"/>
        <item x="815"/>
        <item x="500"/>
        <item x="424"/>
        <item x="149"/>
        <item x="21"/>
        <item x="429"/>
        <item x="784"/>
        <item x="1338"/>
        <item x="1339"/>
        <item x="2309"/>
        <item x="4170"/>
        <item x="4033"/>
        <item x="4216"/>
        <item x="4741"/>
        <item x="4814"/>
        <item x="4815"/>
        <item x="5170"/>
        <item x="5206"/>
        <item x="5207"/>
        <item x="5208"/>
        <item x="1210"/>
        <item x="4405"/>
        <item x="2393"/>
        <item x="2394"/>
        <item x="2395"/>
        <item x="4171"/>
        <item x="1211"/>
        <item x="3540"/>
        <item x="3447"/>
        <item x="5010"/>
        <item x="3497"/>
        <item x="2396"/>
        <item x="1462"/>
        <item x="5529"/>
        <item x="5530"/>
        <item x="425"/>
        <item x="804"/>
        <item x="426"/>
        <item x="1716"/>
        <item x="1358"/>
        <item x="2077"/>
        <item x="2985"/>
        <item x="2453"/>
        <item x="2615"/>
        <item x="2616"/>
        <item x="2954"/>
        <item x="3293"/>
        <item x="3294"/>
        <item x="3498"/>
        <item x="4250"/>
        <item x="4251"/>
        <item x="4252"/>
        <item x="4008"/>
        <item x="4517"/>
        <item x="2454"/>
        <item x="2455"/>
        <item x="2456"/>
        <item x="2457"/>
        <item x="2458"/>
        <item x="2459"/>
        <item x="2460"/>
        <item x="2461"/>
        <item x="2462"/>
        <item x="2632"/>
        <item x="2927"/>
        <item x="2928"/>
        <item x="3285"/>
        <item x="3286"/>
        <item x="1212"/>
        <item x="4591"/>
        <item x="3899"/>
        <item x="2617"/>
        <item x="2618"/>
        <item x="5397"/>
        <item x="5463"/>
        <item x="5464"/>
        <item x="5554"/>
        <item x="5555"/>
        <item x="5577"/>
        <item x="5488"/>
        <item x="5556"/>
        <item x="1213"/>
        <item x="1214"/>
        <item x="1215"/>
        <item x="1216"/>
        <item x="556"/>
        <item x="427"/>
        <item x="365"/>
        <item x="451"/>
        <item x="492"/>
        <item x="493"/>
        <item x="494"/>
        <item x="22"/>
        <item x="2431"/>
        <item x="2432"/>
        <item x="2177"/>
        <item x="2178"/>
        <item x="2179"/>
        <item x="3008"/>
        <item x="2633"/>
        <item x="2482"/>
        <item x="4009"/>
        <item x="4069"/>
        <item x="4070"/>
        <item x="4071"/>
        <item x="4281"/>
        <item x="4123"/>
        <item x="4124"/>
        <item x="4140"/>
        <item x="4790"/>
        <item x="4884"/>
        <item x="4967"/>
        <item x="5161"/>
        <item x="1430"/>
        <item x="2715"/>
        <item x="3841"/>
        <item x="3876"/>
        <item x="5509"/>
        <item x="852"/>
        <item x="853"/>
        <item x="854"/>
        <item x="98"/>
        <item x="1249"/>
        <item x="2146"/>
        <item x="3009"/>
        <item x="3010"/>
        <item x="3302"/>
        <item x="3670"/>
        <item x="4585"/>
        <item x="4172"/>
        <item x="5489"/>
        <item x="5490"/>
        <item x="5723"/>
        <item x="1603"/>
        <item x="1604"/>
        <item x="4282"/>
        <item x="4283"/>
        <item x="4303"/>
        <item x="1591"/>
        <item x="4968"/>
        <item x="4969"/>
        <item x="5055"/>
        <item x="1717"/>
        <item x="1718"/>
        <item x="1719"/>
        <item x="666"/>
        <item x="766"/>
        <item x="600"/>
        <item x="3448"/>
        <item x="3499"/>
        <item x="2000"/>
        <item x="2001"/>
        <item x="2002"/>
        <item x="2043"/>
        <item x="2301"/>
        <item x="2046"/>
        <item x="2047"/>
        <item x="2048"/>
        <item x="1022"/>
        <item x="2882"/>
        <item x="3250"/>
        <item x="2180"/>
        <item h="1" x="23"/>
      </items>
    </pivotField>
    <pivotField axis="axisCol" compact="0" outline="0" showAll="0" defaultSubtotal="0">
      <items count="10">
        <item x="0"/>
        <item x="1"/>
        <item x="2"/>
        <item x="3"/>
        <item x="4"/>
        <item x="5"/>
        <item x="6"/>
        <item x="7"/>
        <item x="8"/>
        <item x="9"/>
      </items>
    </pivotField>
    <pivotField dataField="1" compact="0" outline="0" showAll="0" defaultSubtotal="0">
      <items count="4539">
        <item x="2938"/>
        <item x="2105"/>
        <item x="2106"/>
        <item x="2107"/>
        <item x="2108"/>
        <item x="2109"/>
        <item x="41"/>
        <item x="2387"/>
        <item x="1368"/>
        <item x="3480"/>
        <item x="1369"/>
        <item x="120"/>
        <item x="327"/>
        <item x="155"/>
        <item x="2783"/>
        <item x="2361"/>
        <item x="747"/>
        <item x="261"/>
        <item x="748"/>
        <item x="2187"/>
        <item x="159"/>
        <item x="2367"/>
        <item x="2368"/>
        <item x="3290"/>
        <item x="2782"/>
        <item x="2362"/>
        <item x="4329"/>
        <item x="235"/>
        <item x="2673"/>
        <item x="411"/>
        <item x="4387"/>
        <item x="299"/>
        <item x="3306"/>
        <item x="2560"/>
        <item x="2713"/>
        <item x="2854"/>
        <item x="2855"/>
        <item x="2347"/>
        <item x="2637"/>
        <item x="4330"/>
        <item x="328"/>
        <item x="2939"/>
        <item x="198"/>
        <item x="3898"/>
        <item x="1131"/>
        <item x="179"/>
        <item x="2110"/>
        <item x="569"/>
        <item x="2580"/>
        <item x="425"/>
        <item x="436"/>
        <item x="2581"/>
        <item x="649"/>
        <item x="3957"/>
        <item x="412"/>
        <item x="522"/>
        <item x="166"/>
        <item x="4440"/>
        <item x="498"/>
        <item x="237"/>
        <item x="236"/>
        <item x="2112"/>
        <item x="196"/>
        <item x="3205"/>
        <item x="2397"/>
        <item x="2545"/>
        <item x="1370"/>
        <item x="2235"/>
        <item x="464"/>
        <item x="2236"/>
        <item x="463"/>
        <item x="1371"/>
        <item x="505"/>
        <item x="575"/>
        <item x="1372"/>
        <item x="678"/>
        <item x="590"/>
        <item x="3425"/>
        <item x="42"/>
        <item x="3408"/>
        <item x="2485"/>
        <item x="43"/>
        <item x="567"/>
        <item x="568"/>
        <item x="2391"/>
        <item x="3481"/>
        <item x="2877"/>
        <item x="787"/>
        <item x="788"/>
        <item x="789"/>
        <item x="610"/>
        <item x="607"/>
        <item x="611"/>
        <item x="101"/>
        <item x="612"/>
        <item x="613"/>
        <item x="1559"/>
        <item x="3960"/>
        <item x="2796"/>
        <item x="2795"/>
        <item x="2665"/>
        <item x="3445"/>
        <item x="19"/>
        <item x="20"/>
        <item x="1849"/>
        <item x="1145"/>
        <item x="2365"/>
        <item x="4355"/>
        <item x="1916"/>
        <item x="1623"/>
        <item x="1789"/>
        <item x="4229"/>
        <item x="4336"/>
        <item x="3189"/>
        <item x="2543"/>
        <item x="1339"/>
        <item x="1340"/>
        <item x="1790"/>
        <item x="803"/>
        <item x="1656"/>
        <item x="3387"/>
        <item x="4036"/>
        <item x="4235"/>
        <item x="1851"/>
        <item x="2642"/>
        <item x="1619"/>
        <item x="1126"/>
        <item x="2133"/>
        <item x="4139"/>
        <item x="3299"/>
        <item x="2807"/>
        <item x="2643"/>
        <item x="1657"/>
        <item x="3477"/>
        <item x="3478"/>
        <item x="3899"/>
        <item x="3888"/>
        <item x="2808"/>
        <item x="2644"/>
        <item x="1844"/>
        <item x="1658"/>
        <item x="4443"/>
        <item x="1791"/>
        <item x="1723"/>
        <item x="3479"/>
        <item x="2805"/>
        <item x="3180"/>
        <item x="2638"/>
        <item x="4349"/>
        <item x="3533"/>
        <item x="3749"/>
        <item x="1412"/>
        <item x="893"/>
        <item x="1754"/>
        <item x="1770"/>
        <item x="2322"/>
        <item x="4386"/>
        <item x="1805"/>
        <item x="3089"/>
        <item x="3240"/>
        <item x="2035"/>
        <item x="3221"/>
        <item x="1569"/>
        <item x="3129"/>
        <item x="2022"/>
        <item x="1511"/>
        <item x="3647"/>
        <item x="510"/>
        <item x="2744"/>
        <item x="4346"/>
        <item x="750"/>
        <item x="1208"/>
        <item x="2801"/>
        <item x="1620"/>
        <item x="2803"/>
        <item x="377"/>
        <item x="4350"/>
        <item x="2530"/>
        <item x="3388"/>
        <item x="708"/>
        <item x="3900"/>
        <item x="3966"/>
        <item x="4002"/>
        <item x="3123"/>
        <item x="1156"/>
        <item x="1621"/>
        <item x="1561"/>
        <item x="3757"/>
        <item x="1924"/>
        <item x="990"/>
        <item x="4445"/>
        <item x="2794"/>
        <item x="2393"/>
        <item x="4446"/>
        <item x="2587"/>
        <item x="1570"/>
        <item x="1587"/>
        <item x="1588"/>
        <item x="1693"/>
        <item x="4215"/>
        <item x="4267"/>
        <item x="2804"/>
        <item x="4412"/>
        <item x="620"/>
        <item x="2645"/>
        <item x="2802"/>
        <item x="1053"/>
        <item x="4489"/>
        <item x="2532"/>
        <item x="2080"/>
        <item x="4317"/>
        <item x="3365"/>
        <item x="2588"/>
        <item x="3893"/>
        <item x="1717"/>
        <item x="1718"/>
        <item x="4268"/>
        <item x="4269"/>
        <item x="3733"/>
        <item x="983"/>
        <item x="2184"/>
        <item x="2185"/>
        <item x="4212"/>
        <item x="1341"/>
        <item x="1342"/>
        <item x="1335"/>
        <item x="4120"/>
        <item x="2073"/>
        <item x="2809"/>
        <item x="3241"/>
        <item x="976"/>
        <item x="664"/>
        <item x="1589"/>
        <item x="1925"/>
        <item x="2050"/>
        <item x="3901"/>
        <item x="2692"/>
        <item x="2011"/>
        <item x="3619"/>
        <item x="2062"/>
        <item x="4449"/>
        <item x="4448"/>
        <item x="4255"/>
        <item x="1981"/>
        <item x="961"/>
        <item x="1061"/>
        <item x="3902"/>
        <item x="3882"/>
        <item x="3870"/>
        <item x="1224"/>
        <item x="2806"/>
        <item x="392"/>
        <item x="250"/>
        <item x="500"/>
        <item x="3242"/>
        <item x="4075"/>
        <item x="2402"/>
        <item x="977"/>
        <item x="3021"/>
        <item x="3031"/>
        <item x="4403"/>
        <item x="4430"/>
        <item x="2028"/>
        <item x="2779"/>
        <item x="991"/>
        <item x="4394"/>
        <item x="2266"/>
        <item x="2267"/>
        <item x="2237"/>
        <item x="2799"/>
        <item x="1963"/>
        <item x="1694"/>
        <item x="100"/>
        <item x="461"/>
        <item x="4258"/>
        <item x="2388"/>
        <item x="2366"/>
        <item x="2589"/>
        <item x="1029"/>
        <item x="1524"/>
        <item x="2875"/>
        <item x="3389"/>
        <item x="859"/>
        <item x="853"/>
        <item x="861"/>
        <item x="862"/>
        <item x="4136"/>
        <item x="4101"/>
        <item x="4106"/>
        <item x="3197"/>
        <item x="1590"/>
        <item x="2780"/>
        <item x="4270"/>
        <item x="4271"/>
        <item x="3263"/>
        <item x="599"/>
        <item x="2810"/>
        <item x="3373"/>
        <item x="3903"/>
        <item x="2166"/>
        <item x="4230"/>
        <item x="148"/>
        <item x="147"/>
        <item x="4379"/>
        <item x="3978"/>
        <item x="715"/>
        <item x="2429"/>
        <item x="3904"/>
        <item x="4140"/>
        <item x="3264"/>
        <item x="2718"/>
        <item x="2719"/>
        <item x="2720"/>
        <item x="2800"/>
        <item x="834"/>
        <item x="1755"/>
        <item x="3751"/>
        <item x="2557"/>
        <item x="1533"/>
        <item x="2211"/>
        <item x="2759"/>
        <item x="1477"/>
        <item x="1506"/>
        <item x="4380"/>
        <item x="694"/>
        <item x="2537"/>
        <item x="2540"/>
        <item x="2364"/>
        <item x="3905"/>
        <item x="4141"/>
        <item x="1947"/>
        <item x="1225"/>
        <item x="4169"/>
        <item x="3164"/>
        <item x="4102"/>
        <item x="3446"/>
        <item x="2538"/>
        <item x="2539"/>
        <item x="2544"/>
        <item x="4142"/>
        <item x="3906"/>
        <item x="2798"/>
        <item x="4447"/>
        <item x="453"/>
        <item x="452"/>
        <item x="978"/>
        <item x="3872"/>
        <item x="45"/>
        <item x="742"/>
        <item x="46"/>
        <item x="47"/>
        <item x="164"/>
        <item x="251"/>
        <item x="252"/>
        <item x="462"/>
        <item x="741"/>
        <item x="1157"/>
        <item x="679"/>
        <item x="2369"/>
        <item x="4522"/>
        <item x="2664"/>
        <item x="183"/>
        <item x="4508"/>
        <item x="99"/>
        <item x="4244"/>
        <item x="3374"/>
        <item x="1077"/>
        <item x="3076"/>
        <item x="1324"/>
        <item x="4250"/>
        <item x="1407"/>
        <item x="1078"/>
        <item x="2797"/>
        <item x="3907"/>
        <item x="4492"/>
        <item x="3987"/>
        <item x="2238"/>
        <item x="3521"/>
        <item x="1387"/>
        <item x="4523"/>
        <item x="2639"/>
        <item x="3544"/>
        <item x="1478"/>
        <item x="1944"/>
        <item x="199"/>
        <item x="200"/>
        <item x="2037"/>
        <item x="4431"/>
        <item x="2048"/>
        <item x="1158"/>
        <item x="3908"/>
        <item x="3291"/>
        <item x="1062"/>
        <item x="2646"/>
        <item x="1749"/>
        <item x="1330"/>
        <item x="546"/>
        <item x="2370"/>
        <item x="1479"/>
        <item x="1869"/>
        <item x="352"/>
        <item x="1160"/>
        <item x="3265"/>
        <item x="1606"/>
        <item x="1737"/>
        <item x="4231"/>
        <item x="3266"/>
        <item x="2063"/>
        <item x="2064"/>
        <item x="2061"/>
        <item x="2611"/>
        <item x="2730"/>
        <item x="185"/>
        <item x="4213"/>
        <item x="2647"/>
        <item x="1638"/>
        <item x="4406"/>
        <item x="528"/>
        <item x="4381"/>
        <item x="3348"/>
        <item x="3198"/>
        <item x="2430"/>
        <item x="2431"/>
        <item x="2432"/>
        <item x="2613"/>
        <item x="4188"/>
        <item x="2065"/>
        <item x="2239"/>
        <item x="2394"/>
        <item x="2739"/>
        <item x="4116"/>
        <item x="2288"/>
        <item x="201"/>
        <item x="4051"/>
        <item x="3000"/>
        <item x="2240"/>
        <item x="716"/>
        <item x="1864"/>
        <item x="1865"/>
        <item x="3803"/>
        <item x="2241"/>
        <item x="2242"/>
        <item x="2296"/>
        <item x="4052"/>
        <item x="2660"/>
        <item x="3001"/>
        <item x="1435"/>
        <item x="544"/>
        <item x="2188"/>
        <item x="3092"/>
        <item x="2395"/>
        <item x="1591"/>
        <item x="3283"/>
        <item x="220"/>
        <item x="221"/>
        <item x="4471"/>
        <item x="4476"/>
        <item x="334"/>
        <item x="335"/>
        <item x="940"/>
        <item x="4020"/>
        <item x="1719"/>
        <item x="2344"/>
        <item x="4143"/>
        <item x="3936"/>
        <item x="2222"/>
        <item x="1822"/>
        <item x="1263"/>
        <item x="3649"/>
        <item x="2551"/>
        <item x="2542"/>
        <item x="2449"/>
        <item x="3026"/>
        <item x="2715"/>
        <item x="4180"/>
        <item x="3429"/>
        <item x="2440"/>
        <item x="3785"/>
        <item x="556"/>
        <item x="560"/>
        <item x="4513"/>
        <item x="2760"/>
        <item x="1537"/>
        <item x="1388"/>
        <item x="1362"/>
        <item x="124"/>
        <item x="3063"/>
        <item x="3080"/>
        <item x="2167"/>
        <item x="1833"/>
        <item x="804"/>
        <item x="3731"/>
        <item x="2386"/>
        <item x="686"/>
        <item x="3064"/>
        <item x="1845"/>
        <item x="1402"/>
        <item x="1401"/>
        <item x="805"/>
        <item x="1020"/>
        <item x="540"/>
        <item x="3416"/>
        <item x="710"/>
        <item x="1460"/>
        <item x="3137"/>
        <item x="2771"/>
        <item x="2168"/>
        <item x="3430"/>
        <item x="1040"/>
        <item x="2600"/>
        <item x="97"/>
        <item x="1720"/>
        <item x="1808"/>
        <item x="4494"/>
        <item x="3526"/>
        <item x="4128"/>
        <item x="1794"/>
        <item x="3322"/>
        <item x="273"/>
        <item x="4233"/>
        <item x="687"/>
        <item x="3393"/>
        <item x="1197"/>
        <item x="1198"/>
        <item x="1199"/>
        <item x="1200"/>
        <item x="1538"/>
        <item x="1299"/>
        <item x="1300"/>
        <item x="1622"/>
        <item x="458"/>
        <item x="4272"/>
        <item x="2670"/>
        <item x="1834"/>
        <item x="2944"/>
        <item x="2018"/>
        <item x="806"/>
        <item x="3938"/>
        <item x="2590"/>
        <item x="3753"/>
        <item x="3210"/>
        <item x="3209"/>
        <item x="3634"/>
        <item x="2573"/>
        <item x="2411"/>
        <item x="1571"/>
        <item x="62"/>
        <item x="63"/>
        <item x="2441"/>
        <item x="4144"/>
        <item x="2134"/>
        <item x="364"/>
        <item x="2420"/>
        <item x="2243"/>
        <item x="1237"/>
        <item x="202"/>
        <item x="3600"/>
        <item x="3601"/>
        <item x="3506"/>
        <item x="3602"/>
        <item x="3816"/>
        <item x="4084"/>
        <item x="4085"/>
        <item x="530"/>
        <item x="2307"/>
        <item x="2912"/>
        <item x="2813"/>
        <item x="2913"/>
        <item x="2914"/>
        <item x="1336"/>
        <item x="2900"/>
        <item x="3574"/>
        <item x="3575"/>
        <item x="2118"/>
        <item x="2708"/>
        <item x="312"/>
        <item x="1551"/>
        <item x="3637"/>
        <item x="3467"/>
        <item x="2497"/>
        <item x="1312"/>
        <item x="3626"/>
        <item x="1572"/>
        <item x="203"/>
        <item x="2740"/>
        <item x="2244"/>
        <item x="2245"/>
        <item x="2246"/>
        <item x="2111"/>
        <item x="2122"/>
        <item x="2121"/>
        <item x="2113"/>
        <item x="2120"/>
        <item x="2114"/>
        <item x="2123"/>
        <item x="2115"/>
        <item x="2865"/>
        <item x="2343"/>
        <item x="3593"/>
        <item x="3594"/>
        <item x="3595"/>
        <item x="4118"/>
        <item x="3004"/>
        <item x="129"/>
        <item x="2971"/>
        <item x="2654"/>
        <item x="2547"/>
        <item x="4026"/>
        <item x="2867"/>
        <item x="2633"/>
        <item x="1475"/>
        <item x="3883"/>
        <item x="2981"/>
        <item x="1899"/>
        <item x="3154"/>
        <item x="997"/>
        <item x="3206"/>
        <item x="4082"/>
        <item x="4081"/>
        <item x="3579"/>
        <item x="2915"/>
        <item x="4518"/>
        <item x="1226"/>
        <item x="3088"/>
        <item x="1207"/>
        <item x="1320"/>
        <item x="1095"/>
        <item x="1054"/>
        <item x="1056"/>
        <item x="1055"/>
        <item x="4053"/>
        <item x="2170"/>
        <item x="2945"/>
        <item x="3447"/>
        <item x="3754"/>
        <item x="3909"/>
        <item x="2189"/>
        <item x="865"/>
        <item x="3567"/>
        <item x="1552"/>
        <item x="2946"/>
        <item x="1232"/>
        <item x="2916"/>
        <item x="3578"/>
        <item x="287"/>
        <item x="389"/>
        <item x="3362"/>
        <item x="3323"/>
        <item x="1379"/>
        <item x="4112"/>
        <item x="2418"/>
        <item x="2857"/>
        <item x="3324"/>
        <item x="2442"/>
        <item x="3636"/>
        <item x="204"/>
        <item x="1512"/>
        <item x="1835"/>
        <item x="2017"/>
        <item x="2297"/>
        <item x="102"/>
        <item x="912"/>
        <item x="913"/>
        <item x="1227"/>
        <item x="4274"/>
        <item x="4275"/>
        <item x="1863"/>
        <item x="3763"/>
        <item x="2833"/>
        <item x="4490"/>
        <item x="1451"/>
        <item x="3254"/>
        <item x="4218"/>
        <item x="1162"/>
        <item x="4461"/>
        <item x="4054"/>
        <item x="3250"/>
        <item x="6"/>
        <item x="336"/>
        <item x="2982"/>
        <item x="4407"/>
        <item x="4408"/>
        <item x="34"/>
        <item x="186"/>
        <item x="3774"/>
        <item x="3238"/>
        <item x="1230"/>
        <item x="3251"/>
        <item x="4171"/>
        <item x="561"/>
        <item x="4413"/>
        <item x="1146"/>
        <item x="2371"/>
        <item x="1116"/>
        <item x="2308"/>
        <item x="3278"/>
        <item x="4149"/>
        <item x="3810"/>
        <item x="2985"/>
        <item x="2986"/>
        <item x="249"/>
        <item x="3925"/>
        <item x="1132"/>
        <item x="348"/>
        <item x="375"/>
        <item x="4099"/>
        <item x="3865"/>
        <item x="2752"/>
        <item x="4197"/>
        <item x="3920"/>
        <item x="3817"/>
        <item x="562"/>
        <item x="1624"/>
        <item x="1429"/>
        <item x="1975"/>
        <item x="967"/>
        <item x="1325"/>
        <item x="1109"/>
        <item x="1363"/>
        <item x="3557"/>
        <item x="3211"/>
        <item x="4091"/>
        <item x="3214"/>
        <item x="1133"/>
        <item x="1079"/>
        <item x="1482"/>
        <item x="2298"/>
        <item x="3155"/>
        <item x="2749"/>
        <item x="398"/>
        <item x="3034"/>
        <item x="4426"/>
        <item x="3035"/>
        <item x="3236"/>
        <item x="1326"/>
        <item x="338"/>
        <item x="3836"/>
        <item x="2858"/>
        <item x="3027"/>
        <item x="2983"/>
        <item x="3417"/>
        <item x="979"/>
        <item x="4110"/>
        <item x="726"/>
        <item x="790"/>
        <item x="1895"/>
        <item x="302"/>
        <item x="3124"/>
        <item x="3125"/>
        <item x="3126"/>
        <item x="1568"/>
        <item x="1476"/>
        <item x="3326"/>
        <item x="4337"/>
        <item x="4345"/>
        <item x="3973"/>
        <item x="3622"/>
        <item x="3428"/>
        <item x="4415"/>
        <item x="4458"/>
        <item x="4201"/>
        <item x="4202"/>
        <item x="1890"/>
        <item x="1469"/>
        <item x="2931"/>
        <item x="4288"/>
        <item x="3569"/>
        <item x="727"/>
        <item x="4276"/>
        <item x="1110"/>
        <item x="2212"/>
        <item x="1364"/>
        <item x="1163"/>
        <item x="2290"/>
        <item x="366"/>
        <item x="4134"/>
        <item x="4133"/>
        <item x="692"/>
        <item x="688"/>
        <item x="274"/>
        <item x="275"/>
        <item x="3894"/>
        <item x="1209"/>
        <item x="914"/>
        <item x="3509"/>
        <item x="3127"/>
        <item x="1063"/>
        <item x="2811"/>
        <item x="1022"/>
        <item x="1630"/>
        <item x="56"/>
        <item x="2066"/>
        <item x="2067"/>
        <item x="58"/>
        <item x="2686"/>
        <item x="623"/>
        <item x="1238"/>
        <item x="511"/>
        <item x="4462"/>
        <item x="4463"/>
        <item x="661"/>
        <item x="660"/>
        <item x="3451"/>
        <item x="659"/>
        <item x="1685"/>
        <item x="121"/>
        <item x="662"/>
        <item x="675"/>
        <item x="2655"/>
        <item x="2082"/>
        <item x="3652"/>
        <item x="3653"/>
        <item x="676"/>
        <item x="4368"/>
        <item x="4352"/>
        <item x="326"/>
        <item x="2351"/>
        <item x="915"/>
        <item x="1333"/>
        <item x="4504"/>
        <item x="2443"/>
        <item x="303"/>
        <item x="7"/>
        <item x="8"/>
        <item x="9"/>
        <item x="10"/>
        <item x="1266"/>
        <item x="3303"/>
        <item x="81"/>
        <item x="1771"/>
        <item x="2533"/>
        <item x="2036"/>
        <item x="3156"/>
        <item x="3157"/>
        <item x="563"/>
        <item x="1313"/>
        <item x="3848"/>
        <item x="4417"/>
        <item x="3405"/>
        <item x="4170"/>
        <item x="3818"/>
        <item x="3158"/>
        <item x="471"/>
        <item x="1418"/>
        <item x="1373"/>
        <item x="1381"/>
        <item x="1344"/>
        <item x="1064"/>
        <item x="1164"/>
        <item x="1705"/>
        <item x="928"/>
        <item x="103"/>
        <item x="2403"/>
        <item x="1309"/>
        <item x="1964"/>
        <item x="2042"/>
        <item x="1795"/>
        <item x="2043"/>
        <item x="2309"/>
        <item x="3150"/>
        <item x="2141"/>
        <item x="3776"/>
        <item x="3777"/>
        <item x="1286"/>
        <item x="1287"/>
        <item x="570"/>
        <item x="1090"/>
        <item x="4138"/>
        <item x="2515"/>
        <item x="2518"/>
        <item x="2994"/>
        <item x="2934"/>
        <item x="1592"/>
        <item x="1593"/>
        <item x="1594"/>
        <item x="3670"/>
        <item x="2755"/>
        <item x="3327"/>
        <item x="1885"/>
        <item x="4028"/>
        <item x="916"/>
        <item x="1148"/>
        <item x="1772"/>
        <item x="2582"/>
        <item x="837"/>
        <item x="840"/>
        <item x="1297"/>
        <item x="1298"/>
        <item x="3554"/>
        <item x="1773"/>
        <item x="2988"/>
        <item x="3720"/>
        <item x="1725"/>
        <item x="1726"/>
        <item x="3623"/>
        <item x="1444"/>
        <item x="4451"/>
        <item x="2917"/>
        <item x="222"/>
        <item x="591"/>
        <item x="592"/>
        <item x="1253"/>
        <item x="3366"/>
        <item x="3367"/>
        <item x="55"/>
        <item x="3603"/>
        <item x="1134"/>
        <item x="645"/>
        <item x="4086"/>
        <item x="1926"/>
        <item x="4436"/>
        <item x="4009"/>
        <item x="854"/>
        <item x="2190"/>
        <item x="848"/>
        <item x="1347"/>
        <item x="1101"/>
        <item x="3442"/>
        <item x="2822"/>
        <item x="4068"/>
        <item x="3352"/>
        <item x="4055"/>
        <item x="3838"/>
        <item x="4420"/>
        <item x="3839"/>
        <item x="2476"/>
        <item x="2884"/>
        <item x="2885"/>
        <item x="2897"/>
        <item x="2216"/>
        <item x="2742"/>
        <item x="2772"/>
        <item x="4240"/>
        <item x="4241"/>
        <item x="992"/>
        <item x="3055"/>
        <item x="3056"/>
        <item x="2989"/>
        <item x="1563"/>
        <item x="4145"/>
        <item x="1695"/>
        <item x="2911"/>
        <item x="3165"/>
        <item x="2616"/>
        <item x="3093"/>
        <item x="3377"/>
        <item x="3024"/>
        <item x="1277"/>
        <item x="1268"/>
        <item x="3891"/>
        <item x="4056"/>
        <item x="1970"/>
        <item x="365"/>
        <item x="2701"/>
        <item x="2784"/>
        <item x="3418"/>
        <item x="325"/>
        <item x="295"/>
        <item x="296"/>
        <item x="894"/>
        <item x="3441"/>
        <item x="993"/>
        <item x="2635"/>
        <item x="423"/>
        <item x="1888"/>
        <item x="3993"/>
        <item x="4259"/>
        <item x="2984"/>
        <item x="2496"/>
        <item x="1796"/>
        <item x="1473"/>
        <item x="1404"/>
        <item x="1281"/>
        <item x="1427"/>
        <item x="1428"/>
        <item x="1510"/>
        <item x="3939"/>
        <item x="3674"/>
        <item x="1870"/>
        <item x="1518"/>
        <item x="1519"/>
        <item x="1520"/>
        <item x="1210"/>
        <item x="3181"/>
        <item x="1659"/>
        <item x="895"/>
        <item x="896"/>
        <item x="1102"/>
        <item x="1625"/>
        <item x="1626"/>
        <item x="4402"/>
        <item x="541"/>
        <item x="1165"/>
        <item x="1167"/>
        <item x="1030"/>
        <item x="1031"/>
        <item x="3968"/>
        <item x="3819"/>
        <item x="2503"/>
        <item x="3627"/>
        <item x="1201"/>
        <item x="1188"/>
        <item x="1461"/>
        <item x="1462"/>
        <item x="1774"/>
        <item x="3580"/>
        <item x="3926"/>
        <item x="4069"/>
        <item x="4307"/>
        <item x="195"/>
        <item x="547"/>
        <item x="548"/>
        <item x="549"/>
        <item x="2372"/>
        <item x="869"/>
        <item x="866"/>
        <item x="2694"/>
        <item x="765"/>
        <item x="766"/>
        <item x="4243"/>
        <item x="2721"/>
        <item x="3866"/>
        <item x="2271"/>
        <item x="1002"/>
        <item x="3927"/>
        <item x="3106"/>
        <item x="3107"/>
        <item x="768"/>
        <item x="1813"/>
        <item x="1814"/>
        <item x="2272"/>
        <item x="3596"/>
        <item x="3994"/>
        <item x="4281"/>
        <item x="593"/>
        <item x="1211"/>
        <item x="2310"/>
        <item x="932"/>
        <item x="2709"/>
        <item x="489"/>
        <item x="2711"/>
        <item x="3341"/>
        <item x="3342"/>
        <item x="3468"/>
        <item x="971"/>
        <item x="884"/>
        <item x="760"/>
        <item x="2972"/>
        <item x="3406"/>
        <item x="3638"/>
        <item x="4216"/>
        <item x="4217"/>
        <item x="3804"/>
        <item x="4291"/>
        <item x="3443"/>
        <item x="305"/>
        <item x="1089"/>
        <item x="2565"/>
        <item x="944"/>
        <item x="2868"/>
        <item x="1738"/>
        <item x="1739"/>
        <item x="1740"/>
        <item x="1745"/>
        <item x="1746"/>
        <item x="1747"/>
        <item x="3"/>
        <item x="130"/>
        <item x="1823"/>
        <item x="1824"/>
        <item x="2"/>
        <item x="4"/>
        <item x="1836"/>
        <item x="36"/>
        <item x="4173"/>
        <item x="343"/>
        <item x="1983"/>
        <item x="1984"/>
        <item x="1985"/>
        <item x="1"/>
        <item x="1741"/>
        <item x="0"/>
        <item x="1724"/>
        <item x="2592"/>
        <item x="165"/>
        <item x="3982"/>
        <item x="1846"/>
        <item x="2567"/>
        <item x="2788"/>
        <item x="807"/>
        <item x="808"/>
        <item x="1097"/>
        <item x="3540"/>
        <item x="1135"/>
        <item x="3036"/>
        <item x="2433"/>
        <item x="1440"/>
        <item x="984"/>
        <item x="985"/>
        <item x="986"/>
        <item x="1032"/>
        <item x="2558"/>
        <item x="2559"/>
        <item x="2661"/>
        <item x="2500"/>
        <item x="2531"/>
        <item x="354"/>
        <item x="2404"/>
        <item x="526"/>
        <item x="3675"/>
        <item x="3676"/>
        <item x="1927"/>
        <item x="4010"/>
        <item x="2486"/>
        <item x="3541"/>
        <item x="1080"/>
        <item x="1953"/>
        <item x="4198"/>
        <item x="3730"/>
        <item x="1389"/>
        <item x="2583"/>
        <item x="3013"/>
        <item x="2524"/>
        <item x="1013"/>
        <item x="1430"/>
        <item x="454"/>
        <item x="3820"/>
        <item x="696"/>
        <item x="1351"/>
        <item x="4292"/>
        <item x="472"/>
        <item x="2206"/>
        <item x="3500"/>
        <item x="24"/>
        <item x="4146"/>
        <item x="3877"/>
        <item x="3083"/>
        <item x="2355"/>
        <item x="695"/>
        <item x="4003"/>
        <item x="4496"/>
        <item x="321"/>
        <item x="4369"/>
        <item x="2947"/>
        <item x="935"/>
        <item x="3292"/>
        <item x="639"/>
        <item x="594"/>
        <item x="1573"/>
        <item x="2887"/>
        <item x="2834"/>
        <item x="4092"/>
        <item x="3037"/>
        <item x="3805"/>
        <item x="3452"/>
        <item x="4185"/>
        <item x="1240"/>
        <item x="3713"/>
        <item x="4022"/>
        <item x="1176"/>
        <item x="4147"/>
        <item x="693"/>
        <item x="4239"/>
        <item x="276"/>
        <item x="277"/>
        <item x="4353"/>
        <item x="2477"/>
        <item x="542"/>
        <item x="3338"/>
        <item x="2478"/>
        <item x="2479"/>
        <item x="1866"/>
        <item x="1483"/>
        <item x="2624"/>
        <item x="1871"/>
        <item x="2625"/>
        <item x="835"/>
        <item x="1113"/>
        <item x="285"/>
        <item x="367"/>
        <item x="1136"/>
        <item x="404"/>
        <item x="37"/>
        <item x="3448"/>
        <item x="407"/>
        <item x="405"/>
        <item x="406"/>
        <item x="2535"/>
        <item x="2962"/>
        <item x="2541"/>
        <item x="11"/>
        <item x="2489"/>
        <item x="2373"/>
        <item x="4452"/>
        <item x="1168"/>
        <item x="44"/>
        <item x="107"/>
        <item x="3944"/>
        <item x="3945"/>
        <item x="4287"/>
        <item x="2626"/>
        <item x="4179"/>
        <item x="2505"/>
        <item x="2758"/>
        <item x="2608"/>
        <item x="4308"/>
        <item x="1850"/>
        <item x="1036"/>
        <item x="3128"/>
        <item x="2450"/>
        <item x="344"/>
        <item x="3474"/>
        <item x="3476"/>
        <item x="3475"/>
        <item x="3910"/>
        <item x="1525"/>
        <item x="3806"/>
        <item x="1965"/>
        <item x="2135"/>
        <item x="3786"/>
        <item x="3527"/>
        <item x="1759"/>
        <item x="1760"/>
        <item x="2348"/>
        <item x="413"/>
        <item x="2521"/>
        <item x="3528"/>
        <item x="4251"/>
        <item x="2859"/>
        <item x="4477"/>
        <item x="2706"/>
        <item x="2561"/>
        <item x="2932"/>
        <item x="2781"/>
        <item x="1513"/>
        <item x="1880"/>
        <item x="1775"/>
        <item x="1382"/>
        <item x="2593"/>
        <item x="576"/>
        <item x="4536"/>
        <item x="3639"/>
        <item x="929"/>
        <item x="3558"/>
        <item x="4388"/>
        <item x="4389"/>
        <item x="1859"/>
        <item x="2083"/>
        <item x="2084"/>
        <item x="162"/>
        <item x="163"/>
        <item x="3635"/>
        <item x="4011"/>
        <item x="1137"/>
        <item x="2941"/>
        <item x="3065"/>
        <item x="728"/>
        <item x="2574"/>
        <item x="4148"/>
        <item x="867"/>
        <item x="66"/>
        <item x="512"/>
        <item x="791"/>
        <item x="2575"/>
        <item x="3305"/>
        <item x="3431"/>
        <item x="3432"/>
        <item x="3433"/>
        <item x="761"/>
        <item x="2634"/>
        <item x="1736"/>
        <item x="531"/>
        <item x="532"/>
        <item x="533"/>
        <item x="534"/>
        <item x="2217"/>
        <item x="3755"/>
        <item x="3719"/>
        <item x="2716"/>
        <item x="1933"/>
        <item x="2666"/>
        <item x="917"/>
        <item x="918"/>
        <item x="1633"/>
        <item x="1886"/>
        <item x="1391"/>
        <item x="3328"/>
        <item x="3694"/>
        <item x="1515"/>
        <item x="919"/>
        <item x="920"/>
        <item x="2964"/>
        <item x="2835"/>
        <item x="1254"/>
        <item x="1318"/>
        <item x="478"/>
        <item x="1057"/>
        <item x="4351"/>
        <item x="3612"/>
        <item x="3613"/>
        <item x="1612"/>
        <item x="2761"/>
        <item x="1860"/>
        <item x="3096"/>
        <item x="3529"/>
        <item x="3122"/>
        <item x="3130"/>
        <item x="2516"/>
        <item x="4293"/>
        <item x="2762"/>
        <item x="2763"/>
        <item x="38"/>
        <item x="2764"/>
        <item x="2765"/>
        <item x="1660"/>
        <item x="3384"/>
        <item x="3385"/>
        <item x="3386"/>
        <item x="2033"/>
        <item x="3589"/>
        <item x="4236"/>
        <item x="1868"/>
        <item x="4409"/>
        <item x="3225"/>
        <item x="157"/>
        <item x="2585"/>
        <item x="3353"/>
        <item x="3255"/>
        <item x="1756"/>
        <item x="4338"/>
        <item x="1758"/>
        <item x="1574"/>
        <item x="1539"/>
        <item x="4466"/>
        <item x="1635"/>
        <item x="1807"/>
        <item x="4264"/>
        <item x="1873"/>
        <item x="970"/>
        <item x="1410"/>
        <item x="1414"/>
        <item x="1415"/>
        <item x="1874"/>
        <item x="1875"/>
        <item x="1876"/>
        <item x="2451"/>
        <item x="3038"/>
        <item x="2856"/>
        <item x="1861"/>
        <item x="1683"/>
        <item x="3415"/>
        <item x="3131"/>
        <item x="3011"/>
        <item x="2836"/>
        <item x="3252"/>
        <item x="2860"/>
        <item x="2731"/>
        <item x="2732"/>
        <item x="2738"/>
        <item x="1639"/>
        <item x="1640"/>
        <item x="735"/>
        <item x="2143"/>
        <item x="1811"/>
        <item x="1812"/>
        <item x="2171"/>
        <item x="414"/>
        <item x="3995"/>
        <item x="2221"/>
        <item x="4043"/>
        <item x="4472"/>
        <item x="4395"/>
        <item x="1903"/>
        <item x="4065"/>
        <item x="2614"/>
        <item x="2268"/>
        <item x="29"/>
        <item x="40"/>
        <item x="2230"/>
        <item x="2269"/>
        <item x="3654"/>
        <item x="2703"/>
        <item x="680"/>
        <item x="691"/>
        <item x="479"/>
        <item x="480"/>
        <item x="962"/>
        <item x="2817"/>
        <item x="3525"/>
        <item x="1595"/>
        <item x="3758"/>
        <item x="1383"/>
        <item x="1212"/>
        <item x="3889"/>
        <item x="2750"/>
        <item x="223"/>
        <item x="3350"/>
        <item x="2202"/>
        <item x="2525"/>
        <item x="2526"/>
        <item x="3132"/>
        <item x="1526"/>
        <item x="770"/>
        <item x="2444"/>
        <item x="2299"/>
        <item x="2149"/>
        <item x="2071"/>
        <item x="1837"/>
        <item x="2396"/>
        <item x="3058"/>
        <item x="3057"/>
        <item x="4331"/>
        <item x="2172"/>
        <item x="3667"/>
        <item x="3399"/>
        <item x="535"/>
        <item x="2667"/>
        <item x="3583"/>
        <item x="3958"/>
        <item x="1455"/>
        <item x="2291"/>
        <item x="2656"/>
        <item x="2773"/>
        <item x="4021"/>
        <item x="378"/>
        <item x="4004"/>
        <item x="4467"/>
        <item x="3407"/>
        <item x="424"/>
        <item x="4070"/>
        <item x="3756"/>
        <item x="126"/>
        <item x="3607"/>
        <item x="3530"/>
        <item x="3590"/>
        <item x="3363"/>
        <item x="3067"/>
        <item x="836"/>
        <item x="1023"/>
        <item x="2594"/>
        <item x="437"/>
        <item x="262"/>
        <item x="1445"/>
        <item x="4347"/>
        <item x="513"/>
        <item x="2879"/>
        <item x="1015"/>
        <item x="1014"/>
        <item x="1728"/>
        <item x="969"/>
        <item x="839"/>
        <item x="636"/>
        <item x="2219"/>
        <item x="4514"/>
        <item x="3368"/>
        <item x="1041"/>
        <item x="1308"/>
        <item x="2488"/>
        <item x="4220"/>
        <item x="4354"/>
        <item x="3030"/>
        <item x="3032"/>
        <item x="2599"/>
        <item x="2828"/>
        <item x="2419"/>
        <item x="1161"/>
        <item x="905"/>
        <item x="2517"/>
        <item x="1104"/>
        <item x="4480"/>
        <item x="1111"/>
        <item x="2829"/>
        <item x="1757"/>
        <item x="1112"/>
        <item x="3878"/>
        <item x="3983"/>
        <item x="3284"/>
        <item x="2146"/>
        <item x="289"/>
        <item x="3002"/>
        <item x="2669"/>
        <item x="2324"/>
        <item x="67"/>
        <item x="3961"/>
        <item x="329"/>
        <item x="495"/>
        <item x="1228"/>
        <item x="1229"/>
        <item x="2136"/>
        <item x="624"/>
        <item x="1433"/>
        <item x="4294"/>
        <item x="1809"/>
        <item x="1119"/>
        <item x="3275"/>
        <item x="2068"/>
        <item x="1564"/>
        <item x="301"/>
        <item x="258"/>
        <item x="1732"/>
        <item x="1269"/>
        <item x="1527"/>
        <item x="4087"/>
        <item x="3767"/>
        <item x="446"/>
        <item x="826"/>
        <item x="827"/>
        <item x="833"/>
        <item x="1798"/>
        <item x="379"/>
        <item x="809"/>
        <item x="3771"/>
        <item x="4310"/>
        <item x="2205"/>
        <item x="483"/>
        <item x="4318"/>
        <item x="2014"/>
        <item x="4419"/>
        <item x="2405"/>
        <item x="1169"/>
        <item x="1971"/>
        <item x="339"/>
        <item x="3853"/>
        <item x="481"/>
        <item x="1528"/>
        <item x="1529"/>
        <item x="482"/>
        <item x="1352"/>
        <item x="1353"/>
        <item x="12"/>
        <item x="3515"/>
        <item x="1138"/>
        <item x="1139"/>
        <item x="3133"/>
        <item x="1319"/>
        <item x="4203"/>
        <item x="4204"/>
        <item x="3369"/>
        <item x="3434"/>
        <item x="3946"/>
        <item x="3947"/>
        <item x="3948"/>
        <item x="3949"/>
        <item x="3911"/>
        <item x="1966"/>
        <item x="2325"/>
        <item x="106"/>
        <item x="3172"/>
        <item x="2019"/>
        <item x="994"/>
        <item x="755"/>
        <item x="2154"/>
        <item x="2621"/>
        <item x="1105"/>
        <item x="2948"/>
        <item x="497"/>
        <item x="1403"/>
        <item x="1016"/>
        <item x="426"/>
        <item x="427"/>
        <item x="467"/>
        <item x="3371"/>
        <item x="3700"/>
        <item x="897"/>
        <item x="3025"/>
        <item x="353"/>
        <item x="3734"/>
        <item x="3735"/>
        <item x="3561"/>
        <item x="2601"/>
        <item x="2733"/>
        <item x="3736"/>
        <item x="3307"/>
        <item x="3390"/>
        <item x="1907"/>
        <item x="2818"/>
        <item x="25"/>
        <item x="2957"/>
        <item x="3308"/>
        <item x="3665"/>
        <item x="4468"/>
        <item x="1596"/>
        <item x="1140"/>
        <item x="3397"/>
        <item x="921"/>
        <item x="527"/>
        <item x="4485"/>
        <item x="1828"/>
        <item x="1696"/>
        <item x="1334"/>
        <item x="3923"/>
        <item x="4111"/>
        <item x="4478"/>
        <item x="1776"/>
        <item x="1783"/>
        <item x="702"/>
        <item x="26"/>
        <item x="3912"/>
        <item x="2352"/>
        <item x="3737"/>
        <item x="3309"/>
        <item x="3400"/>
        <item x="1241"/>
        <item x="3354"/>
        <item x="215"/>
        <item x="698"/>
        <item x="2023"/>
        <item x="3501"/>
        <item x="2949"/>
        <item x="2181"/>
        <item x="2182"/>
        <item x="2326"/>
        <item x="2180"/>
        <item x="4151"/>
        <item x="3014"/>
        <item x="4152"/>
        <item x="4312"/>
        <item x="1877"/>
        <item x="1847"/>
        <item x="1392"/>
        <item x="603"/>
        <item x="1514"/>
        <item x="432"/>
        <item x="2173"/>
        <item x="870"/>
        <item x="2602"/>
        <item x="65"/>
        <item x="3705"/>
        <item x="3935"/>
        <item x="3934"/>
        <item x="2086"/>
        <item x="1141"/>
        <item x="3029"/>
        <item x="1507"/>
        <item x="898"/>
        <item x="899"/>
        <item x="2814"/>
        <item x="176"/>
        <item x="771"/>
        <item x="772"/>
        <item x="2327"/>
        <item x="177"/>
        <item x="701"/>
        <item x="1661"/>
        <item x="3199"/>
        <item x="1106"/>
        <item x="2328"/>
        <item x="1597"/>
        <item x="3773"/>
        <item x="3097"/>
        <item x="259"/>
        <item x="260"/>
        <item x="1986"/>
        <item x="1999"/>
        <item x="2191"/>
        <item x="1213"/>
        <item x="394"/>
        <item x="4153"/>
        <item x="3531"/>
        <item x="75"/>
        <item x="2150"/>
        <item x="2311"/>
        <item x="3988"/>
        <item x="1797"/>
        <item x="825"/>
        <item x="2207"/>
        <item x="4515"/>
        <item x="1091"/>
        <item x="3098"/>
        <item x="1255"/>
        <item x="922"/>
        <item x="433"/>
        <item x="2445"/>
        <item x="619"/>
        <item x="3706"/>
        <item x="2552"/>
        <item x="3707"/>
        <item x="1896"/>
        <item x="3022"/>
        <item x="3921"/>
        <item x="1282"/>
        <item x="3783"/>
        <item x="1248"/>
        <item x="1945"/>
        <item x="1946"/>
        <item x="3708"/>
        <item x="2950"/>
        <item x="3918"/>
        <item x="963"/>
        <item x="1393"/>
        <item x="4416"/>
        <item x="4119"/>
        <item x="2178"/>
        <item x="2179"/>
        <item x="2409"/>
        <item x="2995"/>
        <item x="3584"/>
        <item x="1710"/>
        <item x="1709"/>
        <item x="1716"/>
        <item x="4495"/>
        <item x="3677"/>
        <item x="3039"/>
        <item x="3394"/>
        <item x="3015"/>
        <item x="1081"/>
        <item x="4437"/>
        <item x="3005"/>
        <item x="3655"/>
        <item x="3643"/>
        <item x="1599"/>
        <item x="2595"/>
        <item x="3059"/>
        <item x="4421"/>
        <item x="3462"/>
        <item x="2951"/>
        <item x="3420"/>
        <item x="2000"/>
        <item x="4510"/>
        <item x="3952"/>
        <item x="3953"/>
        <item x="2766"/>
        <item x="3772"/>
        <item x="3401"/>
        <item x="681"/>
        <item x="2576"/>
        <item x="2300"/>
        <item x="48"/>
        <item x="1082"/>
        <item x="885"/>
        <item x="973"/>
        <item x="3922"/>
        <item x="1582"/>
        <item x="1761"/>
        <item x="1762"/>
        <item x="4464"/>
        <item x="3460"/>
        <item x="810"/>
        <item x="2434"/>
        <item x="393"/>
        <item x="1662"/>
        <item x="2069"/>
        <item x="1697"/>
        <item x="2640"/>
        <item x="3650"/>
        <item x="2262"/>
        <item x="2263"/>
        <item x="2264"/>
        <item x="2265"/>
        <item x="3591"/>
        <item x="792"/>
        <item x="781"/>
        <item x="1264"/>
        <item x="1649"/>
        <item x="4005"/>
        <item x="3560"/>
        <item x="3631"/>
        <item x="3516"/>
        <item x="1467"/>
        <item x="3738"/>
        <item x="1468"/>
        <item x="3714"/>
        <item x="2918"/>
        <item x="2329"/>
        <item x="2970"/>
        <item x="2359"/>
        <item x="626"/>
        <item x="2360"/>
        <item x="1018"/>
        <item x="3068"/>
        <item x="4168"/>
        <item x="3854"/>
        <item x="4221"/>
        <item x="2203"/>
        <item x="380"/>
        <item x="3715"/>
        <item x="3814"/>
        <item x="1838"/>
        <item x="2687"/>
        <item x="3191"/>
        <item x="2015"/>
        <item x="934"/>
        <item x="1729"/>
        <item x="1065"/>
        <item x="651"/>
        <item x="4483"/>
        <item x="1575"/>
        <item x="1576"/>
        <item x="631"/>
        <item x="2214"/>
        <item x="2215"/>
        <item x="793"/>
        <item x="4326"/>
        <item x="2869"/>
        <item x="1650"/>
        <item x="306"/>
        <item x="4037"/>
        <item x="2054"/>
        <item x="4396"/>
        <item x="290"/>
        <item x="2312"/>
        <item x="1614"/>
        <item x="3178"/>
        <item x="2247"/>
        <item x="4438"/>
        <item x="4121"/>
        <item x="2919"/>
        <item x="4481"/>
        <item x="514"/>
        <item x="2697"/>
        <item x="139"/>
        <item x="2698"/>
        <item x="2699"/>
        <item x="2866"/>
        <item x="1267"/>
        <item x="2747"/>
        <item x="2748"/>
        <item x="1171"/>
        <item x="4482"/>
        <item x="2965"/>
        <item x="3461"/>
        <item x="3768"/>
        <item x="828"/>
        <item x="829"/>
        <item x="830"/>
        <item x="831"/>
        <item x="2498"/>
        <item x="585"/>
        <item x="1867"/>
        <item x="2837"/>
        <item x="1799"/>
        <item x="1019"/>
        <item x="3174"/>
        <item x="1470"/>
        <item x="3556"/>
        <item x="4427"/>
        <item x="1598"/>
        <item x="2151"/>
        <item x="1331"/>
        <item x="1374"/>
        <item x="3169"/>
        <item x="3077"/>
        <item x="3078"/>
        <item x="811"/>
        <item x="4088"/>
        <item x="2330"/>
        <item x="2331"/>
        <item x="2774"/>
        <item x="87"/>
        <item x="3325"/>
        <item x="3507"/>
        <item x="3508"/>
        <item x="3168"/>
        <item x="1486"/>
        <item x="4332"/>
        <item x="122"/>
        <item x="945"/>
        <item x="1928"/>
        <item x="1172"/>
        <item x="224"/>
        <item x="2723"/>
        <item x="2504"/>
        <item x="1600"/>
        <item x="2838"/>
        <item x="1204"/>
        <item x="886"/>
        <item x="2775"/>
        <item x="900"/>
        <item x="1149"/>
        <item x="1107"/>
        <item x="1042"/>
        <item x="1555"/>
        <item x="1556"/>
        <item x="1918"/>
        <item x="1919"/>
        <item x="396"/>
        <item x="4214"/>
        <item x="4205"/>
        <item x="1954"/>
        <item x="4093"/>
        <item x="3329"/>
        <item x="1439"/>
        <item x="1521"/>
        <item x="4501"/>
        <item x="68"/>
        <item x="754"/>
        <item x="627"/>
        <item x="2584"/>
        <item x="2452"/>
        <item x="2475"/>
        <item x="3469"/>
        <item x="3426"/>
        <item x="1955"/>
        <item x="60"/>
        <item x="1956"/>
        <item x="1887"/>
        <item x="1142"/>
        <item x="4196"/>
        <item x="1803"/>
        <item x="400"/>
        <item x="3510"/>
        <item x="1384"/>
        <item x="1314"/>
        <item x="1092"/>
        <item x="1150"/>
        <item x="1206"/>
        <item x="536"/>
        <item x="3514"/>
        <item x="1270"/>
        <item x="1322"/>
        <item x="1288"/>
        <item x="2193"/>
        <item x="3585"/>
        <item x="3215"/>
        <item x="1535"/>
        <item x="3651"/>
        <item x="515"/>
        <item x="386"/>
        <item x="1446"/>
        <item x="1354"/>
        <item x="3167"/>
        <item x="1380"/>
        <item x="92"/>
        <item x="368"/>
        <item x="2220"/>
        <item x="3226"/>
        <item x="3227"/>
        <item x="3222"/>
        <item x="3547"/>
        <item x="490"/>
        <item x="491"/>
        <item x="4414"/>
        <item x="571"/>
        <item x="1151"/>
        <item x="1216"/>
        <item x="2952"/>
        <item x="2776"/>
        <item x="3778"/>
        <item x="1355"/>
        <item x="1889"/>
        <item x="2389"/>
        <item x="2376"/>
        <item x="980"/>
        <item x="508"/>
        <item x="3459"/>
        <item x="2953"/>
        <item x="1417"/>
        <item x="3821"/>
        <item x="3344"/>
        <item x="3066"/>
        <item x="3069"/>
        <item x="4113"/>
        <item x="3239"/>
        <item x="4057"/>
        <item x="4206"/>
        <item x="1601"/>
        <item x="2839"/>
        <item x="248"/>
        <item x="4029"/>
        <item x="1777"/>
        <item x="3928"/>
        <item x="3435"/>
        <item x="3436"/>
        <item x="3437"/>
        <item x="3438"/>
        <item x="4100"/>
        <item x="1830"/>
        <item x="1831"/>
        <item x="1967"/>
        <item x="3959"/>
        <item x="2223"/>
        <item x="171"/>
        <item x="168"/>
        <item x="167"/>
        <item x="169"/>
        <item x="170"/>
        <item x="3759"/>
        <item x="308"/>
        <item x="4012"/>
        <item x="1602"/>
        <item x="4044"/>
        <item x="131"/>
        <item x="3243"/>
        <item x="3750"/>
        <item x="981"/>
        <item x="3489"/>
        <item x="3492"/>
        <item x="3498"/>
        <item x="3499"/>
        <item x="3159"/>
        <item x="1968"/>
        <item x="69"/>
        <item x="1256"/>
        <item x="1881"/>
        <item x="2024"/>
        <item x="3285"/>
        <item x="3840"/>
        <item x="3491"/>
        <item x="4434"/>
        <item x="3760"/>
        <item x="2816"/>
        <item x="4537"/>
        <item x="1957"/>
        <item x="4038"/>
        <item x="4079"/>
        <item x="3841"/>
        <item x="3597"/>
        <item x="1523"/>
        <item x="291"/>
        <item x="537"/>
        <item x="4094"/>
        <item x="3216"/>
        <item x="1143"/>
        <item x="1084"/>
        <item x="3787"/>
        <item x="4232"/>
        <item x="1484"/>
        <item x="3890"/>
        <item x="1328"/>
        <item x="4457"/>
        <item x="3244"/>
        <item x="3271"/>
        <item x="3570"/>
        <item x="2615"/>
        <item x="2055"/>
        <item x="4444"/>
        <item x="4497"/>
        <item x="4498"/>
        <item x="2306"/>
        <item x="4177"/>
        <item x="3200"/>
        <item x="3201"/>
        <item x="3202"/>
        <item x="3940"/>
        <item x="104"/>
        <item x="105"/>
        <item x="3182"/>
        <item x="108"/>
        <item x="253"/>
        <item x="657"/>
        <item x="3040"/>
        <item x="3245"/>
        <item x="3370"/>
        <item x="1829"/>
        <item x="2507"/>
        <item x="3195"/>
        <item x="4030"/>
        <item x="3568"/>
        <item x="3608"/>
        <item x="3330"/>
        <item x="4122"/>
        <item x="925"/>
        <item x="926"/>
        <item x="1447"/>
        <item x="901"/>
        <item x="1898"/>
        <item x="3924"/>
        <item x="2001"/>
        <item x="1480"/>
        <item x="3545"/>
        <item x="4356"/>
        <item x="3379"/>
        <item x="3822"/>
        <item x="3823"/>
        <item x="3835"/>
        <item x="3834"/>
        <item x="3709"/>
        <item x="3300"/>
        <item x="3678"/>
        <item x="207"/>
        <item x="1285"/>
        <item x="2210"/>
        <item x="3704"/>
        <item x="1250"/>
        <item x="2374"/>
        <item x="1778"/>
        <item x="1711"/>
        <item x="3134"/>
        <item x="2353"/>
        <item x="4511"/>
        <item x="516"/>
        <item x="2820"/>
        <item x="2819"/>
        <item x="2824"/>
        <item x="3120"/>
        <item x="2194"/>
        <item x="238"/>
        <item x="4432"/>
        <item x="3871"/>
        <item x="1296"/>
        <item x="1663"/>
        <item x="403"/>
        <item x="1103"/>
        <item x="2973"/>
        <item x="1396"/>
        <item x="355"/>
        <item x="2888"/>
        <item x="2990"/>
        <item x="2610"/>
        <item x="3153"/>
        <item x="3135"/>
        <item x="4154"/>
        <item x="226"/>
        <item x="2886"/>
        <item x="323"/>
        <item x="3962"/>
        <item x="4486"/>
        <item x="2743"/>
        <item x="288"/>
        <item x="1058"/>
        <item x="2871"/>
        <item x="3739"/>
        <item x="4013"/>
        <item x="109"/>
        <item x="1958"/>
        <item x="1959"/>
        <item x="1951"/>
        <item x="140"/>
        <item x="110"/>
        <item x="447"/>
        <item x="3861"/>
        <item x="2049"/>
        <item x="3246"/>
        <item x="3497"/>
        <item x="2137"/>
        <item x="27"/>
        <item x="2421"/>
        <item x="2422"/>
        <item x="2423"/>
        <item x="2424"/>
        <item x="1463"/>
        <item x="1464"/>
        <item x="2025"/>
        <item x="3710"/>
        <item x="255"/>
        <item x="1350"/>
        <item x="3879"/>
        <item x="3170"/>
        <item x="3963"/>
        <item x="1247"/>
        <item x="415"/>
        <item x="49"/>
        <item x="746"/>
        <item x="786"/>
        <item x="492"/>
        <item x="1405"/>
        <item x="3971"/>
        <item x="3972"/>
        <item x="4252"/>
        <item x="2332"/>
        <item x="1310"/>
        <item x="146"/>
        <item x="654"/>
        <item x="2377"/>
        <item x="1487"/>
        <item x="1976"/>
        <item x="1365"/>
        <item x="4222"/>
        <item x="3320"/>
        <item x="1306"/>
        <item x="998"/>
        <item x="2002"/>
        <item x="2003"/>
        <item x="3989"/>
        <item x="887"/>
        <item x="630"/>
        <item x="2130"/>
        <item x="2129"/>
        <item x="2131"/>
        <item x="2132"/>
        <item x="3041"/>
        <item x="1419"/>
        <item x="1366"/>
        <item x="2889"/>
        <item x="3884"/>
        <item x="1553"/>
        <item x="3136"/>
        <item x="1271"/>
        <item x="3286"/>
        <item x="3671"/>
        <item x="3139"/>
        <item x="1420"/>
        <item x="1815"/>
        <item x="1292"/>
        <item x="1293"/>
        <item x="2872"/>
        <item x="3171"/>
        <item x="4273"/>
        <item x="227"/>
        <item x="2727"/>
        <item x="1603"/>
        <item x="3421"/>
        <item x="1818"/>
        <item x="1817"/>
        <item x="1779"/>
        <item x="1664"/>
        <item x="3885"/>
        <item x="1177"/>
        <item x="3941"/>
        <item x="1441"/>
        <item x="208"/>
        <item x="209"/>
        <item x="279"/>
        <item x="2882"/>
        <item x="689"/>
        <item x="2097"/>
        <item x="3100"/>
        <item x="641"/>
        <item x="2224"/>
        <item x="863"/>
        <item x="2662"/>
        <item x="3716"/>
        <item x="2333"/>
        <item x="601"/>
        <item x="602"/>
        <item x="3562"/>
        <item x="3522"/>
        <item x="709"/>
        <item x="4104"/>
        <item x="1173"/>
        <item x="3099"/>
        <item x="2425"/>
        <item x="3003"/>
        <item x="2714"/>
        <item x="35"/>
        <item x="937"/>
        <item x="149"/>
        <item x="3102"/>
        <item x="2204"/>
        <item x="1686"/>
        <item x="2881"/>
        <item x="2627"/>
        <item x="210"/>
        <item x="211"/>
        <item x="3721"/>
        <item x="2282"/>
        <item x="2426"/>
        <item x="642"/>
        <item x="4066"/>
        <item x="3996"/>
        <item x="949"/>
        <item x="3997"/>
        <item x="1356"/>
        <item x="1982"/>
        <item x="4278"/>
        <item x="4155"/>
        <item x="2152"/>
        <item x="1641"/>
        <item x="3293"/>
        <item x="3294"/>
        <item x="1280"/>
        <item x="1279"/>
        <item x="1509"/>
        <item x="2378"/>
        <item x="4410"/>
        <item x="3824"/>
        <item x="3409"/>
        <item x="3081"/>
        <item x="3103"/>
        <item x="3717"/>
        <item x="609"/>
        <item x="618"/>
        <item x="617"/>
        <item x="616"/>
        <item x="2334"/>
        <item x="1858"/>
        <item x="1642"/>
        <item x="1577"/>
        <item x="812"/>
        <item x="3028"/>
        <item x="3310"/>
        <item x="1708"/>
        <item x="1152"/>
        <item x="2680"/>
        <item x="690"/>
        <item x="2283"/>
        <item x="2335"/>
        <item x="2568"/>
        <item x="2571"/>
        <item x="794"/>
        <item x="1780"/>
        <item x="1093"/>
        <item x="1839"/>
        <item x="1099"/>
        <item x="1908"/>
        <item x="360"/>
        <item x="2435"/>
        <item x="3247"/>
        <item x="70"/>
        <item x="3453"/>
        <item x="1397"/>
        <item x="3581"/>
        <item x="1904"/>
        <item x="3490"/>
        <item x="2153"/>
        <item x="1897"/>
        <item x="2508"/>
        <item x="1891"/>
        <item x="2933"/>
        <item x="3867"/>
        <item x="2345"/>
        <item x="383"/>
        <item x="2672"/>
        <item x="278"/>
        <item x="2657"/>
        <item x="2658"/>
        <item x="2991"/>
        <item x="523"/>
        <item x="4341"/>
        <item x="3825"/>
        <item x="3998"/>
        <item x="4137"/>
        <item x="3546"/>
        <item x="3410"/>
        <item x="2717"/>
        <item x="4488"/>
        <item x="4487"/>
        <item x="2935"/>
        <item x="2861"/>
        <item x="538"/>
        <item x="1643"/>
        <item x="2375"/>
        <item x="2992"/>
        <item x="3398"/>
        <item x="4424"/>
        <item x="2830"/>
        <item x="3929"/>
        <item x="2301"/>
        <item x="337"/>
        <item x="2831"/>
        <item x="3679"/>
        <item x="1750"/>
        <item x="1751"/>
        <item x="2346"/>
        <item x="501"/>
        <item x="356"/>
        <item x="1988"/>
        <item x="1681"/>
        <item x="1989"/>
        <item x="1682"/>
        <item x="2791"/>
        <item x="4192"/>
        <item x="4194"/>
        <item x="280"/>
        <item x="1438"/>
        <item x="1969"/>
        <item x="1066"/>
        <item x="3790"/>
        <item x="3788"/>
        <item x="3791"/>
        <item x="342"/>
        <item x="2336"/>
        <item x="3248"/>
        <item x="2534"/>
        <item x="3984"/>
        <item x="141"/>
        <item x="3740"/>
        <item x="2920"/>
        <item x="4397"/>
        <item x="466"/>
        <item x="923"/>
        <item x="1128"/>
        <item x="4117"/>
        <item x="4039"/>
        <item x="4181"/>
        <item x="2648"/>
        <item x="1272"/>
        <item x="2562"/>
        <item x="3502"/>
        <item x="2603"/>
        <item x="717"/>
        <item x="731"/>
        <item x="4130"/>
        <item x="4131"/>
        <item x="718"/>
        <item x="732"/>
        <item x="3752"/>
        <item x="3985"/>
        <item x="3986"/>
        <item x="3604"/>
        <item x="2705"/>
        <item x="3605"/>
        <item x="743"/>
        <item x="2696"/>
        <item x="2139"/>
        <item x="3483"/>
        <item x="3606"/>
        <item x="4512"/>
        <item x="4260"/>
        <item x="779"/>
        <item x="3765"/>
        <item x="3686"/>
        <item x="4083"/>
        <item x="4370"/>
        <item x="1892"/>
        <item x="3930"/>
        <item x="1027"/>
        <item x="1028"/>
        <item x="3807"/>
        <item x="1273"/>
        <item x="2248"/>
        <item x="2249"/>
        <item x="2250"/>
        <item x="2251"/>
        <item x="2252"/>
        <item x="2253"/>
        <item x="4509"/>
        <item x="2702"/>
        <item x="637"/>
        <item x="4014"/>
        <item x="330"/>
        <item x="3873"/>
        <item x="1972"/>
        <item x="1973"/>
        <item x="4342"/>
        <item x="3402"/>
        <item x="4357"/>
        <item x="581"/>
        <item x="3789"/>
        <item x="1934"/>
        <item x="1935"/>
        <item x="1936"/>
        <item x="1937"/>
        <item x="1938"/>
        <item x="142"/>
        <item x="2671"/>
        <item x="4176"/>
        <item x="682"/>
        <item x="3764"/>
        <item x="3913"/>
        <item x="3632"/>
        <item x="703"/>
        <item x="707"/>
        <item x="4502"/>
        <item x="2004"/>
        <item x="3346"/>
        <item x="2674"/>
        <item x="1900"/>
        <item x="2070"/>
        <item x="72"/>
        <item x="2852"/>
        <item x="2455"/>
        <item x="2144"/>
        <item x="4459"/>
        <item x="4460"/>
        <item x="1800"/>
        <item x="3042"/>
        <item x="2436"/>
        <item x="2363"/>
        <item x="3273"/>
        <item x="73"/>
        <item x="74"/>
        <item x="84"/>
        <item x="77"/>
        <item x="85"/>
        <item x="83"/>
        <item x="86"/>
        <item x="2379"/>
        <item x="1257"/>
        <item x="1174"/>
        <item x="579"/>
        <item x="580"/>
        <item x="3012"/>
        <item x="3104"/>
        <item x="234"/>
        <item x="1604"/>
        <item x="2286"/>
        <item x="1605"/>
        <item x="1540"/>
        <item x="3454"/>
        <item x="1872"/>
        <item x="2954"/>
        <item x="91"/>
        <item x="3105"/>
        <item x="1048"/>
        <item x="713"/>
        <item x="1679"/>
        <item x="428"/>
        <item x="1291"/>
        <item x="3964"/>
        <item x="704"/>
        <item x="1011"/>
        <item x="1687"/>
        <item x="1258"/>
        <item x="3070"/>
        <item x="2596"/>
        <item x="3223"/>
        <item x="1044"/>
        <item x="1045"/>
        <item x="841"/>
        <item x="1246"/>
        <item x="960"/>
        <item x="2936"/>
        <item x="3355"/>
        <item x="2380"/>
        <item x="2617"/>
        <item x="3711"/>
        <item x="1332"/>
        <item x="1202"/>
        <item x="1203"/>
        <item x="1607"/>
        <item x="1159"/>
        <item x="1915"/>
        <item x="1917"/>
        <item x="283"/>
        <item x="1179"/>
        <item x="3019"/>
        <item x="324"/>
        <item x="1763"/>
        <item x="3207"/>
        <item x="1244"/>
        <item x="1249"/>
        <item x="2890"/>
        <item x="3914"/>
        <item x="3287"/>
        <item x="3915"/>
        <item x="2921"/>
        <item x="4286"/>
        <item x="4283"/>
        <item x="987"/>
        <item x="1127"/>
        <item x="345"/>
        <item x="2437"/>
        <item x="2618"/>
        <item x="2840"/>
        <item x="3741"/>
        <item x="182"/>
        <item x="2005"/>
        <item x="1939"/>
        <item x="1180"/>
        <item x="860"/>
        <item x="3689"/>
        <item x="2233"/>
        <item x="2232"/>
        <item x="3851"/>
        <item x="3852"/>
        <item x="3259"/>
        <item x="3260"/>
        <item x="3261"/>
        <item x="1565"/>
        <item x="2456"/>
        <item x="3043"/>
        <item x="3403"/>
        <item x="2072"/>
        <item x="3212"/>
        <item x="2826"/>
        <item x="3559"/>
        <item x="3423"/>
        <item x="2056"/>
        <item x="2057"/>
        <item x="1940"/>
        <item x="1941"/>
        <item x="4184"/>
        <item x="89"/>
        <item x="2313"/>
        <item x="3696"/>
        <item x="3697"/>
        <item x="1840"/>
        <item x="1841"/>
        <item x="874"/>
        <item x="357"/>
        <item x="1730"/>
        <item x="3979"/>
        <item x="3345"/>
        <item x="3349"/>
        <item x="3826"/>
        <item x="4156"/>
        <item x="1698"/>
        <item x="4157"/>
        <item x="1067"/>
        <item x="1852"/>
        <item x="2862"/>
        <item x="3990"/>
        <item x="4479"/>
        <item x="744"/>
        <item x="745"/>
        <item x="1408"/>
        <item x="1578"/>
        <item x="988"/>
        <item x="2225"/>
        <item x="1329"/>
        <item x="3192"/>
        <item x="879"/>
        <item x="880"/>
        <item x="881"/>
        <item x="3951"/>
        <item x="3950"/>
        <item x="3886"/>
        <item x="1117"/>
        <item x="2337"/>
        <item x="1181"/>
        <item x="4279"/>
        <item x="847"/>
        <item x="1699"/>
        <item x="350"/>
        <item x="2620"/>
        <item x="2622"/>
        <item x="2623"/>
        <item x="3311"/>
        <item x="1357"/>
        <item x="2026"/>
        <item x="2027"/>
        <item x="1516"/>
        <item x="1532"/>
        <item x="1893"/>
        <item x="1894"/>
        <item x="2955"/>
        <item x="2038"/>
        <item x="3931"/>
        <item x="1580"/>
        <item x="4428"/>
        <item x="1375"/>
        <item x="1376"/>
        <item x="1377"/>
        <item x="1378"/>
        <item x="493"/>
        <item x="1534"/>
        <item x="4390"/>
        <item x="3640"/>
        <item x="1094"/>
        <item x="3942"/>
        <item x="2679"/>
        <item x="3455"/>
        <item x="1581"/>
        <item x="1416"/>
        <item x="4073"/>
        <item x="2016"/>
        <item x="564"/>
        <item x="565"/>
        <item x="4422"/>
        <item x="3532"/>
        <item x="2536"/>
        <item x="3916"/>
        <item x="4237"/>
        <item x="1217"/>
        <item x="3108"/>
        <item x="3270"/>
        <item x="4343"/>
        <item x="4344"/>
        <item x="3372"/>
        <item x="1182"/>
        <item x="1259"/>
        <item x="39"/>
        <item x="1608"/>
        <item x="3378"/>
        <item x="1233"/>
        <item x="214"/>
        <item x="2675"/>
        <item x="4095"/>
        <item x="2569"/>
        <item x="487"/>
        <item x="1120"/>
        <item x="2553"/>
        <item x="2554"/>
        <item x="3742"/>
        <item x="3493"/>
        <item x="381"/>
        <item x="699"/>
        <item x="4253"/>
        <item x="1421"/>
        <item x="628"/>
        <item x="1609"/>
        <item x="4491"/>
        <item x="3484"/>
        <item x="3827"/>
        <item x="2966"/>
        <item x="2974"/>
        <item x="2287"/>
        <item x="586"/>
        <item x="3563"/>
        <item x="875"/>
        <item x="3084"/>
        <item x="2841"/>
        <item x="4223"/>
        <item x="3644"/>
        <item x="3645"/>
        <item x="941"/>
        <item x="3456"/>
        <item x="666"/>
        <item x="3620"/>
        <item x="1920"/>
        <item x="1554"/>
        <item x="3548"/>
        <item x="416"/>
        <item x="418"/>
        <item x="2457"/>
        <item x="2174"/>
        <item x="3060"/>
        <item x="307"/>
        <item x="782"/>
        <item x="3109"/>
        <item x="1100"/>
        <item x="1950"/>
        <item x="2101"/>
        <item x="1909"/>
        <item x="4254"/>
        <item x="1098"/>
        <item x="646"/>
        <item x="1242"/>
        <item x="2676"/>
        <item x="254"/>
        <item x="1243"/>
        <item x="2302"/>
        <item x="2446"/>
        <item x="4132"/>
        <item x="4135"/>
        <item x="1665"/>
        <item x="640"/>
        <item x="736"/>
        <item x="737"/>
        <item x="3842"/>
        <item x="1367"/>
        <item x="2303"/>
        <item x="28"/>
        <item x="3549"/>
        <item x="1068"/>
        <item x="888"/>
        <item x="1481"/>
        <item x="2628"/>
        <item x="4105"/>
        <item x="855"/>
        <item x="78"/>
        <item x="173"/>
        <item x="1166"/>
        <item x="4208"/>
        <item x="2226"/>
        <item x="4187"/>
        <item x="4302"/>
        <item x="4304"/>
        <item x="4305"/>
        <item x="999"/>
        <item x="1882"/>
        <item x="3518"/>
        <item x="1721"/>
        <item x="4362"/>
        <item x="2996"/>
        <item x="2997"/>
        <item x="2998"/>
        <item x="2999"/>
        <item x="942"/>
        <item x="3061"/>
        <item x="3193"/>
        <item x="132"/>
        <item x="1495"/>
        <item x="1496"/>
        <item x="4265"/>
        <item x="4469"/>
        <item x="1452"/>
        <item x="282"/>
        <item x="4172"/>
        <item x="974"/>
        <item x="2192"/>
        <item x="1471"/>
        <item x="1960"/>
        <item x="1961"/>
        <item x="3666"/>
        <item x="773"/>
        <item x="2649"/>
        <item x="3427"/>
        <item x="2051"/>
        <item x="2052"/>
        <item x="2053"/>
        <item x="3356"/>
        <item x="4077"/>
        <item x="4174"/>
        <item x="239"/>
        <item x="4224"/>
        <item x="2381"/>
        <item x="1508"/>
        <item x="2901"/>
        <item x="1816"/>
        <item x="644"/>
        <item x="3288"/>
        <item x="441"/>
        <item x="814"/>
        <item x="815"/>
        <item x="243"/>
        <item x="3044"/>
        <item x="3045"/>
        <item x="1472"/>
        <item x="906"/>
        <item x="50"/>
        <item x="638"/>
        <item x="1853"/>
        <item x="3424"/>
        <item x="813"/>
        <item x="4524"/>
        <item x="2519"/>
        <item x="240"/>
        <item x="4225"/>
        <item x="2382"/>
        <item x="672"/>
        <item x="2398"/>
        <item x="1784"/>
        <item x="2546"/>
        <item x="3190"/>
        <item x="1978"/>
        <item x="172"/>
        <item x="476"/>
        <item x="442"/>
        <item x="443"/>
        <item x="244"/>
        <item x="2195"/>
        <item x="4245"/>
        <item x="2156"/>
        <item x="51"/>
        <item x="456"/>
        <item x="485"/>
        <item x="2383"/>
        <item x="1278"/>
        <item x="907"/>
        <item x="3811"/>
        <item x="3658"/>
        <item x="550"/>
        <item x="552"/>
        <item x="551"/>
        <item x="1854"/>
        <item x="2104"/>
        <item x="3592"/>
        <item x="191"/>
        <item x="4058"/>
        <item x="4006"/>
        <item x="2140"/>
        <item x="435"/>
        <item x="434"/>
        <item x="153"/>
        <item x="3228"/>
        <item x="4525"/>
        <item x="3457"/>
        <item x="4023"/>
        <item x="4024"/>
        <item x="4025"/>
        <item x="245"/>
        <item x="470"/>
        <item x="469"/>
        <item x="468"/>
        <item x="2157"/>
        <item x="52"/>
        <item x="4059"/>
        <item x="2145"/>
        <item x="4526"/>
        <item x="3680"/>
        <item x="445"/>
        <item x="1385"/>
        <item x="2158"/>
        <item x="3534"/>
        <item x="4060"/>
        <item x="4527"/>
        <item x="3681"/>
        <item x="438"/>
        <item x="3813"/>
        <item x="4061"/>
        <item x="2147"/>
        <item x="3682"/>
        <item x="2047"/>
        <item x="3829"/>
        <item x="439"/>
        <item x="3683"/>
        <item x="465"/>
        <item x="3684"/>
        <item x="3357"/>
        <item x="502"/>
        <item x="3792"/>
        <item x="4158"/>
        <item x="419"/>
        <item x="2922"/>
        <item x="849"/>
        <item x="2208"/>
        <item x="4333"/>
        <item x="2155"/>
        <item x="4261"/>
        <item x="127"/>
        <item x="134"/>
        <item x="1434"/>
        <item x="1000"/>
        <item x="4383"/>
        <item x="1039"/>
        <item x="4078"/>
        <item x="4505"/>
        <item x="3833"/>
        <item x="1003"/>
        <item x="444"/>
        <item x="647"/>
        <item x="816"/>
        <item x="1004"/>
        <item x="212"/>
        <item x="1673"/>
        <item x="517"/>
        <item x="3828"/>
        <item x="1005"/>
        <item x="246"/>
        <item x="1085"/>
        <item x="1083"/>
        <item x="4076"/>
        <item x="1086"/>
        <item x="4435"/>
        <item x="643"/>
        <item x="420"/>
        <item x="2923"/>
        <item x="952"/>
        <item x="213"/>
        <item x="817"/>
        <item x="818"/>
        <item x="1006"/>
        <item x="13"/>
        <item x="2209"/>
        <item x="1674"/>
        <item x="518"/>
        <item x="936"/>
        <item x="939"/>
        <item x="2924"/>
        <item x="3843"/>
        <item x="128"/>
        <item x="135"/>
        <item x="4384"/>
        <item x="1542"/>
        <item x="3312"/>
        <item x="1038"/>
        <item x="2227"/>
        <item x="2234"/>
        <item x="587"/>
        <item x="2605"/>
        <item x="729"/>
        <item x="946"/>
        <item x="842"/>
        <item x="2094"/>
        <item x="369"/>
        <item x="2842"/>
        <item x="889"/>
        <item x="2095"/>
        <item x="3449"/>
        <item x="391"/>
        <item x="2693"/>
        <item x="2338"/>
        <item x="3224"/>
        <item x="1121"/>
        <item x="4519"/>
        <item x="3609"/>
        <item x="1611"/>
        <item x="3743"/>
        <item x="1557"/>
        <item x="584"/>
        <item x="3582"/>
        <item x="4298"/>
        <item x="4299"/>
        <item x="3535"/>
        <item x="2734"/>
        <item x="2843"/>
        <item x="3313"/>
        <item x="577"/>
        <item x="774"/>
        <item x="3314"/>
        <item x="2844"/>
        <item x="2823"/>
        <item x="2845"/>
        <item x="2846"/>
        <item x="543"/>
        <item x="4418"/>
        <item x="1842"/>
        <item x="1566"/>
        <item x="2978"/>
        <item x="2979"/>
        <item x="1742"/>
        <item x="1743"/>
        <item x="2074"/>
        <item x="4277"/>
        <item x="3999"/>
        <item x="3974"/>
        <item x="241"/>
        <item x="3624"/>
        <item x="1700"/>
        <item x="1627"/>
        <item x="3358"/>
        <item x="1701"/>
        <item x="1492"/>
        <item x="1493"/>
        <item x="1494"/>
        <item x="3699"/>
        <item x="3701"/>
        <item x="1289"/>
        <item x="1290"/>
        <item x="3304"/>
        <item x="1274"/>
        <item x="2853"/>
        <item x="1453"/>
        <item x="4309"/>
        <item x="3235"/>
        <item x="4045"/>
        <item x="3062"/>
        <item x="3391"/>
        <item x="4391"/>
        <item x="4311"/>
        <item x="1688"/>
        <item x="174"/>
        <item x="2292"/>
        <item x="3485"/>
        <item x="2606"/>
        <item x="2681"/>
        <item x="3850"/>
        <item x="1905"/>
        <item x="3855"/>
        <item x="3856"/>
        <item x="3868"/>
        <item x="3869"/>
        <item x="3857"/>
        <item x="3858"/>
        <item x="843"/>
        <item x="2012"/>
        <item x="2013"/>
        <item x="3837"/>
        <item x="2414"/>
        <item x="3685"/>
        <item x="2902"/>
        <item x="525"/>
        <item x="3315"/>
        <item x="3762"/>
        <item x="1921"/>
        <item x="4433"/>
        <item x="1764"/>
        <item x="2636"/>
        <item x="845"/>
        <item x="1488"/>
        <item x="4209"/>
        <item x="1489"/>
        <item x="2020"/>
        <item x="2021"/>
        <item x="1118"/>
        <item x="982"/>
        <item x="3812"/>
        <item x="3830"/>
        <item x="4027"/>
        <item x="2570"/>
        <item x="417"/>
        <item x="93"/>
        <item x="832"/>
        <item x="3673"/>
        <item x="2487"/>
        <item x="3722"/>
        <item x="3723"/>
        <item x="265"/>
        <item x="267"/>
        <item x="266"/>
        <item x="868"/>
        <item x="1979"/>
        <item x="4031"/>
        <item x="1990"/>
        <item x="3880"/>
        <item x="160"/>
        <item x="3795"/>
        <item x="3794"/>
        <item x="82"/>
        <item x="486"/>
        <item x="161"/>
        <item x="2196"/>
        <item x="2197"/>
        <item x="4249"/>
        <item x="4248"/>
        <item x="4246"/>
        <item x="421"/>
        <item x="3046"/>
        <item x="1122"/>
        <item x="3016"/>
        <item x="292"/>
        <item x="3831"/>
        <item x="3564"/>
        <item x="309"/>
        <item x="783"/>
        <item x="2314"/>
        <item x="2499"/>
        <item x="1345"/>
        <item x="1855"/>
        <item x="1474"/>
        <item x="3793"/>
        <item x="683"/>
        <item x="1358"/>
        <item x="3217"/>
        <item x="1144"/>
        <item x="566"/>
        <item x="1485"/>
        <item x="4484"/>
        <item x="4303"/>
        <item x="2891"/>
        <item x="2892"/>
        <item x="2895"/>
        <item x="397"/>
        <item x="3364"/>
        <item x="4262"/>
        <item x="995"/>
        <item x="2509"/>
        <item x="2898"/>
        <item x="3815"/>
        <item x="1283"/>
        <item x="4032"/>
        <item x="4033"/>
        <item x="3628"/>
        <item x="3331"/>
        <item x="1448"/>
        <item x="3511"/>
        <item x="3440"/>
        <item x="2293"/>
        <item x="3523"/>
        <item x="1727"/>
        <item x="1980"/>
        <item x="4123"/>
        <item x="1449"/>
        <item x="2415"/>
        <item x="4040"/>
        <item x="2682"/>
        <item x="2683"/>
        <item x="2684"/>
        <item x="2685"/>
        <item x="2254"/>
        <item x="2790"/>
        <item x="2793"/>
        <item x="310"/>
        <item x="2976"/>
        <item x="2977"/>
        <item x="3007"/>
        <item x="331"/>
        <item x="332"/>
        <item x="4503"/>
        <item x="795"/>
        <item x="796"/>
        <item x="4425"/>
        <item x="1337"/>
        <item x="1394"/>
        <item x="3101"/>
        <item x="3110"/>
        <item x="2416"/>
        <item x="801"/>
        <item x="3859"/>
        <item x="3769"/>
        <item x="3051"/>
        <item x="3052"/>
        <item x="3053"/>
        <item x="2315"/>
        <item x="2098"/>
        <item x="3229"/>
        <item x="1123"/>
        <item x="333"/>
        <item x="671"/>
        <item x="670"/>
        <item x="3256"/>
        <item x="1425"/>
        <item x="1424"/>
        <item x="1501"/>
        <item x="3933"/>
        <item x="3770"/>
        <item x="2349"/>
        <item x="1977"/>
        <item x="2707"/>
        <item x="1490"/>
        <item x="1906"/>
        <item x="2527"/>
        <item x="1862"/>
        <item x="1346"/>
        <item x="1183"/>
        <item x="2438"/>
        <item x="1522"/>
        <item x="1124"/>
        <item x="1832"/>
        <item x="1785"/>
        <item x="1786"/>
        <item x="1787"/>
        <item x="1788"/>
        <item x="4439"/>
        <item x="1262"/>
        <item x="1205"/>
        <item x="4529"/>
        <item x="4530"/>
        <item x="2870"/>
        <item x="4297"/>
        <item x="4284"/>
        <item x="4531"/>
        <item x="4319"/>
        <item x="4320"/>
        <item x="4411"/>
        <item x="4528"/>
        <item x="4321"/>
        <item x="4300"/>
        <item x="4301"/>
        <item x="975"/>
        <item x="4159"/>
        <item x="3565"/>
        <item x="4295"/>
        <item x="3339"/>
        <item x="1069"/>
        <item x="1147"/>
        <item x="3494"/>
        <item x="1012"/>
        <item x="1218"/>
        <item x="4160"/>
        <item x="4067"/>
        <item x="3422"/>
        <item x="4285"/>
        <item x="2827"/>
        <item x="797"/>
        <item x="3160"/>
        <item x="2883"/>
        <item x="674"/>
        <item x="3980"/>
        <item x="1689"/>
        <item x="3555"/>
        <item x="2413"/>
        <item x="2641"/>
        <item x="4034"/>
        <item x="2480"/>
        <item x="3621"/>
        <item x="3140"/>
        <item x="3279"/>
        <item x="3280"/>
        <item x="3281"/>
        <item x="2339"/>
        <item x="2899"/>
        <item x="2825"/>
        <item x="2034"/>
        <item x="968"/>
        <item x="1583"/>
        <item x="953"/>
        <item x="2099"/>
        <item x="1543"/>
        <item x="705"/>
        <item x="1613"/>
        <item x="1129"/>
        <item x="1806"/>
        <item x="1007"/>
        <item x="1765"/>
        <item x="1436"/>
        <item x="1021"/>
        <item x="3495"/>
        <item x="2390"/>
        <item x="1008"/>
        <item x="519"/>
        <item x="3297"/>
        <item x="3656"/>
        <item x="2198"/>
        <item x="2316"/>
        <item x="2317"/>
        <item x="1001"/>
        <item x="175"/>
        <item x="3071"/>
        <item x="2200"/>
        <item x="3991"/>
        <item x="844"/>
        <item x="4247"/>
        <item x="1009"/>
        <item x="1275"/>
        <item x="595"/>
        <item x="596"/>
        <item x="1801"/>
        <item x="1929"/>
        <item x="3295"/>
        <item x="1684"/>
        <item x="358"/>
        <item x="1879"/>
        <item x="1087"/>
        <item x="798"/>
        <item x="1219"/>
        <item x="1323"/>
        <item x="4382"/>
        <item x="79"/>
        <item x="1910"/>
        <item x="189"/>
        <item x="190"/>
        <item x="192"/>
        <item x="938"/>
        <item x="1033"/>
        <item x="3614"/>
        <item x="2677"/>
        <item x="2832"/>
        <item x="3702"/>
        <item x="667"/>
        <item x="668"/>
        <item x="764"/>
        <item x="2529"/>
        <item x="1680"/>
        <item x="954"/>
        <item x="2116"/>
        <item x="2124"/>
        <item x="2125"/>
        <item x="2724"/>
        <item x="2756"/>
        <item x="3744"/>
        <item x="3784"/>
        <item x="2481"/>
        <item x="1651"/>
        <item x="1231"/>
        <item x="756"/>
        <item x="2726"/>
        <item x="3231"/>
        <item x="2039"/>
        <item x="4015"/>
        <item x="2563"/>
        <item x="890"/>
        <item x="882"/>
        <item x="883"/>
        <item x="3808"/>
        <item x="2164"/>
        <item x="2408"/>
        <item x="2510"/>
        <item x="2255"/>
        <item x="4534"/>
        <item x="2318"/>
        <item x="2942"/>
        <item x="1465"/>
        <item x="2119"/>
        <item x="539"/>
        <item x="2165"/>
        <item x="4454"/>
        <item x="2087"/>
        <item x="2088"/>
        <item x="2089"/>
        <item x="955"/>
        <item x="2090"/>
        <item x="3981"/>
        <item x="4161"/>
        <item x="4046"/>
        <item x="684"/>
        <item x="3633"/>
        <item x="4016"/>
        <item x="2159"/>
        <item x="1184"/>
        <item x="2007"/>
        <item x="2008"/>
        <item x="4107"/>
        <item x="4109"/>
        <item x="484"/>
        <item x="2980"/>
        <item x="2447"/>
        <item x="370"/>
        <item x="178"/>
        <item x="2454"/>
        <item x="545"/>
        <item x="3668"/>
        <item x="4000"/>
        <item x="3690"/>
        <item x="1442"/>
        <item x="1530"/>
        <item x="1422"/>
        <item x="947"/>
        <item x="933"/>
        <item x="1115"/>
        <item x="1034"/>
        <item x="1502"/>
        <item x="1443"/>
        <item x="1411"/>
        <item x="4282"/>
        <item x="878"/>
        <item x="996"/>
        <item x="2029"/>
        <item x="1505"/>
        <item x="1503"/>
        <item x="1504"/>
        <item x="98"/>
        <item x="652"/>
        <item x="293"/>
        <item x="3724"/>
        <item x="1857"/>
        <item x="1195"/>
        <item x="1196"/>
        <item x="1193"/>
        <item x="1194"/>
        <item x="1070"/>
        <item x="264"/>
        <item x="96"/>
        <item x="272"/>
        <item x="271"/>
        <item x="4516"/>
        <item x="2199"/>
        <item x="4219"/>
        <item x="4348"/>
        <item x="1781"/>
        <item x="2160"/>
        <item x="346"/>
        <item x="351"/>
        <item x="3203"/>
        <item x="2597"/>
        <item x="2688"/>
        <item x="4361"/>
        <item x="1826"/>
        <item x="4499"/>
        <item x="2943"/>
        <item x="3543"/>
        <item x="2598"/>
        <item x="1051"/>
        <item x="1644"/>
        <item x="1793"/>
        <item x="3892"/>
        <item x="4124"/>
        <item x="2586"/>
        <item x="1431"/>
        <item x="3536"/>
        <item x="1386"/>
        <item x="1457"/>
        <item x="2103"/>
        <item x="1567"/>
        <item x="4096"/>
        <item x="3257"/>
        <item x="297"/>
        <item x="298"/>
        <item x="3262"/>
        <item x="311"/>
        <item x="477"/>
        <item x="2689"/>
        <item x="2690"/>
        <item x="2691"/>
        <item x="819"/>
        <item x="820"/>
        <item x="3486"/>
        <item x="3487"/>
        <item x="956"/>
        <item x="64"/>
        <item x="1315"/>
        <item x="1316"/>
        <item x="1185"/>
        <item x="429"/>
        <item x="2460"/>
        <item x="2757"/>
        <item x="2461"/>
        <item x="719"/>
        <item x="720"/>
        <item x="721"/>
        <item x="785"/>
        <item x="553"/>
        <item x="3524"/>
        <item x="300"/>
        <item x="597"/>
        <item x="503"/>
        <item x="950"/>
        <item x="650"/>
        <item x="504"/>
        <item x="154"/>
        <item x="2427"/>
        <item x="2428"/>
        <item x="2458"/>
        <item x="3969"/>
        <item x="187"/>
        <item x="188"/>
        <item x="850"/>
        <item x="852"/>
        <item x="851"/>
        <item x="733"/>
        <item x="4162"/>
        <item x="2294"/>
        <item x="876"/>
        <item x="2009"/>
        <item x="2578"/>
        <item x="2459"/>
        <item x="3881"/>
        <item x="341"/>
        <item x="3017"/>
        <item x="4150"/>
        <item x="714"/>
        <item x="725"/>
        <item x="2725"/>
        <item x="3766"/>
        <item x="23"/>
        <item x="4080"/>
        <item x="2229"/>
        <item x="430"/>
        <item x="858"/>
        <item x="948"/>
        <item x="409"/>
        <item x="410"/>
        <item x="3775"/>
        <item x="864"/>
        <item x="2453"/>
        <item x="2399"/>
        <item x="2400"/>
        <item x="2340"/>
        <item x="125"/>
        <item x="111"/>
        <item x="112"/>
        <item x="3072"/>
        <item x="3079"/>
        <item x="3232"/>
        <item x="1234"/>
        <item x="21"/>
        <item x="3965"/>
        <item x="3615"/>
        <item x="314"/>
        <item x="1454"/>
        <item x="2357"/>
        <item x="1744"/>
        <item x="315"/>
        <item x="496"/>
        <item x="1792"/>
        <item x="891"/>
        <item x="2401"/>
        <item x="2284"/>
        <item x="2169"/>
        <item x="2722"/>
        <item x="2604"/>
        <item x="71"/>
        <item x="2735"/>
        <item x="4521"/>
        <item x="473"/>
        <item x="3359"/>
        <item x="4493"/>
        <item x="3274"/>
        <item x="3586"/>
        <item x="1348"/>
        <item x="665"/>
        <item x="856"/>
        <item x="3301"/>
        <item x="2751"/>
        <item x="2754"/>
        <item x="1043"/>
        <item x="2821"/>
        <item x="1991"/>
        <item x="1307"/>
        <item x="2572"/>
        <item x="1426"/>
        <item x="2678"/>
        <item x="3519"/>
        <item x="2161"/>
        <item x="1186"/>
        <item x="3233"/>
        <item x="4097"/>
        <item x="2044"/>
        <item x="4538"/>
        <item x="216"/>
        <item x="217"/>
        <item x="2100"/>
        <item x="3779"/>
        <item x="2228"/>
        <item x="2285"/>
        <item x="3796"/>
        <item x="1046"/>
        <item x="1047"/>
        <item x="972"/>
        <item x="1562"/>
        <item x="3008"/>
        <item x="3009"/>
        <item x="3010"/>
        <item x="823"/>
        <item x="911"/>
        <item x="653"/>
        <item x="1782"/>
        <item x="1024"/>
        <item x="136"/>
        <item x="156"/>
        <item x="3571"/>
        <item x="22"/>
        <item x="3411"/>
        <item x="3414"/>
        <item x="3183"/>
        <item x="3745"/>
        <item x="3797"/>
        <item x="3970"/>
        <item x="3862"/>
        <item x="3138"/>
        <item x="554"/>
        <item x="4114"/>
        <item x="1712"/>
        <item x="1713"/>
        <item x="499"/>
        <item x="4062"/>
        <item x="4064"/>
        <item x="193"/>
        <item x="4163"/>
        <item x="4507"/>
        <item x="3954"/>
        <item x="957"/>
        <item x="399"/>
        <item x="1652"/>
        <item x="1653"/>
        <item x="2789"/>
        <item x="4455"/>
        <item x="1856"/>
        <item x="2956"/>
        <item x="3141"/>
        <item x="3151"/>
        <item x="3142"/>
        <item x="2746"/>
        <item x="316"/>
        <item x="4063"/>
        <item x="1187"/>
        <item x="1437"/>
        <item x="767"/>
        <item x="2700"/>
        <item x="1666"/>
        <item x="1667"/>
        <item x="1223"/>
        <item x="1668"/>
        <item x="1669"/>
        <item x="821"/>
        <item x="822"/>
        <item x="2767"/>
        <item x="3082"/>
        <item x="322"/>
        <item x="1670"/>
        <item x="4266"/>
        <item x="1220"/>
        <item x="1071"/>
        <item x="4456"/>
        <item x="3444"/>
        <item x="2847"/>
        <item x="1671"/>
        <item x="1672"/>
        <item x="3662"/>
        <item x="1037"/>
        <item x="730"/>
        <item x="2081"/>
        <item x="1690"/>
        <item x="2792"/>
        <item x="3161"/>
        <item x="2736"/>
        <item x="2880"/>
        <item x="2564"/>
        <item x="1390"/>
        <item x="677"/>
        <item x="2102"/>
        <item x="5"/>
        <item x="2407"/>
        <item x="2873"/>
        <item x="4089"/>
        <item x="2484"/>
        <item x="958"/>
        <item x="80"/>
        <item x="1301"/>
        <item x="1302"/>
        <item x="1025"/>
        <item x="59"/>
        <item x="61"/>
        <item x="588"/>
        <item x="347"/>
        <item x="608"/>
        <item x="600"/>
        <item x="118"/>
        <item x="119"/>
        <item x="1645"/>
        <item x="762"/>
        <item x="1702"/>
        <item x="1343"/>
        <item x="529"/>
        <item x="846"/>
        <item x="1646"/>
        <item x="32"/>
        <item x="2629"/>
        <item x="2630"/>
        <item x="2710"/>
        <item x="440"/>
        <item x="2993"/>
        <item x="722"/>
        <item x="4182"/>
        <item x="4183"/>
        <item x="723"/>
        <item x="1294"/>
        <item x="1125"/>
        <item x="94"/>
        <item x="1321"/>
        <item x="359"/>
        <item x="1766"/>
        <item x="4313"/>
        <item x="4392"/>
        <item x="2609"/>
        <item x="573"/>
        <item x="1413"/>
        <item x="3550"/>
        <item x="4103"/>
        <item x="1491"/>
        <item x="3381"/>
        <item x="3332"/>
        <item x="4339"/>
        <item x="4340"/>
        <item x="775"/>
        <item x="776"/>
        <item x="1170"/>
        <item x="123"/>
        <item x="784"/>
        <item x="371"/>
        <item x="3799"/>
        <item x="583"/>
        <item x="4071"/>
        <item x="2815"/>
        <item x="372"/>
        <item x="376"/>
        <item x="4517"/>
        <item x="857"/>
        <item x="3458"/>
        <item x="3520"/>
        <item x="3470"/>
        <item x="2417"/>
        <item x="3800"/>
        <item x="373"/>
        <item x="3598"/>
        <item x="2745"/>
        <item x="1536"/>
        <item x="777"/>
        <item x="4108"/>
        <item x="242"/>
        <item x="3599"/>
        <item x="1804"/>
        <item x="1714"/>
        <item x="1715"/>
        <item x="3302"/>
        <item x="3874"/>
        <item x="3375"/>
        <item x="2482"/>
        <item x="2079"/>
        <item x="509"/>
        <item x="4442"/>
        <item x="4115"/>
        <item x="3895"/>
        <item x="137"/>
        <item x="2612"/>
        <item x="1952"/>
        <item x="3691"/>
        <item x="1114"/>
        <item x="1153"/>
        <item x="3267"/>
        <item x="33"/>
        <item x="1560"/>
        <item x="738"/>
        <item x="739"/>
        <item x="740"/>
        <item x="2278"/>
        <item x="2280"/>
        <item x="2279"/>
        <item x="2281"/>
        <item x="2768"/>
        <item x="4358"/>
        <item x="4226"/>
        <item x="3412"/>
        <item x="1349"/>
        <item x="4227"/>
        <item x="3277"/>
        <item x="3047"/>
        <item x="3237"/>
        <item x="2502"/>
        <item x="3641"/>
        <item x="700"/>
        <item x="2201"/>
        <item x="2555"/>
        <item x="1049"/>
        <item x="2075"/>
        <item x="143"/>
        <item x="989"/>
        <item x="1558"/>
        <item x="2448"/>
        <item x="3695"/>
        <item x="1843"/>
        <item x="3844"/>
        <item x="3845"/>
        <item x="2878"/>
        <item x="3268"/>
        <item x="4017"/>
        <item x="2556"/>
        <item x="3085"/>
        <item x="3086"/>
        <item x="3087"/>
        <item x="4164"/>
        <item x="1901"/>
        <item x="1930"/>
        <item x="2213"/>
        <item x="2490"/>
        <item x="2006"/>
        <item x="2032"/>
        <item x="2501"/>
        <item x="2076"/>
        <item x="2077"/>
        <item x="1235"/>
        <item x="3512"/>
        <item x="3513"/>
        <item x="3917"/>
        <item x="2522"/>
        <item x="3450"/>
        <item x="2010"/>
        <item x="2494"/>
        <item x="2607"/>
        <item x="4393"/>
        <item x="2848"/>
        <item x="2491"/>
        <item x="3111"/>
        <item x="3801"/>
        <item x="1221"/>
        <item x="3253"/>
        <item x="4322"/>
        <item x="4453"/>
        <item x="4371"/>
        <item x="4376"/>
        <item x="3413"/>
        <item x="1406"/>
        <item x="2591"/>
        <item x="2712"/>
        <item x="3625"/>
        <item x="150"/>
        <item x="4090"/>
        <item x="228"/>
        <item x="382"/>
        <item x="1059"/>
        <item x="2925"/>
        <item x="4334"/>
        <item x="2577"/>
        <item x="2729"/>
        <item x="2728"/>
        <item x="4125"/>
        <item x="4126"/>
        <item x="3955"/>
        <item x="3956"/>
        <item x="3875"/>
        <item x="2406"/>
        <item x="1942"/>
        <item x="3692"/>
        <item x="902"/>
        <item x="903"/>
        <item x="1931"/>
        <item x="144"/>
        <item x="3703"/>
        <item x="2520"/>
        <item x="3693"/>
        <item x="3333"/>
        <item x="2304"/>
        <item x="1189"/>
        <item x="1190"/>
        <item x="3802"/>
        <item x="3376"/>
        <item x="1311"/>
        <item x="1284"/>
        <item x="3646"/>
        <item x="802"/>
        <item x="317"/>
        <item x="2483"/>
        <item x="3152"/>
        <item x="1827"/>
        <item x="4363"/>
        <item x="1615"/>
        <item x="2975"/>
        <item x="1647"/>
        <item x="1648"/>
        <item x="759"/>
        <item x="4228"/>
        <item x="3188"/>
        <item x="4323"/>
        <item x="4324"/>
        <item x="294"/>
        <item x="4450"/>
        <item x="181"/>
        <item x="180"/>
        <item x="2926"/>
        <item x="474"/>
        <item x="1459"/>
        <item x="3576"/>
        <item x="3577"/>
        <item x="4129"/>
        <item x="455"/>
        <item x="1191"/>
        <item x="1192"/>
        <item x="3404"/>
        <item x="2439"/>
        <item x="4199"/>
        <item x="3343"/>
        <item x="4165"/>
        <item x="2058"/>
        <item x="4470"/>
        <item x="4316"/>
        <item x="4535"/>
        <item x="2148"/>
        <item x="2162"/>
        <item x="1703"/>
        <item x="1704"/>
        <item x="4398"/>
        <item x="2777"/>
        <item x="3143"/>
        <item x="3144"/>
        <item x="76"/>
        <item x="2341"/>
        <item x="1531"/>
        <item x="3334"/>
        <item x="2231"/>
        <item x="3849"/>
        <item x="113"/>
        <item x="114"/>
        <item x="3230"/>
        <item x="3347"/>
        <item x="1628"/>
        <item x="4364"/>
        <item x="197"/>
        <item x="2650"/>
        <item x="2651"/>
        <item x="3316"/>
        <item x="2663"/>
        <item x="4035"/>
        <item x="3542"/>
        <item x="3335"/>
        <item x="115"/>
        <item x="3537"/>
        <item x="871"/>
        <item x="872"/>
        <item x="873"/>
        <item x="697"/>
        <item x="629"/>
        <item x="1943"/>
        <item x="4072"/>
        <item x="632"/>
        <item x="1517"/>
        <item x="2117"/>
        <item x="2127"/>
        <item x="2128"/>
        <item x="2126"/>
        <item x="2668"/>
        <item x="1017"/>
        <item x="448"/>
        <item x="2183"/>
        <item x="318"/>
        <item x="3184"/>
        <item x="3185"/>
        <item x="2358"/>
        <item x="2175"/>
        <item x="3809"/>
        <item x="4178"/>
        <item x="3382"/>
        <item x="663"/>
        <item x="1706"/>
        <item x="557"/>
        <item x="3145"/>
        <item x="3146"/>
        <item x="2256"/>
        <item x="964"/>
        <item x="2257"/>
        <item x="959"/>
        <item x="3213"/>
        <item x="1544"/>
        <item x="3094"/>
        <item x="449"/>
        <item x="152"/>
        <item x="450"/>
        <item x="451"/>
        <item x="2091"/>
        <item x="1303"/>
        <item x="1399"/>
        <item x="1458"/>
        <item x="892"/>
        <item x="1948"/>
        <item x="904"/>
        <item x="3863"/>
        <item x="3610"/>
        <item x="3162"/>
        <item x="2040"/>
        <item x="3218"/>
        <item x="3219"/>
        <item x="3204"/>
        <item x="4018"/>
        <item x="2927"/>
        <item x="2940"/>
        <item x="3629"/>
        <item x="3630"/>
        <item x="3112"/>
        <item x="1883"/>
        <item x="1884"/>
        <item x="1629"/>
        <item x="799"/>
        <item x="1545"/>
        <item x="3669"/>
        <item x="151"/>
        <item x="1304"/>
        <item x="3073"/>
        <item x="559"/>
        <item x="1546"/>
        <item x="1547"/>
        <item x="2059"/>
        <item x="2060"/>
        <item x="3746"/>
        <item x="1767"/>
        <item x="3798"/>
        <item x="3340"/>
        <item x="2903"/>
        <item x="2905"/>
        <item x="2906"/>
        <item x="2907"/>
        <item x="2908"/>
        <item x="2909"/>
        <item x="2910"/>
        <item x="1035"/>
        <item x="3234"/>
        <item x="4242"/>
        <item x="3718"/>
        <item x="3147"/>
        <item x="3672"/>
        <item x="53"/>
        <item x="1932"/>
        <item x="1072"/>
        <item x="2741"/>
        <item x="3179"/>
        <item x="88"/>
        <item x="1654"/>
        <item x="4325"/>
        <item x="4327"/>
        <item x="4328"/>
        <item x="1060"/>
        <item x="2528"/>
        <item x="734"/>
        <item x="2469"/>
        <item x="2463"/>
        <item x="2464"/>
        <item x="2465"/>
        <item x="16"/>
        <item x="269"/>
        <item x="270"/>
        <item x="268"/>
        <item x="2467"/>
        <item x="2468"/>
        <item x="2566"/>
        <item x="2812"/>
        <item x="263"/>
        <item x="604"/>
        <item x="605"/>
        <item x="706"/>
        <item x="2041"/>
        <item x="2258"/>
        <item x="2259"/>
        <item x="2466"/>
        <item x="4238"/>
        <item x="54"/>
        <item x="2695"/>
        <item x="304"/>
        <item x="2470"/>
        <item x="4047"/>
        <item x="2874"/>
        <item x="685"/>
        <item x="319"/>
        <item x="572"/>
        <item x="711"/>
        <item x="712"/>
        <item x="778"/>
        <item x="3937"/>
        <item x="3975"/>
        <item x="574"/>
        <item x="2276"/>
        <item x="2277"/>
        <item x="2511"/>
        <item x="256"/>
        <item x="2462"/>
        <item x="3319"/>
        <item x="4175"/>
        <item x="1541"/>
        <item x="2769"/>
        <item x="4193"/>
        <item x="4019"/>
        <item x="4399"/>
        <item x="3074"/>
        <item x="4048"/>
        <item x="2753"/>
        <item x="506"/>
        <item x="4289"/>
        <item x="3611"/>
        <item x="3780"/>
        <item x="3163"/>
        <item x="257"/>
        <item x="2471"/>
        <item x="281"/>
        <item x="2492"/>
        <item x="57"/>
        <item x="4506"/>
        <item x="362"/>
        <item x="363"/>
        <item x="1631"/>
        <item x="1096"/>
        <item x="3781"/>
        <item x="3782"/>
        <item x="3208"/>
        <item x="3186"/>
        <item x="184"/>
        <item x="3380"/>
        <item x="3249"/>
        <item x="3896"/>
        <item x="1707"/>
        <item x="387"/>
        <item x="384"/>
        <item x="4359"/>
        <item x="2893"/>
        <item x="2894"/>
        <item x="2896"/>
        <item x="2849"/>
        <item x="2176"/>
        <item x="390"/>
        <item x="3887"/>
        <item x="633"/>
        <item x="385"/>
        <item x="749"/>
        <item x="724"/>
        <item x="1731"/>
        <item x="2186"/>
        <item x="757"/>
        <item x="1810"/>
        <item x="655"/>
        <item x="598"/>
        <item x="2046"/>
        <item x="1050"/>
        <item x="388"/>
        <item x="2958"/>
        <item x="1733"/>
        <item x="1911"/>
        <item x="1692"/>
        <item x="1691"/>
        <item x="2652"/>
        <item x="2968"/>
        <item x="2350"/>
        <item x="4473"/>
        <item x="4474"/>
        <item x="4475"/>
        <item x="3296"/>
        <item x="2412"/>
        <item x="4256"/>
        <item x="4257"/>
        <item x="2096"/>
        <item x="4360"/>
        <item x="800"/>
        <item x="4404"/>
        <item x="1548"/>
        <item x="1549"/>
        <item x="1550"/>
        <item x="2078"/>
        <item x="2506"/>
        <item x="758"/>
        <item x="3496"/>
        <item x="1878"/>
        <item x="145"/>
        <item x="4098"/>
        <item x="1251"/>
        <item x="1252"/>
        <item x="4074"/>
        <item x="3175"/>
        <item x="313"/>
        <item x="30"/>
        <item x="31"/>
        <item x="2785"/>
        <item x="2786"/>
        <item x="2787"/>
        <item x="625"/>
        <item x="284"/>
        <item x="205"/>
        <item x="3761"/>
        <item x="4372"/>
        <item x="1902"/>
        <item x="507"/>
        <item x="3503"/>
        <item x="4400"/>
        <item x="2092"/>
        <item x="3538"/>
        <item x="4207"/>
        <item x="3321"/>
        <item x="3846"/>
        <item x="3847"/>
        <item x="1327"/>
        <item x="4007"/>
        <item x="2472"/>
        <item x="3272"/>
        <item x="1400"/>
        <item x="520"/>
        <item x="2850"/>
        <item x="1584"/>
        <item x="1395"/>
        <item x="2045"/>
        <item x="3282"/>
        <item x="606"/>
        <item x="3318"/>
        <item x="751"/>
        <item x="752"/>
        <item x="3473"/>
        <item x="1636"/>
        <item x="1637"/>
        <item x="158"/>
        <item x="555"/>
        <item x="578"/>
        <item x="621"/>
        <item x="648"/>
        <item x="658"/>
        <item x="824"/>
        <item x="877"/>
        <item x="1010"/>
        <item x="247"/>
        <item x="1052"/>
        <item x="1239"/>
        <item x="1265"/>
        <item x="1359"/>
        <item x="1360"/>
        <item x="1361"/>
        <item x="1456"/>
        <item x="1825"/>
        <item x="1912"/>
        <item x="1913"/>
        <item x="1914"/>
        <item x="2085"/>
        <item x="2474"/>
        <item x="2550"/>
        <item x="2876"/>
        <item x="2904"/>
        <item x="3173"/>
        <item x="3298"/>
        <item x="3395"/>
        <item x="3396"/>
        <item x="3419"/>
        <item x="3463"/>
        <item x="3466"/>
        <item x="3471"/>
        <item x="3482"/>
        <item x="3488"/>
        <item x="3504"/>
        <item x="3551"/>
        <item x="3572"/>
        <item x="422"/>
        <item x="431"/>
        <item x="3573"/>
        <item x="3587"/>
        <item x="3616"/>
        <item x="3617"/>
        <item x="3618"/>
        <item x="3642"/>
        <item x="3663"/>
        <item x="3664"/>
        <item x="3687"/>
        <item x="3688"/>
        <item x="457"/>
        <item x="3698"/>
        <item x="3725"/>
        <item x="3726"/>
        <item x="3727"/>
        <item x="3728"/>
        <item x="3729"/>
        <item x="4385"/>
        <item x="4405"/>
        <item x="3121"/>
        <item x="3220"/>
        <item x="3054"/>
        <item x="488"/>
        <item x="524"/>
        <item x="3276"/>
        <item x="2969"/>
        <item x="1675"/>
        <item x="2967"/>
        <item x="4189"/>
        <item x="4190"/>
        <item x="3392"/>
        <item x="4520"/>
        <item x="2963"/>
        <item x="4429"/>
        <item x="4306"/>
        <item x="2579"/>
        <item x="4373"/>
        <item x="4377"/>
        <item x="2959"/>
        <item x="4210"/>
        <item x="1802"/>
        <item x="1992"/>
        <item x="1987"/>
        <item x="4423"/>
        <item x="3289"/>
        <item x="634"/>
        <item x="4001"/>
        <item x="3166"/>
        <item x="1073"/>
        <item x="2289"/>
        <item x="2928"/>
        <item x="4041"/>
        <item x="4042"/>
        <item x="194"/>
        <item x="2321"/>
        <item x="117"/>
        <item x="116"/>
        <item x="4314"/>
        <item x="4532"/>
        <item x="1632"/>
        <item x="1130"/>
        <item x="3876"/>
        <item x="4195"/>
        <item x="3048"/>
        <item x="1676"/>
        <item x="133"/>
        <item x="3747"/>
        <item x="2863"/>
        <item x="1974"/>
        <item x="3517"/>
        <item x="1108"/>
        <item x="361"/>
        <item x="1214"/>
        <item x="1215"/>
        <item x="908"/>
        <item x="2305"/>
        <item x="4200"/>
        <item x="3187"/>
        <item x="1610"/>
        <item x="965"/>
        <item x="966"/>
        <item x="930"/>
        <item x="3090"/>
        <item x="3049"/>
        <item x="2549"/>
        <item x="3659"/>
        <item x="3660"/>
        <item x="3661"/>
        <item x="4008"/>
        <item x="2356"/>
        <item x="225"/>
        <item x="1222"/>
        <item x="1616"/>
        <item x="1848"/>
        <item x="1074"/>
        <item x="2218"/>
        <item x="3095"/>
        <item x="656"/>
        <item x="2138"/>
        <item x="3033"/>
        <item x="3050"/>
        <item x="1260"/>
        <item x="4335"/>
        <item x="4500"/>
        <item x="943"/>
        <item x="838"/>
        <item x="1276"/>
        <item x="1317"/>
        <item x="1178"/>
        <item x="286"/>
        <item x="2093"/>
        <item x="3194"/>
        <item x="2142"/>
        <item x="1993"/>
        <item x="3091"/>
        <item x="3196"/>
        <item x="1994"/>
        <item x="1820"/>
        <item x="1819"/>
        <item x="1821"/>
        <item x="1995"/>
        <item x="3588"/>
        <item x="1677"/>
        <item x="2473"/>
        <item x="1734"/>
        <item x="1962"/>
        <item x="1996"/>
        <item x="1997"/>
        <item x="924"/>
        <item x="374"/>
        <item x="408"/>
        <item x="2659"/>
        <item x="558"/>
        <item x="1338"/>
        <item x="14"/>
        <item x="1497"/>
        <item x="4441"/>
        <item x="2864"/>
        <item x="3439"/>
        <item x="3383"/>
        <item x="3148"/>
        <item x="521"/>
        <item x="2960"/>
        <item x="2384"/>
        <item x="2385"/>
        <item x="3113"/>
        <item x="3114"/>
        <item x="4401"/>
        <item x="2961"/>
        <item x="3023"/>
        <item x="3919"/>
        <item x="2548"/>
        <item x="1768"/>
        <item x="1769"/>
        <item x="753"/>
        <item x="475"/>
        <item x="2770"/>
        <item x="673"/>
        <item x="2619"/>
        <item x="4374"/>
        <item x="4378"/>
        <item x="349"/>
        <item x="931"/>
        <item x="4315"/>
        <item x="927"/>
        <item x="1748"/>
        <item x="4263"/>
        <item x="1245"/>
        <item x="909"/>
        <item x="4533"/>
        <item x="229"/>
        <item x="230"/>
        <item x="233"/>
        <item x="231"/>
        <item x="232"/>
        <item x="1295"/>
        <item x="2270"/>
        <item x="3115"/>
        <item x="582"/>
        <item x="3860"/>
        <item x="1450"/>
        <item x="1026"/>
        <item x="3149"/>
        <item x="780"/>
        <item x="2987"/>
        <item x="3317"/>
        <item x="2653"/>
        <item x="1617"/>
        <item x="3552"/>
        <item x="2030"/>
        <item x="2031"/>
        <item x="2929"/>
        <item x="3976"/>
        <item x="3553"/>
        <item x="910"/>
        <item x="3832"/>
        <item x="2323"/>
        <item x="951"/>
        <item x="4166"/>
        <item x="1585"/>
        <item x="3748"/>
        <item x="3657"/>
        <item x="4186"/>
        <item x="3505"/>
        <item x="2274"/>
        <item x="2275"/>
        <item x="2930"/>
        <item x="2342"/>
        <item x="1678"/>
        <item x="635"/>
        <item x="1423"/>
        <item x="1175"/>
        <item x="2260"/>
        <item x="2261"/>
        <item x="3977"/>
        <item x="3176"/>
        <item x="395"/>
        <item x="402"/>
        <item x="3712"/>
        <item x="1655"/>
        <item x="4211"/>
        <item x="4290"/>
        <item x="494"/>
        <item x="3464"/>
        <item x="3465"/>
        <item x="3897"/>
        <item x="1998"/>
        <item x="4234"/>
        <item x="2163"/>
        <item x="4127"/>
        <item x="1735"/>
        <item x="2512"/>
        <item x="2513"/>
        <item x="2514"/>
        <item x="15"/>
        <item x="206"/>
        <item x="4049"/>
        <item x="1466"/>
        <item x="3566"/>
        <item x="3020"/>
        <item x="2631"/>
        <item x="3943"/>
        <item x="3258"/>
        <item x="614"/>
        <item x="615"/>
        <item x="1088"/>
        <item x="138"/>
        <item x="4365"/>
        <item x="4366"/>
        <item x="4191"/>
        <item x="2778"/>
        <item x="1923"/>
        <item x="1922"/>
        <item x="3864"/>
        <item x="2493"/>
        <item x="1409"/>
        <item x="4375"/>
        <item x="1305"/>
        <item x="2319"/>
        <item x="622"/>
        <item x="1949"/>
        <item x="4050"/>
        <item x="2704"/>
        <item x="17"/>
        <item x="18"/>
        <item x="2410"/>
        <item x="2737"/>
        <item x="2937"/>
        <item x="4367"/>
        <item x="1752"/>
        <item x="1753"/>
        <item x="3177"/>
        <item x="1618"/>
        <item x="3018"/>
        <item x="3336"/>
        <item x="2495"/>
        <item x="3732"/>
        <item x="3992"/>
        <item x="3337"/>
        <item x="1398"/>
        <item x="459"/>
        <item x="460"/>
        <item x="1075"/>
        <item x="1076"/>
        <item x="3539"/>
        <item x="2523"/>
        <item x="2392"/>
        <item x="2632"/>
        <item x="4465"/>
        <item x="2320"/>
        <item x="2295"/>
        <item x="3075"/>
        <item x="3648"/>
        <item x="90"/>
        <item x="1634"/>
        <item x="1498"/>
        <item x="1499"/>
        <item x="1500"/>
        <item x="2851"/>
        <item x="1261"/>
        <item x="3116"/>
        <item x="3269"/>
        <item x="1579"/>
        <item x="3118"/>
        <item x="669"/>
        <item x="1236"/>
        <item x="3117"/>
        <item x="3472"/>
        <item x="2354"/>
        <item x="3360"/>
        <item x="1154"/>
        <item x="1586"/>
        <item x="1432"/>
        <item x="589"/>
        <item x="218"/>
        <item x="219"/>
        <item x="4167"/>
        <item x="4280"/>
        <item x="3361"/>
        <item x="763"/>
        <item x="401"/>
        <item x="3351"/>
        <item x="320"/>
        <item x="4296"/>
        <item x="1722"/>
        <item x="3967"/>
        <item x="3006"/>
        <item x="2273"/>
        <item x="2177"/>
        <item x="3119"/>
        <item x="3932"/>
        <item x="1155"/>
        <item x="340"/>
        <item x="95"/>
        <item x="769"/>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axis="axisRow" compact="0" outline="0" showAll="0" defaultSubtotal="0">
      <items count="10">
        <item x="8"/>
        <item x="9"/>
        <item x="7"/>
        <item x="6"/>
        <item x="0"/>
        <item x="1"/>
        <item x="5"/>
        <item x="2"/>
        <item x="3"/>
        <item x="4"/>
      </items>
    </pivotField>
    <pivotField axis="axisRow" compact="0" outline="0" showAll="0" defaultSubtotal="0">
      <items count="5">
        <item x="3"/>
        <item x="0"/>
        <item x="2"/>
        <item x="1"/>
        <item x="4"/>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s>
  <rowFields count="2">
    <field x="12"/>
    <field x="13"/>
  </rowFields>
  <rowItems count="26">
    <i>
      <x/>
      <x v="1"/>
    </i>
    <i r="1">
      <x v="2"/>
    </i>
    <i>
      <x v="1"/>
      <x v="1"/>
    </i>
    <i r="1">
      <x v="2"/>
    </i>
    <i>
      <x v="2"/>
      <x v="1"/>
    </i>
    <i r="1">
      <x v="2"/>
    </i>
    <i r="1">
      <x v="3"/>
    </i>
    <i>
      <x v="3"/>
      <x v="1"/>
    </i>
    <i r="1">
      <x v="2"/>
    </i>
    <i r="1">
      <x v="3"/>
    </i>
    <i>
      <x v="4"/>
      <x v="1"/>
    </i>
    <i r="1">
      <x v="2"/>
    </i>
    <i r="1">
      <x v="3"/>
    </i>
    <i>
      <x v="5"/>
      <x v="1"/>
    </i>
    <i r="1">
      <x v="2"/>
    </i>
    <i r="1">
      <x v="3"/>
    </i>
    <i>
      <x v="6"/>
      <x v="1"/>
    </i>
    <i r="1">
      <x v="2"/>
    </i>
    <i r="1">
      <x v="3"/>
    </i>
    <i>
      <x v="7"/>
      <x v="1"/>
    </i>
    <i r="1">
      <x v="2"/>
    </i>
    <i r="1">
      <x v="3"/>
    </i>
    <i>
      <x v="8"/>
      <x/>
    </i>
    <i>
      <x v="9"/>
      <x/>
    </i>
    <i r="1">
      <x v="4"/>
    </i>
    <i t="grand">
      <x/>
    </i>
  </rowItems>
  <colFields count="1">
    <field x="1"/>
  </colFields>
  <colItems count="11">
    <i>
      <x/>
    </i>
    <i>
      <x v="1"/>
    </i>
    <i>
      <x v="2"/>
    </i>
    <i>
      <x v="3"/>
    </i>
    <i>
      <x v="4"/>
    </i>
    <i>
      <x v="5"/>
    </i>
    <i>
      <x v="6"/>
    </i>
    <i>
      <x v="7"/>
    </i>
    <i>
      <x v="8"/>
    </i>
    <i>
      <x v="9"/>
    </i>
    <i t="grand">
      <x/>
    </i>
  </colItems>
  <pageFields count="1">
    <pageField fld="0"/>
  </pageFields>
  <dataFields count="1">
    <dataField name="データの個数 / 橋梁名"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ivotTable" Target="../pivotTables/pivotTable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pivotTable" Target="../pivotTables/pivotTable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G28"/>
  <sheetViews>
    <sheetView topLeftCell="A4" workbookViewId="0">
      <selection activeCell="W14" sqref="W14"/>
    </sheetView>
  </sheetViews>
  <sheetFormatPr defaultRowHeight="18.75"/>
  <cols>
    <col min="1" max="1" width="15.25" customWidth="1"/>
    <col min="2" max="7" width="7.25" customWidth="1"/>
    <col min="8" max="11" width="5.5" customWidth="1"/>
    <col min="12" max="12" width="6.25" customWidth="1"/>
  </cols>
  <sheetData>
    <row r="1" spans="1:7">
      <c r="A1" s="1" t="s">
        <v>67</v>
      </c>
      <c r="B1" t="s">
        <v>62</v>
      </c>
    </row>
    <row r="3" spans="1:7">
      <c r="A3" s="1" t="s">
        <v>44</v>
      </c>
      <c r="B3" s="1" t="s">
        <v>66</v>
      </c>
    </row>
    <row r="4" spans="1:7">
      <c r="A4" s="1" t="s">
        <v>5</v>
      </c>
      <c r="C4" t="s">
        <v>7</v>
      </c>
      <c r="D4" t="s">
        <v>12</v>
      </c>
      <c r="E4" t="s">
        <v>9</v>
      </c>
      <c r="F4" t="s">
        <v>65</v>
      </c>
      <c r="G4" t="s">
        <v>61</v>
      </c>
    </row>
    <row r="5" spans="1:7">
      <c r="A5">
        <v>2015</v>
      </c>
      <c r="B5" s="6"/>
      <c r="C5" s="6">
        <v>1</v>
      </c>
      <c r="D5" s="6">
        <v>2</v>
      </c>
      <c r="E5" s="6"/>
      <c r="F5" s="6"/>
      <c r="G5" s="6">
        <v>3</v>
      </c>
    </row>
    <row r="6" spans="1:7">
      <c r="A6">
        <v>2016</v>
      </c>
      <c r="B6" s="6"/>
      <c r="C6" s="6">
        <v>2</v>
      </c>
      <c r="D6" s="6">
        <v>4</v>
      </c>
      <c r="E6" s="6"/>
      <c r="F6" s="6"/>
      <c r="G6" s="6">
        <v>6</v>
      </c>
    </row>
    <row r="7" spans="1:7">
      <c r="A7">
        <v>2017</v>
      </c>
      <c r="B7" s="6"/>
      <c r="C7" s="6">
        <v>4</v>
      </c>
      <c r="D7" s="6">
        <v>2</v>
      </c>
      <c r="E7" s="6">
        <v>1</v>
      </c>
      <c r="F7" s="6"/>
      <c r="G7" s="6">
        <v>7</v>
      </c>
    </row>
    <row r="8" spans="1:7">
      <c r="A8">
        <v>2018</v>
      </c>
      <c r="B8" s="6"/>
      <c r="C8" s="6">
        <v>408</v>
      </c>
      <c r="D8" s="6">
        <v>306</v>
      </c>
      <c r="E8" s="6">
        <v>155</v>
      </c>
      <c r="F8" s="6"/>
      <c r="G8" s="6">
        <v>869</v>
      </c>
    </row>
    <row r="9" spans="1:7">
      <c r="A9">
        <v>2019</v>
      </c>
      <c r="B9" s="6"/>
      <c r="C9" s="6">
        <v>712</v>
      </c>
      <c r="D9" s="6">
        <v>303</v>
      </c>
      <c r="E9" s="6">
        <v>117</v>
      </c>
      <c r="F9" s="6"/>
      <c r="G9" s="6">
        <v>1132</v>
      </c>
    </row>
    <row r="10" spans="1:7">
      <c r="A10">
        <v>2020</v>
      </c>
      <c r="B10" s="6"/>
      <c r="C10" s="6">
        <v>762</v>
      </c>
      <c r="D10" s="6">
        <v>293</v>
      </c>
      <c r="E10" s="6">
        <v>127</v>
      </c>
      <c r="F10" s="6"/>
      <c r="G10" s="6">
        <v>1182</v>
      </c>
    </row>
    <row r="11" spans="1:7">
      <c r="A11">
        <v>2021</v>
      </c>
      <c r="B11" s="6"/>
      <c r="C11" s="6">
        <v>791</v>
      </c>
      <c r="D11" s="6">
        <v>412</v>
      </c>
      <c r="E11" s="6">
        <v>108</v>
      </c>
      <c r="F11" s="6"/>
      <c r="G11" s="6">
        <v>1311</v>
      </c>
    </row>
    <row r="12" spans="1:7">
      <c r="A12">
        <v>2022</v>
      </c>
      <c r="B12" s="6"/>
      <c r="C12" s="6">
        <v>670</v>
      </c>
      <c r="D12" s="6">
        <v>455</v>
      </c>
      <c r="E12" s="6">
        <v>121</v>
      </c>
      <c r="F12" s="6"/>
      <c r="G12" s="6">
        <v>1246</v>
      </c>
    </row>
    <row r="13" spans="1:7">
      <c r="B13" s="6">
        <v>43</v>
      </c>
      <c r="C13" s="6"/>
      <c r="D13" s="6"/>
      <c r="E13" s="6"/>
      <c r="F13" s="6"/>
      <c r="G13" s="6">
        <v>43</v>
      </c>
    </row>
    <row r="14" spans="1:7">
      <c r="A14" t="s">
        <v>65</v>
      </c>
      <c r="B14" s="6">
        <v>1</v>
      </c>
      <c r="C14" s="6"/>
      <c r="D14" s="6"/>
      <c r="E14" s="6"/>
      <c r="F14" s="6">
        <v>1</v>
      </c>
      <c r="G14" s="6">
        <v>2</v>
      </c>
    </row>
    <row r="15" spans="1:7">
      <c r="A15" t="s">
        <v>61</v>
      </c>
      <c r="B15" s="6">
        <v>44</v>
      </c>
      <c r="C15" s="6">
        <v>3350</v>
      </c>
      <c r="D15" s="6">
        <v>1777</v>
      </c>
      <c r="E15" s="6">
        <v>629</v>
      </c>
      <c r="F15" s="6">
        <v>1</v>
      </c>
      <c r="G15" s="6">
        <v>5801</v>
      </c>
    </row>
    <row r="17" spans="1:7" ht="19.5">
      <c r="A17" t="s">
        <v>72</v>
      </c>
      <c r="F17" s="12" t="s">
        <v>69</v>
      </c>
    </row>
    <row r="18" spans="1:7" ht="19.5">
      <c r="A18" s="2" t="s">
        <v>68</v>
      </c>
      <c r="B18" s="7" t="s">
        <v>13</v>
      </c>
      <c r="C18" s="7" t="s">
        <v>7</v>
      </c>
      <c r="D18" s="7" t="s">
        <v>12</v>
      </c>
      <c r="E18" s="7" t="s">
        <v>9</v>
      </c>
      <c r="F18" s="13" t="s">
        <v>61</v>
      </c>
      <c r="G18" s="18"/>
    </row>
    <row r="19" spans="1:7">
      <c r="A19" s="3">
        <v>2015</v>
      </c>
      <c r="B19" s="8"/>
      <c r="C19" s="8">
        <v>1</v>
      </c>
      <c r="D19" s="8">
        <v>2</v>
      </c>
      <c r="E19" s="8"/>
      <c r="F19" s="14">
        <f t="shared" ref="F19:F27" si="0">SUM(B19:E19)</f>
        <v>3</v>
      </c>
      <c r="G19" s="6"/>
    </row>
    <row r="20" spans="1:7">
      <c r="A20" s="4">
        <v>2016</v>
      </c>
      <c r="B20" s="9"/>
      <c r="C20" s="9">
        <v>2</v>
      </c>
      <c r="D20" s="9">
        <v>4</v>
      </c>
      <c r="E20" s="9"/>
      <c r="F20" s="15">
        <f t="shared" si="0"/>
        <v>6</v>
      </c>
      <c r="G20" s="6"/>
    </row>
    <row r="21" spans="1:7">
      <c r="A21" s="4">
        <v>2017</v>
      </c>
      <c r="B21" s="9"/>
      <c r="C21" s="9">
        <v>4</v>
      </c>
      <c r="D21" s="9">
        <v>2</v>
      </c>
      <c r="E21" s="9">
        <v>1</v>
      </c>
      <c r="F21" s="15">
        <f t="shared" si="0"/>
        <v>7</v>
      </c>
      <c r="G21" s="6"/>
    </row>
    <row r="22" spans="1:7">
      <c r="A22" s="4">
        <v>2018</v>
      </c>
      <c r="B22" s="9"/>
      <c r="C22" s="9">
        <v>408</v>
      </c>
      <c r="D22" s="9">
        <v>306</v>
      </c>
      <c r="E22" s="9">
        <v>155</v>
      </c>
      <c r="F22" s="15">
        <f t="shared" si="0"/>
        <v>869</v>
      </c>
      <c r="G22" s="6"/>
    </row>
    <row r="23" spans="1:7">
      <c r="A23" s="4">
        <v>2019</v>
      </c>
      <c r="B23" s="9"/>
      <c r="C23" s="9">
        <v>712</v>
      </c>
      <c r="D23" s="9">
        <v>303</v>
      </c>
      <c r="E23" s="9">
        <v>117</v>
      </c>
      <c r="F23" s="15">
        <f t="shared" si="0"/>
        <v>1132</v>
      </c>
      <c r="G23" s="6"/>
    </row>
    <row r="24" spans="1:7">
      <c r="A24" s="4">
        <v>2020</v>
      </c>
      <c r="B24" s="9"/>
      <c r="C24" s="9">
        <v>762</v>
      </c>
      <c r="D24" s="9">
        <v>293</v>
      </c>
      <c r="E24" s="9">
        <v>127</v>
      </c>
      <c r="F24" s="15">
        <f t="shared" si="0"/>
        <v>1182</v>
      </c>
      <c r="G24" s="6"/>
    </row>
    <row r="25" spans="1:7">
      <c r="A25" s="4">
        <v>2021</v>
      </c>
      <c r="B25" s="9"/>
      <c r="C25" s="9">
        <v>791</v>
      </c>
      <c r="D25" s="9">
        <v>412</v>
      </c>
      <c r="E25" s="9">
        <v>108</v>
      </c>
      <c r="F25" s="15">
        <f t="shared" si="0"/>
        <v>1311</v>
      </c>
      <c r="G25" s="6"/>
    </row>
    <row r="26" spans="1:7">
      <c r="A26" s="4">
        <v>2022</v>
      </c>
      <c r="B26" s="9"/>
      <c r="C26" s="9">
        <v>670</v>
      </c>
      <c r="D26" s="9">
        <v>455</v>
      </c>
      <c r="E26" s="9">
        <v>121</v>
      </c>
      <c r="F26" s="15">
        <f t="shared" si="0"/>
        <v>1246</v>
      </c>
      <c r="G26" s="6"/>
    </row>
    <row r="27" spans="1:7" ht="19.5">
      <c r="A27" s="5" t="s">
        <v>50</v>
      </c>
      <c r="B27" s="10">
        <f>GETPIVOTDATA("橋梁名",$A$3,"点検年度3","","判定3","")+GETPIVOTDATA("橋梁名",$A$3,"点検年度3",,"判定3","")+GETPIVOTDATA("橋梁名",$A$3,"点検年度3",,"判定3",)</f>
        <v>45</v>
      </c>
      <c r="C27" s="10"/>
      <c r="D27" s="10"/>
      <c r="E27" s="10"/>
      <c r="F27" s="16">
        <f t="shared" si="0"/>
        <v>45</v>
      </c>
      <c r="G27" s="6"/>
    </row>
    <row r="28" spans="1:7" ht="19.5">
      <c r="A28" s="2" t="s">
        <v>61</v>
      </c>
      <c r="B28" s="11">
        <f>SUM(B19:B27)</f>
        <v>45</v>
      </c>
      <c r="C28" s="11">
        <f>SUM(C19:C27)</f>
        <v>3350</v>
      </c>
      <c r="D28" s="11">
        <f>SUM(D19:D27)</f>
        <v>1777</v>
      </c>
      <c r="E28" s="11">
        <f>SUM(E19:E27)</f>
        <v>629</v>
      </c>
      <c r="F28" s="17">
        <f>SUM(F19:F27)</f>
        <v>5801</v>
      </c>
      <c r="G28" s="19"/>
    </row>
  </sheetData>
  <phoneticPr fontId="1"/>
  <pageMargins left="0.7" right="0.7" top="0.75" bottom="0.75"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N58"/>
  <sheetViews>
    <sheetView topLeftCell="A28" workbookViewId="0">
      <selection activeCell="W14" sqref="W14"/>
    </sheetView>
  </sheetViews>
  <sheetFormatPr defaultRowHeight="18.75"/>
  <cols>
    <col min="1" max="1" width="12.75" customWidth="1"/>
    <col min="2" max="2" width="11.25" bestFit="1" customWidth="1"/>
    <col min="3" max="11" width="5.5" customWidth="1"/>
    <col min="12" max="12" width="6.25" customWidth="1"/>
    <col min="14" max="14" width="12.75" customWidth="1"/>
    <col min="15" max="15" width="11.25" customWidth="1"/>
    <col min="17" max="27" width="7.5" customWidth="1"/>
  </cols>
  <sheetData>
    <row r="1" spans="1:13">
      <c r="A1" s="1" t="s">
        <v>67</v>
      </c>
      <c r="B1" t="s">
        <v>62</v>
      </c>
    </row>
    <row r="3" spans="1:13">
      <c r="A3" s="1" t="s">
        <v>44</v>
      </c>
      <c r="C3" s="1" t="s">
        <v>22</v>
      </c>
    </row>
    <row r="4" spans="1:13">
      <c r="A4" s="1" t="s">
        <v>5</v>
      </c>
      <c r="B4" s="1" t="s">
        <v>66</v>
      </c>
      <c r="C4" t="s">
        <v>16</v>
      </c>
      <c r="D4" t="s">
        <v>28</v>
      </c>
      <c r="E4" t="s">
        <v>10</v>
      </c>
      <c r="F4" t="s">
        <v>26</v>
      </c>
      <c r="G4" t="s">
        <v>19</v>
      </c>
      <c r="H4" t="s">
        <v>34</v>
      </c>
      <c r="I4" t="s">
        <v>30</v>
      </c>
      <c r="J4" t="s">
        <v>32</v>
      </c>
      <c r="K4" t="s">
        <v>29</v>
      </c>
      <c r="L4" t="s">
        <v>23</v>
      </c>
      <c r="M4" t="s">
        <v>61</v>
      </c>
    </row>
    <row r="5" spans="1:13">
      <c r="A5">
        <v>2015</v>
      </c>
      <c r="B5" t="s">
        <v>7</v>
      </c>
      <c r="C5" s="6"/>
      <c r="D5" s="6"/>
      <c r="E5" s="6"/>
      <c r="F5" s="6"/>
      <c r="G5" s="6"/>
      <c r="H5" s="6"/>
      <c r="I5" s="6"/>
      <c r="J5" s="6"/>
      <c r="K5" s="6"/>
      <c r="L5" s="6">
        <v>1</v>
      </c>
      <c r="M5" s="6">
        <v>1</v>
      </c>
    </row>
    <row r="6" spans="1:13">
      <c r="B6" t="s">
        <v>12</v>
      </c>
      <c r="C6" s="6">
        <v>2</v>
      </c>
      <c r="D6" s="6"/>
      <c r="E6" s="6"/>
      <c r="F6" s="6"/>
      <c r="G6" s="6"/>
      <c r="H6" s="6"/>
      <c r="I6" s="6"/>
      <c r="J6" s="6"/>
      <c r="K6" s="6"/>
      <c r="L6" s="6"/>
      <c r="M6" s="6">
        <v>2</v>
      </c>
    </row>
    <row r="7" spans="1:13">
      <c r="A7">
        <v>2016</v>
      </c>
      <c r="B7" t="s">
        <v>7</v>
      </c>
      <c r="C7" s="6"/>
      <c r="D7" s="6"/>
      <c r="E7" s="6"/>
      <c r="F7" s="6"/>
      <c r="G7" s="6"/>
      <c r="H7" s="6"/>
      <c r="I7" s="6"/>
      <c r="J7" s="6"/>
      <c r="K7" s="6"/>
      <c r="L7" s="6">
        <v>2</v>
      </c>
      <c r="M7" s="6">
        <v>2</v>
      </c>
    </row>
    <row r="8" spans="1:13">
      <c r="B8" t="s">
        <v>12</v>
      </c>
      <c r="C8" s="6"/>
      <c r="D8" s="6"/>
      <c r="E8" s="6">
        <v>1</v>
      </c>
      <c r="F8" s="6">
        <v>1</v>
      </c>
      <c r="G8" s="6"/>
      <c r="H8" s="6">
        <v>1</v>
      </c>
      <c r="I8" s="6"/>
      <c r="J8" s="6">
        <v>1</v>
      </c>
      <c r="K8" s="6"/>
      <c r="L8" s="6"/>
      <c r="M8" s="6">
        <v>4</v>
      </c>
    </row>
    <row r="9" spans="1:13">
      <c r="A9">
        <v>2017</v>
      </c>
      <c r="B9" t="s">
        <v>7</v>
      </c>
      <c r="C9" s="6">
        <v>1</v>
      </c>
      <c r="D9" s="6"/>
      <c r="E9" s="6">
        <v>1</v>
      </c>
      <c r="F9" s="6"/>
      <c r="G9" s="6"/>
      <c r="H9" s="6"/>
      <c r="I9" s="6"/>
      <c r="J9" s="6"/>
      <c r="K9" s="6">
        <v>2</v>
      </c>
      <c r="L9" s="6"/>
      <c r="M9" s="6">
        <v>4</v>
      </c>
    </row>
    <row r="10" spans="1:13">
      <c r="B10" t="s">
        <v>12</v>
      </c>
      <c r="C10" s="6"/>
      <c r="D10" s="6"/>
      <c r="E10" s="6"/>
      <c r="F10" s="6"/>
      <c r="G10" s="6"/>
      <c r="H10" s="6"/>
      <c r="I10" s="6"/>
      <c r="J10" s="6"/>
      <c r="K10" s="6">
        <v>2</v>
      </c>
      <c r="L10" s="6"/>
      <c r="M10" s="6">
        <v>2</v>
      </c>
    </row>
    <row r="11" spans="1:13">
      <c r="B11" t="s">
        <v>9</v>
      </c>
      <c r="C11" s="6">
        <v>1</v>
      </c>
      <c r="D11" s="6"/>
      <c r="E11" s="6"/>
      <c r="F11" s="6"/>
      <c r="G11" s="6"/>
      <c r="H11" s="6"/>
      <c r="I11" s="6"/>
      <c r="J11" s="6"/>
      <c r="K11" s="6"/>
      <c r="L11" s="6"/>
      <c r="M11" s="6">
        <v>1</v>
      </c>
    </row>
    <row r="12" spans="1:13">
      <c r="A12">
        <v>2018</v>
      </c>
      <c r="B12" t="s">
        <v>7</v>
      </c>
      <c r="C12" s="6">
        <v>42</v>
      </c>
      <c r="D12" s="6">
        <v>33</v>
      </c>
      <c r="E12" s="6">
        <v>29</v>
      </c>
      <c r="F12" s="6">
        <v>64</v>
      </c>
      <c r="G12" s="6">
        <v>89</v>
      </c>
      <c r="H12" s="6">
        <v>20</v>
      </c>
      <c r="I12" s="6">
        <v>7</v>
      </c>
      <c r="J12" s="6">
        <v>19</v>
      </c>
      <c r="K12" s="6">
        <v>56</v>
      </c>
      <c r="L12" s="6">
        <v>49</v>
      </c>
      <c r="M12" s="6">
        <v>408</v>
      </c>
    </row>
    <row r="13" spans="1:13">
      <c r="B13" t="s">
        <v>12</v>
      </c>
      <c r="C13" s="6">
        <v>37</v>
      </c>
      <c r="D13" s="6">
        <v>2</v>
      </c>
      <c r="E13" s="6">
        <v>37</v>
      </c>
      <c r="F13" s="6">
        <v>15</v>
      </c>
      <c r="G13" s="6">
        <v>82</v>
      </c>
      <c r="H13" s="6">
        <v>12</v>
      </c>
      <c r="I13" s="6">
        <v>8</v>
      </c>
      <c r="J13" s="6">
        <v>47</v>
      </c>
      <c r="K13" s="6">
        <v>55</v>
      </c>
      <c r="L13" s="6">
        <v>11</v>
      </c>
      <c r="M13" s="6">
        <v>306</v>
      </c>
    </row>
    <row r="14" spans="1:13">
      <c r="B14" t="s">
        <v>9</v>
      </c>
      <c r="C14" s="6">
        <v>13</v>
      </c>
      <c r="D14" s="6">
        <v>2</v>
      </c>
      <c r="E14" s="6">
        <v>5</v>
      </c>
      <c r="F14" s="6">
        <v>18</v>
      </c>
      <c r="G14" s="6">
        <v>15</v>
      </c>
      <c r="H14" s="6">
        <v>6</v>
      </c>
      <c r="I14" s="6">
        <v>1</v>
      </c>
      <c r="J14" s="6">
        <v>67</v>
      </c>
      <c r="K14" s="6">
        <v>14</v>
      </c>
      <c r="L14" s="6">
        <v>14</v>
      </c>
      <c r="M14" s="6">
        <v>155</v>
      </c>
    </row>
    <row r="15" spans="1:13">
      <c r="A15">
        <v>2019</v>
      </c>
      <c r="B15" t="s">
        <v>7</v>
      </c>
      <c r="C15" s="6">
        <v>126</v>
      </c>
      <c r="D15" s="6">
        <v>46</v>
      </c>
      <c r="E15" s="6">
        <v>62</v>
      </c>
      <c r="F15" s="6">
        <v>90</v>
      </c>
      <c r="G15" s="6">
        <v>118</v>
      </c>
      <c r="H15" s="6">
        <v>54</v>
      </c>
      <c r="I15" s="6">
        <v>61</v>
      </c>
      <c r="J15" s="6">
        <v>77</v>
      </c>
      <c r="K15" s="6">
        <v>65</v>
      </c>
      <c r="L15" s="6">
        <v>13</v>
      </c>
      <c r="M15" s="6">
        <v>712</v>
      </c>
    </row>
    <row r="16" spans="1:13">
      <c r="B16" t="s">
        <v>12</v>
      </c>
      <c r="C16" s="6">
        <v>38</v>
      </c>
      <c r="D16" s="6">
        <v>13</v>
      </c>
      <c r="E16" s="6">
        <v>48</v>
      </c>
      <c r="F16" s="6">
        <v>26</v>
      </c>
      <c r="G16" s="6">
        <v>53</v>
      </c>
      <c r="H16" s="6">
        <v>19</v>
      </c>
      <c r="I16" s="6">
        <v>26</v>
      </c>
      <c r="J16" s="6">
        <v>29</v>
      </c>
      <c r="K16" s="6">
        <v>45</v>
      </c>
      <c r="L16" s="6">
        <v>6</v>
      </c>
      <c r="M16" s="6">
        <v>303</v>
      </c>
    </row>
    <row r="17" spans="1:14">
      <c r="B17" t="s">
        <v>9</v>
      </c>
      <c r="C17" s="6">
        <v>20</v>
      </c>
      <c r="D17" s="6">
        <v>2</v>
      </c>
      <c r="E17" s="6">
        <v>27</v>
      </c>
      <c r="F17" s="6">
        <v>22</v>
      </c>
      <c r="G17" s="6">
        <v>13</v>
      </c>
      <c r="H17" s="6">
        <v>3</v>
      </c>
      <c r="I17" s="6">
        <v>7</v>
      </c>
      <c r="J17" s="6">
        <v>4</v>
      </c>
      <c r="K17" s="6">
        <v>12</v>
      </c>
      <c r="L17" s="6">
        <v>7</v>
      </c>
      <c r="M17" s="6">
        <v>117</v>
      </c>
    </row>
    <row r="18" spans="1:14">
      <c r="A18">
        <v>2020</v>
      </c>
      <c r="B18" t="s">
        <v>7</v>
      </c>
      <c r="C18" s="6">
        <v>99</v>
      </c>
      <c r="D18" s="6">
        <v>56</v>
      </c>
      <c r="E18" s="6">
        <v>47</v>
      </c>
      <c r="F18" s="6">
        <v>114</v>
      </c>
      <c r="G18" s="6">
        <v>48</v>
      </c>
      <c r="H18" s="6">
        <v>36</v>
      </c>
      <c r="I18" s="6">
        <v>49</v>
      </c>
      <c r="J18" s="6">
        <v>93</v>
      </c>
      <c r="K18" s="6">
        <v>119</v>
      </c>
      <c r="L18" s="6">
        <v>101</v>
      </c>
      <c r="M18" s="6">
        <v>762</v>
      </c>
    </row>
    <row r="19" spans="1:14">
      <c r="B19" t="s">
        <v>12</v>
      </c>
      <c r="C19" s="6">
        <v>47</v>
      </c>
      <c r="D19" s="6">
        <v>11</v>
      </c>
      <c r="E19" s="6">
        <v>16</v>
      </c>
      <c r="F19" s="6">
        <v>26</v>
      </c>
      <c r="G19" s="6">
        <v>60</v>
      </c>
      <c r="H19" s="6">
        <v>25</v>
      </c>
      <c r="I19" s="6">
        <v>17</v>
      </c>
      <c r="J19" s="6">
        <v>39</v>
      </c>
      <c r="K19" s="6">
        <v>26</v>
      </c>
      <c r="L19" s="6">
        <v>26</v>
      </c>
      <c r="M19" s="6">
        <v>293</v>
      </c>
    </row>
    <row r="20" spans="1:14">
      <c r="B20" t="s">
        <v>9</v>
      </c>
      <c r="C20" s="6">
        <v>14</v>
      </c>
      <c r="D20" s="6">
        <v>2</v>
      </c>
      <c r="E20" s="6">
        <v>13</v>
      </c>
      <c r="F20" s="6">
        <v>25</v>
      </c>
      <c r="G20" s="6">
        <v>24</v>
      </c>
      <c r="H20" s="6">
        <v>5</v>
      </c>
      <c r="I20" s="6">
        <v>9</v>
      </c>
      <c r="J20" s="6">
        <v>9</v>
      </c>
      <c r="K20" s="6">
        <v>12</v>
      </c>
      <c r="L20" s="6">
        <v>14</v>
      </c>
      <c r="M20" s="6">
        <v>127</v>
      </c>
    </row>
    <row r="21" spans="1:14">
      <c r="A21">
        <v>2021</v>
      </c>
      <c r="B21" t="s">
        <v>7</v>
      </c>
      <c r="C21" s="6">
        <v>151</v>
      </c>
      <c r="D21" s="6">
        <v>85</v>
      </c>
      <c r="E21" s="6">
        <v>77</v>
      </c>
      <c r="F21" s="6">
        <v>130</v>
      </c>
      <c r="G21" s="6">
        <v>112</v>
      </c>
      <c r="H21" s="6">
        <v>11</v>
      </c>
      <c r="I21" s="6">
        <v>29</v>
      </c>
      <c r="J21" s="6">
        <v>69</v>
      </c>
      <c r="K21" s="6">
        <v>68</v>
      </c>
      <c r="L21" s="6">
        <v>59</v>
      </c>
      <c r="M21" s="6">
        <v>791</v>
      </c>
    </row>
    <row r="22" spans="1:14">
      <c r="B22" t="s">
        <v>12</v>
      </c>
      <c r="C22" s="6">
        <v>45</v>
      </c>
      <c r="D22" s="6">
        <v>28</v>
      </c>
      <c r="E22" s="6">
        <v>40</v>
      </c>
      <c r="F22" s="6">
        <v>25</v>
      </c>
      <c r="G22" s="6">
        <v>57</v>
      </c>
      <c r="H22" s="6">
        <v>21</v>
      </c>
      <c r="I22" s="6">
        <v>33</v>
      </c>
      <c r="J22" s="6">
        <v>57</v>
      </c>
      <c r="K22" s="6">
        <v>72</v>
      </c>
      <c r="L22" s="6">
        <v>34</v>
      </c>
      <c r="M22" s="6">
        <v>412</v>
      </c>
    </row>
    <row r="23" spans="1:14">
      <c r="B23" t="s">
        <v>9</v>
      </c>
      <c r="C23" s="6">
        <v>16</v>
      </c>
      <c r="D23" s="6">
        <v>7</v>
      </c>
      <c r="E23" s="6">
        <v>9</v>
      </c>
      <c r="F23" s="6">
        <v>22</v>
      </c>
      <c r="G23" s="6">
        <v>6</v>
      </c>
      <c r="H23" s="6">
        <v>7</v>
      </c>
      <c r="I23" s="6">
        <v>12</v>
      </c>
      <c r="J23" s="6">
        <v>9</v>
      </c>
      <c r="K23" s="6">
        <v>17</v>
      </c>
      <c r="L23" s="6">
        <v>3</v>
      </c>
      <c r="M23" s="6">
        <v>108</v>
      </c>
    </row>
    <row r="24" spans="1:14">
      <c r="A24">
        <v>2022</v>
      </c>
      <c r="B24" t="s">
        <v>7</v>
      </c>
      <c r="C24" s="6">
        <v>126</v>
      </c>
      <c r="D24" s="6">
        <v>34</v>
      </c>
      <c r="E24" s="6">
        <v>45</v>
      </c>
      <c r="F24" s="6">
        <v>56</v>
      </c>
      <c r="G24" s="6">
        <v>104</v>
      </c>
      <c r="H24" s="6">
        <v>47</v>
      </c>
      <c r="I24" s="6">
        <v>45</v>
      </c>
      <c r="J24" s="6">
        <v>79</v>
      </c>
      <c r="K24" s="6">
        <v>87</v>
      </c>
      <c r="L24" s="6">
        <v>47</v>
      </c>
      <c r="M24" s="6">
        <v>670</v>
      </c>
    </row>
    <row r="25" spans="1:14">
      <c r="B25" t="s">
        <v>12</v>
      </c>
      <c r="C25" s="6">
        <v>53</v>
      </c>
      <c r="D25" s="6">
        <v>31</v>
      </c>
      <c r="E25" s="6">
        <v>21</v>
      </c>
      <c r="F25" s="6">
        <v>37</v>
      </c>
      <c r="G25" s="6">
        <v>93</v>
      </c>
      <c r="H25" s="6">
        <v>40</v>
      </c>
      <c r="I25" s="6">
        <v>38</v>
      </c>
      <c r="J25" s="6">
        <v>52</v>
      </c>
      <c r="K25" s="6">
        <v>60</v>
      </c>
      <c r="L25" s="6">
        <v>30</v>
      </c>
      <c r="M25" s="6">
        <v>455</v>
      </c>
    </row>
    <row r="26" spans="1:14">
      <c r="B26" t="s">
        <v>9</v>
      </c>
      <c r="C26" s="6">
        <v>13</v>
      </c>
      <c r="D26" s="6">
        <v>6</v>
      </c>
      <c r="E26" s="6">
        <v>15</v>
      </c>
      <c r="F26" s="6">
        <v>26</v>
      </c>
      <c r="G26" s="6">
        <v>19</v>
      </c>
      <c r="H26" s="6">
        <v>10</v>
      </c>
      <c r="I26" s="6">
        <v>6</v>
      </c>
      <c r="J26" s="6">
        <v>6</v>
      </c>
      <c r="K26" s="6">
        <v>15</v>
      </c>
      <c r="L26" s="6">
        <v>5</v>
      </c>
      <c r="M26" s="6">
        <v>121</v>
      </c>
    </row>
    <row r="27" spans="1:14">
      <c r="A27" t="s">
        <v>59</v>
      </c>
      <c r="C27" s="6">
        <v>10</v>
      </c>
      <c r="D27" s="6">
        <v>4</v>
      </c>
      <c r="E27" s="6">
        <v>14</v>
      </c>
      <c r="F27" s="6">
        <v>11</v>
      </c>
      <c r="G27" s="6">
        <v>2</v>
      </c>
      <c r="H27" s="6">
        <v>1</v>
      </c>
      <c r="I27" s="6"/>
      <c r="J27" s="6">
        <v>1</v>
      </c>
      <c r="K27" s="6"/>
      <c r="L27" s="6"/>
      <c r="M27" s="6">
        <v>43</v>
      </c>
    </row>
    <row r="28" spans="1:14">
      <c r="A28" t="s">
        <v>65</v>
      </c>
      <c r="C28" s="6"/>
      <c r="D28" s="6"/>
      <c r="E28" s="6"/>
      <c r="F28" s="6"/>
      <c r="G28" s="6"/>
      <c r="H28" s="6"/>
      <c r="I28" s="6"/>
      <c r="J28" s="6">
        <v>1</v>
      </c>
      <c r="K28" s="6"/>
      <c r="L28" s="6"/>
      <c r="M28" s="6">
        <v>1</v>
      </c>
    </row>
    <row r="29" spans="1:14">
      <c r="B29" t="s">
        <v>65</v>
      </c>
      <c r="C29" s="6"/>
      <c r="D29" s="6"/>
      <c r="E29" s="6">
        <v>1</v>
      </c>
      <c r="F29" s="6"/>
      <c r="G29" s="6"/>
      <c r="H29" s="6"/>
      <c r="I29" s="6"/>
      <c r="J29" s="6"/>
      <c r="K29" s="6"/>
      <c r="L29" s="6"/>
      <c r="M29" s="6">
        <v>1</v>
      </c>
    </row>
    <row r="30" spans="1:14">
      <c r="A30" t="s">
        <v>61</v>
      </c>
      <c r="C30" s="6">
        <v>854</v>
      </c>
      <c r="D30" s="6">
        <v>362</v>
      </c>
      <c r="E30" s="6">
        <v>508</v>
      </c>
      <c r="F30" s="6">
        <v>708</v>
      </c>
      <c r="G30" s="6">
        <v>895</v>
      </c>
      <c r="H30" s="6">
        <v>318</v>
      </c>
      <c r="I30" s="6">
        <v>348</v>
      </c>
      <c r="J30" s="6">
        <v>659</v>
      </c>
      <c r="K30" s="6">
        <v>727</v>
      </c>
      <c r="L30" s="6">
        <v>422</v>
      </c>
      <c r="M30" s="6">
        <v>5801</v>
      </c>
    </row>
    <row r="32" spans="1:14" ht="19.5">
      <c r="A32" t="s">
        <v>54</v>
      </c>
      <c r="M32" s="12"/>
      <c r="N32" s="12" t="s">
        <v>69</v>
      </c>
    </row>
    <row r="33" spans="1:14" ht="19.5">
      <c r="A33" s="20" t="s">
        <v>68</v>
      </c>
      <c r="B33" s="7" t="s">
        <v>70</v>
      </c>
      <c r="C33" s="7" t="s">
        <v>16</v>
      </c>
      <c r="D33" s="7" t="s">
        <v>28</v>
      </c>
      <c r="E33" s="7" t="s">
        <v>10</v>
      </c>
      <c r="F33" s="7" t="s">
        <v>26</v>
      </c>
      <c r="G33" s="7" t="s">
        <v>19</v>
      </c>
      <c r="H33" s="7" t="s">
        <v>34</v>
      </c>
      <c r="I33" s="7" t="s">
        <v>30</v>
      </c>
      <c r="J33" s="7" t="s">
        <v>32</v>
      </c>
      <c r="K33" s="7" t="s">
        <v>29</v>
      </c>
      <c r="L33" s="7" t="s">
        <v>23</v>
      </c>
      <c r="M33" s="29" t="s">
        <v>61</v>
      </c>
      <c r="N33" s="13" t="s">
        <v>71</v>
      </c>
    </row>
    <row r="34" spans="1:14" ht="15" customHeight="1">
      <c r="A34" s="21">
        <v>2015</v>
      </c>
      <c r="B34" s="26" t="s">
        <v>7</v>
      </c>
      <c r="C34" s="8"/>
      <c r="D34" s="8"/>
      <c r="E34" s="8"/>
      <c r="F34" s="8"/>
      <c r="G34" s="8"/>
      <c r="H34" s="8"/>
      <c r="I34" s="8"/>
      <c r="J34" s="8"/>
      <c r="K34" s="8"/>
      <c r="L34" s="8">
        <v>1</v>
      </c>
      <c r="M34" s="30">
        <f t="shared" ref="M34:M56" si="0">SUM(C34:L34)</f>
        <v>1</v>
      </c>
      <c r="N34" s="32"/>
    </row>
    <row r="35" spans="1:14" ht="15" customHeight="1">
      <c r="A35" s="22"/>
      <c r="B35" s="27" t="s">
        <v>12</v>
      </c>
      <c r="C35" s="9">
        <v>2</v>
      </c>
      <c r="D35" s="9"/>
      <c r="E35" s="9"/>
      <c r="F35" s="9"/>
      <c r="G35" s="9"/>
      <c r="H35" s="9"/>
      <c r="I35" s="9"/>
      <c r="J35" s="9"/>
      <c r="K35" s="9"/>
      <c r="L35" s="9"/>
      <c r="M35" s="30">
        <f t="shared" si="0"/>
        <v>2</v>
      </c>
      <c r="N35" s="14">
        <f>M34+M35</f>
        <v>3</v>
      </c>
    </row>
    <row r="36" spans="1:14" ht="15" customHeight="1">
      <c r="A36" s="23">
        <v>2016</v>
      </c>
      <c r="B36" s="27" t="s">
        <v>7</v>
      </c>
      <c r="C36" s="9"/>
      <c r="D36" s="9"/>
      <c r="E36" s="9"/>
      <c r="F36" s="9"/>
      <c r="G36" s="9"/>
      <c r="H36" s="9"/>
      <c r="I36" s="9"/>
      <c r="J36" s="9"/>
      <c r="K36" s="9"/>
      <c r="L36" s="9">
        <v>2</v>
      </c>
      <c r="M36" s="30">
        <f t="shared" si="0"/>
        <v>2</v>
      </c>
      <c r="N36" s="16"/>
    </row>
    <row r="37" spans="1:14" ht="15" customHeight="1">
      <c r="A37" s="22"/>
      <c r="B37" s="27" t="s">
        <v>12</v>
      </c>
      <c r="C37" s="9"/>
      <c r="D37" s="9"/>
      <c r="E37" s="9">
        <v>1</v>
      </c>
      <c r="F37" s="9">
        <v>1</v>
      </c>
      <c r="G37" s="9"/>
      <c r="H37" s="9">
        <v>1</v>
      </c>
      <c r="I37" s="9"/>
      <c r="J37" s="9">
        <v>1</v>
      </c>
      <c r="K37" s="9"/>
      <c r="L37" s="9"/>
      <c r="M37" s="30">
        <f t="shared" si="0"/>
        <v>4</v>
      </c>
      <c r="N37" s="14">
        <f>M36+M37</f>
        <v>6</v>
      </c>
    </row>
    <row r="38" spans="1:14" ht="15" customHeight="1">
      <c r="A38" s="23">
        <v>2017</v>
      </c>
      <c r="B38" s="27" t="s">
        <v>7</v>
      </c>
      <c r="C38" s="9">
        <v>1</v>
      </c>
      <c r="D38" s="9"/>
      <c r="E38" s="9">
        <v>1</v>
      </c>
      <c r="F38" s="9"/>
      <c r="G38" s="9"/>
      <c r="H38" s="9"/>
      <c r="I38" s="9"/>
      <c r="J38" s="9"/>
      <c r="K38" s="9">
        <v>2</v>
      </c>
      <c r="L38" s="9"/>
      <c r="M38" s="30">
        <f t="shared" si="0"/>
        <v>4</v>
      </c>
      <c r="N38" s="33"/>
    </row>
    <row r="39" spans="1:14" ht="15" customHeight="1">
      <c r="A39" s="21"/>
      <c r="B39" s="27" t="s">
        <v>12</v>
      </c>
      <c r="C39" s="9"/>
      <c r="D39" s="9"/>
      <c r="E39" s="9"/>
      <c r="F39" s="9"/>
      <c r="G39" s="9"/>
      <c r="H39" s="9"/>
      <c r="I39" s="9"/>
      <c r="J39" s="9"/>
      <c r="K39" s="9">
        <v>2</v>
      </c>
      <c r="L39" s="9"/>
      <c r="M39" s="30">
        <f t="shared" si="0"/>
        <v>2</v>
      </c>
      <c r="N39" s="33"/>
    </row>
    <row r="40" spans="1:14" ht="15" customHeight="1">
      <c r="A40" s="22"/>
      <c r="B40" s="27" t="s">
        <v>9</v>
      </c>
      <c r="C40" s="9">
        <v>1</v>
      </c>
      <c r="D40" s="9"/>
      <c r="E40" s="9"/>
      <c r="F40" s="9"/>
      <c r="G40" s="9"/>
      <c r="H40" s="9"/>
      <c r="I40" s="9"/>
      <c r="J40" s="9"/>
      <c r="K40" s="9"/>
      <c r="L40" s="9"/>
      <c r="M40" s="30">
        <f t="shared" si="0"/>
        <v>1</v>
      </c>
      <c r="N40" s="14">
        <f>M38+M39+M40</f>
        <v>7</v>
      </c>
    </row>
    <row r="41" spans="1:14" ht="15" customHeight="1">
      <c r="A41" s="23">
        <v>2018</v>
      </c>
      <c r="B41" s="27" t="s">
        <v>7</v>
      </c>
      <c r="C41" s="9">
        <v>42</v>
      </c>
      <c r="D41" s="9">
        <v>33</v>
      </c>
      <c r="E41" s="9">
        <v>29</v>
      </c>
      <c r="F41" s="9">
        <v>64</v>
      </c>
      <c r="G41" s="9">
        <v>89</v>
      </c>
      <c r="H41" s="9">
        <v>20</v>
      </c>
      <c r="I41" s="9">
        <v>7</v>
      </c>
      <c r="J41" s="9">
        <v>19</v>
      </c>
      <c r="K41" s="9">
        <v>56</v>
      </c>
      <c r="L41" s="9">
        <v>49</v>
      </c>
      <c r="M41" s="30">
        <f t="shared" si="0"/>
        <v>408</v>
      </c>
      <c r="N41" s="33"/>
    </row>
    <row r="42" spans="1:14" ht="15" customHeight="1">
      <c r="A42" s="21"/>
      <c r="B42" s="27" t="s">
        <v>12</v>
      </c>
      <c r="C42" s="9">
        <v>37</v>
      </c>
      <c r="D42" s="9">
        <v>2</v>
      </c>
      <c r="E42" s="9">
        <v>37</v>
      </c>
      <c r="F42" s="9">
        <v>15</v>
      </c>
      <c r="G42" s="9">
        <v>82</v>
      </c>
      <c r="H42" s="9">
        <v>12</v>
      </c>
      <c r="I42" s="9">
        <v>8</v>
      </c>
      <c r="J42" s="9">
        <v>47</v>
      </c>
      <c r="K42" s="9">
        <v>55</v>
      </c>
      <c r="L42" s="9">
        <v>11</v>
      </c>
      <c r="M42" s="30">
        <f t="shared" si="0"/>
        <v>306</v>
      </c>
      <c r="N42" s="33"/>
    </row>
    <row r="43" spans="1:14" ht="15" customHeight="1">
      <c r="A43" s="22"/>
      <c r="B43" s="27" t="s">
        <v>9</v>
      </c>
      <c r="C43" s="9">
        <v>13</v>
      </c>
      <c r="D43" s="9">
        <v>2</v>
      </c>
      <c r="E43" s="9">
        <v>5</v>
      </c>
      <c r="F43" s="9">
        <v>18</v>
      </c>
      <c r="G43" s="9">
        <v>15</v>
      </c>
      <c r="H43" s="9">
        <v>6</v>
      </c>
      <c r="I43" s="9">
        <v>1</v>
      </c>
      <c r="J43" s="9">
        <v>67</v>
      </c>
      <c r="K43" s="9">
        <v>14</v>
      </c>
      <c r="L43" s="9">
        <v>14</v>
      </c>
      <c r="M43" s="30">
        <f t="shared" si="0"/>
        <v>155</v>
      </c>
      <c r="N43" s="14">
        <f>M41+M42+M43</f>
        <v>869</v>
      </c>
    </row>
    <row r="44" spans="1:14" ht="15" customHeight="1">
      <c r="A44" s="23">
        <v>2019</v>
      </c>
      <c r="B44" s="27" t="s">
        <v>7</v>
      </c>
      <c r="C44" s="9">
        <v>126</v>
      </c>
      <c r="D44" s="9">
        <v>46</v>
      </c>
      <c r="E44" s="9">
        <v>62</v>
      </c>
      <c r="F44" s="9">
        <v>90</v>
      </c>
      <c r="G44" s="9">
        <v>118</v>
      </c>
      <c r="H44" s="9">
        <v>54</v>
      </c>
      <c r="I44" s="9">
        <v>61</v>
      </c>
      <c r="J44" s="9">
        <v>77</v>
      </c>
      <c r="K44" s="9">
        <v>65</v>
      </c>
      <c r="L44" s="9">
        <v>13</v>
      </c>
      <c r="M44" s="30">
        <f t="shared" si="0"/>
        <v>712</v>
      </c>
      <c r="N44" s="33"/>
    </row>
    <row r="45" spans="1:14" ht="15" customHeight="1">
      <c r="A45" s="21"/>
      <c r="B45" s="27" t="s">
        <v>12</v>
      </c>
      <c r="C45" s="9">
        <v>38</v>
      </c>
      <c r="D45" s="9">
        <v>13</v>
      </c>
      <c r="E45" s="9">
        <v>48</v>
      </c>
      <c r="F45" s="9">
        <v>26</v>
      </c>
      <c r="G45" s="9">
        <v>53</v>
      </c>
      <c r="H45" s="9">
        <v>19</v>
      </c>
      <c r="I45" s="9">
        <v>26</v>
      </c>
      <c r="J45" s="9">
        <v>29</v>
      </c>
      <c r="K45" s="9">
        <v>45</v>
      </c>
      <c r="L45" s="9">
        <v>6</v>
      </c>
      <c r="M45" s="30">
        <f t="shared" si="0"/>
        <v>303</v>
      </c>
      <c r="N45" s="33"/>
    </row>
    <row r="46" spans="1:14" ht="15" customHeight="1">
      <c r="A46" s="22"/>
      <c r="B46" s="27" t="s">
        <v>9</v>
      </c>
      <c r="C46" s="9">
        <v>20</v>
      </c>
      <c r="D46" s="9">
        <v>2</v>
      </c>
      <c r="E46" s="9">
        <v>27</v>
      </c>
      <c r="F46" s="9">
        <v>22</v>
      </c>
      <c r="G46" s="9">
        <v>13</v>
      </c>
      <c r="H46" s="9">
        <v>3</v>
      </c>
      <c r="I46" s="9">
        <v>7</v>
      </c>
      <c r="J46" s="9">
        <v>4</v>
      </c>
      <c r="K46" s="9">
        <v>12</v>
      </c>
      <c r="L46" s="9">
        <v>7</v>
      </c>
      <c r="M46" s="30">
        <f t="shared" si="0"/>
        <v>117</v>
      </c>
      <c r="N46" s="14">
        <f>M44+M45+M46</f>
        <v>1132</v>
      </c>
    </row>
    <row r="47" spans="1:14" ht="15" customHeight="1">
      <c r="A47" s="23">
        <v>2020</v>
      </c>
      <c r="B47" s="27" t="s">
        <v>7</v>
      </c>
      <c r="C47" s="9">
        <v>99</v>
      </c>
      <c r="D47" s="9">
        <v>56</v>
      </c>
      <c r="E47" s="9">
        <v>47</v>
      </c>
      <c r="F47" s="9">
        <v>114</v>
      </c>
      <c r="G47" s="9">
        <v>48</v>
      </c>
      <c r="H47" s="9">
        <v>36</v>
      </c>
      <c r="I47" s="9">
        <v>49</v>
      </c>
      <c r="J47" s="9">
        <v>93</v>
      </c>
      <c r="K47" s="9">
        <v>119</v>
      </c>
      <c r="L47" s="9">
        <v>101</v>
      </c>
      <c r="M47" s="30">
        <f t="shared" si="0"/>
        <v>762</v>
      </c>
      <c r="N47" s="33"/>
    </row>
    <row r="48" spans="1:14" ht="15" customHeight="1">
      <c r="A48" s="21"/>
      <c r="B48" s="27" t="s">
        <v>12</v>
      </c>
      <c r="C48" s="9">
        <v>47</v>
      </c>
      <c r="D48" s="9">
        <v>11</v>
      </c>
      <c r="E48" s="9">
        <v>16</v>
      </c>
      <c r="F48" s="9">
        <v>26</v>
      </c>
      <c r="G48" s="9">
        <v>60</v>
      </c>
      <c r="H48" s="9">
        <v>25</v>
      </c>
      <c r="I48" s="9">
        <v>17</v>
      </c>
      <c r="J48" s="9">
        <v>39</v>
      </c>
      <c r="K48" s="9">
        <v>26</v>
      </c>
      <c r="L48" s="9">
        <v>26</v>
      </c>
      <c r="M48" s="30">
        <f t="shared" si="0"/>
        <v>293</v>
      </c>
      <c r="N48" s="33"/>
    </row>
    <row r="49" spans="1:14" ht="15" customHeight="1">
      <c r="A49" s="22"/>
      <c r="B49" s="27" t="s">
        <v>9</v>
      </c>
      <c r="C49" s="9">
        <v>14</v>
      </c>
      <c r="D49" s="9">
        <v>2</v>
      </c>
      <c r="E49" s="9">
        <v>13</v>
      </c>
      <c r="F49" s="9">
        <v>25</v>
      </c>
      <c r="G49" s="9">
        <v>24</v>
      </c>
      <c r="H49" s="9">
        <v>5</v>
      </c>
      <c r="I49" s="9">
        <v>9</v>
      </c>
      <c r="J49" s="9">
        <v>9</v>
      </c>
      <c r="K49" s="9">
        <v>12</v>
      </c>
      <c r="L49" s="9">
        <v>14</v>
      </c>
      <c r="M49" s="30">
        <f t="shared" si="0"/>
        <v>127</v>
      </c>
      <c r="N49" s="14">
        <f>M47+M48+M49</f>
        <v>1182</v>
      </c>
    </row>
    <row r="50" spans="1:14" ht="15" customHeight="1">
      <c r="A50" s="23">
        <v>2021</v>
      </c>
      <c r="B50" s="27" t="s">
        <v>7</v>
      </c>
      <c r="C50" s="9">
        <v>151</v>
      </c>
      <c r="D50" s="9">
        <v>85</v>
      </c>
      <c r="E50" s="9">
        <v>77</v>
      </c>
      <c r="F50" s="9">
        <v>130</v>
      </c>
      <c r="G50" s="9">
        <v>112</v>
      </c>
      <c r="H50" s="9">
        <v>11</v>
      </c>
      <c r="I50" s="9">
        <v>29</v>
      </c>
      <c r="J50" s="9">
        <v>69</v>
      </c>
      <c r="K50" s="9">
        <v>68</v>
      </c>
      <c r="L50" s="9">
        <v>59</v>
      </c>
      <c r="M50" s="30">
        <f t="shared" si="0"/>
        <v>791</v>
      </c>
      <c r="N50" s="33"/>
    </row>
    <row r="51" spans="1:14" ht="15" customHeight="1">
      <c r="A51" s="21"/>
      <c r="B51" s="27" t="s">
        <v>12</v>
      </c>
      <c r="C51" s="9">
        <v>45</v>
      </c>
      <c r="D51" s="9">
        <v>28</v>
      </c>
      <c r="E51" s="9">
        <v>40</v>
      </c>
      <c r="F51" s="9">
        <v>25</v>
      </c>
      <c r="G51" s="9">
        <v>57</v>
      </c>
      <c r="H51" s="9">
        <v>21</v>
      </c>
      <c r="I51" s="9">
        <v>33</v>
      </c>
      <c r="J51" s="9">
        <v>57</v>
      </c>
      <c r="K51" s="9">
        <v>72</v>
      </c>
      <c r="L51" s="9">
        <v>34</v>
      </c>
      <c r="M51" s="30">
        <f t="shared" si="0"/>
        <v>412</v>
      </c>
      <c r="N51" s="33"/>
    </row>
    <row r="52" spans="1:14" ht="15" customHeight="1">
      <c r="A52" s="22"/>
      <c r="B52" s="27" t="s">
        <v>9</v>
      </c>
      <c r="C52" s="9">
        <v>16</v>
      </c>
      <c r="D52" s="9">
        <v>7</v>
      </c>
      <c r="E52" s="9">
        <v>9</v>
      </c>
      <c r="F52" s="9">
        <v>22</v>
      </c>
      <c r="G52" s="9">
        <v>6</v>
      </c>
      <c r="H52" s="9">
        <v>7</v>
      </c>
      <c r="I52" s="9">
        <v>12</v>
      </c>
      <c r="J52" s="9">
        <v>9</v>
      </c>
      <c r="K52" s="9">
        <v>17</v>
      </c>
      <c r="L52" s="9">
        <v>3</v>
      </c>
      <c r="M52" s="30">
        <f t="shared" si="0"/>
        <v>108</v>
      </c>
      <c r="N52" s="14">
        <f>M50+M51+M52</f>
        <v>1311</v>
      </c>
    </row>
    <row r="53" spans="1:14" ht="15" customHeight="1">
      <c r="A53" s="23">
        <v>2022</v>
      </c>
      <c r="B53" s="27" t="s">
        <v>7</v>
      </c>
      <c r="C53" s="9">
        <v>126</v>
      </c>
      <c r="D53" s="9">
        <v>34</v>
      </c>
      <c r="E53" s="9">
        <v>45</v>
      </c>
      <c r="F53" s="9">
        <v>56</v>
      </c>
      <c r="G53" s="9">
        <v>104</v>
      </c>
      <c r="H53" s="9">
        <v>47</v>
      </c>
      <c r="I53" s="9">
        <v>45</v>
      </c>
      <c r="J53" s="9">
        <v>79</v>
      </c>
      <c r="K53" s="9">
        <v>87</v>
      </c>
      <c r="L53" s="9">
        <v>47</v>
      </c>
      <c r="M53" s="30">
        <f t="shared" si="0"/>
        <v>670</v>
      </c>
      <c r="N53" s="33"/>
    </row>
    <row r="54" spans="1:14" ht="15" customHeight="1">
      <c r="A54" s="21"/>
      <c r="B54" s="27" t="s">
        <v>12</v>
      </c>
      <c r="C54" s="9">
        <v>53</v>
      </c>
      <c r="D54" s="9">
        <v>31</v>
      </c>
      <c r="E54" s="9">
        <v>21</v>
      </c>
      <c r="F54" s="9">
        <v>37</v>
      </c>
      <c r="G54" s="9">
        <v>93</v>
      </c>
      <c r="H54" s="9">
        <v>40</v>
      </c>
      <c r="I54" s="9">
        <v>38</v>
      </c>
      <c r="J54" s="9">
        <v>52</v>
      </c>
      <c r="K54" s="9">
        <v>60</v>
      </c>
      <c r="L54" s="9">
        <v>30</v>
      </c>
      <c r="M54" s="30">
        <f t="shared" si="0"/>
        <v>455</v>
      </c>
      <c r="N54" s="33"/>
    </row>
    <row r="55" spans="1:14" ht="15" customHeight="1">
      <c r="A55" s="22"/>
      <c r="B55" s="27" t="s">
        <v>9</v>
      </c>
      <c r="C55" s="9">
        <v>13</v>
      </c>
      <c r="D55" s="9">
        <v>6</v>
      </c>
      <c r="E55" s="9">
        <v>15</v>
      </c>
      <c r="F55" s="9">
        <v>26</v>
      </c>
      <c r="G55" s="9">
        <v>19</v>
      </c>
      <c r="H55" s="9">
        <v>10</v>
      </c>
      <c r="I55" s="9">
        <v>6</v>
      </c>
      <c r="J55" s="9">
        <v>6</v>
      </c>
      <c r="K55" s="9">
        <v>15</v>
      </c>
      <c r="L55" s="9">
        <v>5</v>
      </c>
      <c r="M55" s="30">
        <f t="shared" si="0"/>
        <v>121</v>
      </c>
      <c r="N55" s="14">
        <f>M53+M54+M55</f>
        <v>1246</v>
      </c>
    </row>
    <row r="56" spans="1:14" ht="15" customHeight="1">
      <c r="A56" s="24" t="s">
        <v>50</v>
      </c>
      <c r="B56" s="27" t="s">
        <v>13</v>
      </c>
      <c r="C56" s="9">
        <f>GETPIVOTDATA("橋梁名",$A$3,"建管","札幌","点検年度3","","判定3","")+GETPIVOTDATA("橋梁名",$A$3,"建管","札幌","点検年度3",,"判定3","")+GETPIVOTDATA("橋梁名",$A$3,"建管","札幌","点検年度3",,"判定3",)</f>
        <v>10</v>
      </c>
      <c r="D56" s="9">
        <f>GETPIVOTDATA("橋梁名",$A$3,"建管","小樽","点検年度3","","判定3","")+GETPIVOTDATA("橋梁名",$A$3,"建管","小樽","点検年度3",,"判定3","")+GETPIVOTDATA("橋梁名",$A$3,"建管","小樽","点検年度3",,"判定3",)</f>
        <v>4</v>
      </c>
      <c r="E56" s="9">
        <f>GETPIVOTDATA("橋梁名",$A$3,"建管","函館","点検年度3","","判定3","")+GETPIVOTDATA("橋梁名",$A$3,"建管","函館","点検年度3",,"判定3","")+GETPIVOTDATA("橋梁名",$A$3,"建管","函館","点検年度3",,"判定3",)</f>
        <v>15</v>
      </c>
      <c r="F56" s="9">
        <f>GETPIVOTDATA("橋梁名",$A$3,"建管","室蘭","点検年度3","","判定3","")+GETPIVOTDATA("橋梁名",$A$3,"建管","室蘭","点検年度3",,"判定3","")+GETPIVOTDATA("橋梁名",$A$3,"建管","室蘭","点検年度3",,"判定3",)</f>
        <v>11</v>
      </c>
      <c r="G56" s="9">
        <f>GETPIVOTDATA("橋梁名",$A$3,"建管","旭川","点検年度3","","判定3","")+GETPIVOTDATA("橋梁名",$A$3,"建管","旭川","点検年度3",,"判定3","")+GETPIVOTDATA("橋梁名",$A$3,"建管","旭川","点検年度3",,"判定3",)</f>
        <v>2</v>
      </c>
      <c r="H56" s="9">
        <f>GETPIVOTDATA("橋梁名",$A$3,"建管","留萌","点検年度3","","判定3","")+GETPIVOTDATA("橋梁名",$A$3,"建管","留萌","点検年度3",,"判定3","")+GETPIVOTDATA("橋梁名",$A$3,"建管","留萌","点検年度3",,"判定3",)</f>
        <v>1</v>
      </c>
      <c r="I56" s="9">
        <f>GETPIVOTDATA("橋梁名",$A$3,"建管","稚内","点検年度3","","判定3","")+GETPIVOTDATA("橋梁名",$A$3,"建管","稚内","点検年度3",,"判定3","")+GETPIVOTDATA("橋梁名",$A$3,"建管","稚内","点検年度3",,"判定3",)</f>
        <v>0</v>
      </c>
      <c r="J56" s="9">
        <f>GETPIVOTDATA("橋梁名",$A$3,"建管","網走","点検年度3","","判定3","")+GETPIVOTDATA("橋梁名",$A$3,"建管","網走","点検年度3",,"判定3","")+GETPIVOTDATA("橋梁名",$A$3,"建管","網走","点検年度3",,"判定3",)</f>
        <v>2</v>
      </c>
      <c r="K56" s="9">
        <f>GETPIVOTDATA("橋梁名",$A$3,"建管","帯広","点検年度3","","判定3","")+GETPIVOTDATA("橋梁名",$A$3,"建管","帯広","点検年度3",,"判定3","")+GETPIVOTDATA("橋梁名",$A$3,"建管","帯広","点検年度3",,"判定3",)</f>
        <v>0</v>
      </c>
      <c r="L56" s="9">
        <f>GETPIVOTDATA("橋梁名",$A$3,"建管","釧路","点検年度3","","判定3","")+GETPIVOTDATA("橋梁名",$A$3,"建管","釧路","点検年度3",,"判定3","")+GETPIVOTDATA("橋梁名",$A$3,"建管","釧路","点検年度3",,"判定3",)</f>
        <v>0</v>
      </c>
      <c r="M56" s="30">
        <f t="shared" si="0"/>
        <v>45</v>
      </c>
      <c r="N56" s="14">
        <f>M56</f>
        <v>45</v>
      </c>
    </row>
    <row r="57" spans="1:14" ht="19.5">
      <c r="A57" s="25" t="s">
        <v>61</v>
      </c>
      <c r="B57" s="28"/>
      <c r="C57" s="28">
        <f t="shared" ref="C57:N57" si="1">SUM(C34:C56)</f>
        <v>854</v>
      </c>
      <c r="D57" s="28">
        <f t="shared" si="1"/>
        <v>362</v>
      </c>
      <c r="E57" s="28">
        <f t="shared" si="1"/>
        <v>508</v>
      </c>
      <c r="F57" s="28">
        <f t="shared" si="1"/>
        <v>708</v>
      </c>
      <c r="G57" s="28">
        <f t="shared" si="1"/>
        <v>895</v>
      </c>
      <c r="H57" s="28">
        <f t="shared" si="1"/>
        <v>318</v>
      </c>
      <c r="I57" s="28">
        <f t="shared" si="1"/>
        <v>348</v>
      </c>
      <c r="J57" s="28">
        <f t="shared" si="1"/>
        <v>659</v>
      </c>
      <c r="K57" s="28">
        <f t="shared" si="1"/>
        <v>727</v>
      </c>
      <c r="L57" s="28">
        <f t="shared" si="1"/>
        <v>422</v>
      </c>
      <c r="M57" s="31">
        <f t="shared" si="1"/>
        <v>5801</v>
      </c>
      <c r="N57" s="34">
        <f t="shared" si="1"/>
        <v>5801</v>
      </c>
    </row>
    <row r="58" spans="1:14">
      <c r="N58" t="b">
        <f>M57=N57</f>
        <v>1</v>
      </c>
    </row>
  </sheetData>
  <phoneticPr fontId="1"/>
  <pageMargins left="0.7" right="0.7" top="0.75" bottom="0.75" header="0.3" footer="0.3"/>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U29"/>
  <sheetViews>
    <sheetView view="pageBreakPreview" zoomScale="85" zoomScaleSheetLayoutView="85" workbookViewId="0">
      <selection activeCell="W14" sqref="W14"/>
    </sheetView>
  </sheetViews>
  <sheetFormatPr defaultRowHeight="18.75"/>
  <cols>
    <col min="7" max="7" width="2.375" customWidth="1"/>
    <col min="21" max="21" width="11.25" bestFit="1" customWidth="1"/>
  </cols>
  <sheetData>
    <row r="1" spans="1:21" ht="24">
      <c r="A1" s="35" t="s">
        <v>24</v>
      </c>
    </row>
    <row r="3" spans="1:21" ht="19.5">
      <c r="A3" t="s">
        <v>72</v>
      </c>
      <c r="F3" s="12" t="s">
        <v>69</v>
      </c>
      <c r="H3" t="s">
        <v>54</v>
      </c>
      <c r="T3" s="12"/>
      <c r="U3" s="12" t="s">
        <v>69</v>
      </c>
    </row>
    <row r="4" spans="1:21" ht="19.5">
      <c r="A4" s="2" t="s">
        <v>68</v>
      </c>
      <c r="B4" s="7" t="s">
        <v>13</v>
      </c>
      <c r="C4" s="7" t="s">
        <v>7</v>
      </c>
      <c r="D4" s="7" t="s">
        <v>12</v>
      </c>
      <c r="E4" s="7" t="s">
        <v>9</v>
      </c>
      <c r="F4" s="13" t="s">
        <v>61</v>
      </c>
      <c r="H4" s="20" t="s">
        <v>68</v>
      </c>
      <c r="I4" s="7" t="s">
        <v>70</v>
      </c>
      <c r="J4" s="7" t="s">
        <v>16</v>
      </c>
      <c r="K4" s="7" t="s">
        <v>28</v>
      </c>
      <c r="L4" s="7" t="s">
        <v>10</v>
      </c>
      <c r="M4" s="7" t="s">
        <v>26</v>
      </c>
      <c r="N4" s="7" t="s">
        <v>19</v>
      </c>
      <c r="O4" s="7" t="s">
        <v>34</v>
      </c>
      <c r="P4" s="7" t="s">
        <v>30</v>
      </c>
      <c r="Q4" s="7" t="s">
        <v>32</v>
      </c>
      <c r="R4" s="7" t="s">
        <v>29</v>
      </c>
      <c r="S4" s="7" t="s">
        <v>23</v>
      </c>
      <c r="T4" s="29" t="s">
        <v>61</v>
      </c>
      <c r="U4" s="13" t="s">
        <v>71</v>
      </c>
    </row>
    <row r="5" spans="1:21">
      <c r="A5" s="3">
        <v>2015</v>
      </c>
      <c r="B5" s="8">
        <f>'ぴぼ(判定区分別)'!B19</f>
        <v>0</v>
      </c>
      <c r="C5" s="8">
        <f>'ぴぼ(判定区分別)'!C19</f>
        <v>1</v>
      </c>
      <c r="D5" s="8">
        <f>'ぴぼ(判定区分別)'!D19</f>
        <v>2</v>
      </c>
      <c r="E5" s="8">
        <f>'ぴぼ(判定区分別)'!E19</f>
        <v>0</v>
      </c>
      <c r="F5" s="14">
        <f t="shared" ref="F5:F13" si="0">SUM(B5:E5)</f>
        <v>3</v>
      </c>
      <c r="H5" s="21">
        <v>2015</v>
      </c>
      <c r="I5" s="26" t="s">
        <v>7</v>
      </c>
      <c r="J5" s="8">
        <f>'ぴぼ(建管別)'!C34</f>
        <v>0</v>
      </c>
      <c r="K5" s="8">
        <f>'ぴぼ(建管別)'!D34</f>
        <v>0</v>
      </c>
      <c r="L5" s="8">
        <f>'ぴぼ(建管別)'!E34</f>
        <v>0</v>
      </c>
      <c r="M5" s="8">
        <f>'ぴぼ(建管別)'!F34</f>
        <v>0</v>
      </c>
      <c r="N5" s="8">
        <f>'ぴぼ(建管別)'!G34</f>
        <v>0</v>
      </c>
      <c r="O5" s="8">
        <f>'ぴぼ(建管別)'!H34</f>
        <v>0</v>
      </c>
      <c r="P5" s="8">
        <f>'ぴぼ(建管別)'!I34</f>
        <v>0</v>
      </c>
      <c r="Q5" s="8">
        <f>'ぴぼ(建管別)'!J34</f>
        <v>0</v>
      </c>
      <c r="R5" s="8">
        <f>'ぴぼ(建管別)'!K34</f>
        <v>0</v>
      </c>
      <c r="S5" s="8">
        <f>'ぴぼ(建管別)'!L34</f>
        <v>1</v>
      </c>
      <c r="T5" s="30">
        <f t="shared" ref="T5:T27" si="1">SUM(J5:S5)</f>
        <v>1</v>
      </c>
      <c r="U5" s="32"/>
    </row>
    <row r="6" spans="1:21">
      <c r="A6" s="4">
        <v>2016</v>
      </c>
      <c r="B6" s="8">
        <f>'ぴぼ(判定区分別)'!B20</f>
        <v>0</v>
      </c>
      <c r="C6" s="8">
        <f>'ぴぼ(判定区分別)'!C20</f>
        <v>2</v>
      </c>
      <c r="D6" s="8">
        <f>'ぴぼ(判定区分別)'!D20</f>
        <v>4</v>
      </c>
      <c r="E6" s="8">
        <f>'ぴぼ(判定区分別)'!E20</f>
        <v>0</v>
      </c>
      <c r="F6" s="15">
        <f t="shared" si="0"/>
        <v>6</v>
      </c>
      <c r="H6" s="22"/>
      <c r="I6" s="27" t="s">
        <v>12</v>
      </c>
      <c r="J6" s="8">
        <f>'ぴぼ(建管別)'!C35</f>
        <v>2</v>
      </c>
      <c r="K6" s="8">
        <f>'ぴぼ(建管別)'!D35</f>
        <v>0</v>
      </c>
      <c r="L6" s="8">
        <f>'ぴぼ(建管別)'!E35</f>
        <v>0</v>
      </c>
      <c r="M6" s="8">
        <f>'ぴぼ(建管別)'!F35</f>
        <v>0</v>
      </c>
      <c r="N6" s="8">
        <f>'ぴぼ(建管別)'!G35</f>
        <v>0</v>
      </c>
      <c r="O6" s="8">
        <f>'ぴぼ(建管別)'!H35</f>
        <v>0</v>
      </c>
      <c r="P6" s="8">
        <f>'ぴぼ(建管別)'!I35</f>
        <v>0</v>
      </c>
      <c r="Q6" s="8">
        <f>'ぴぼ(建管別)'!J35</f>
        <v>0</v>
      </c>
      <c r="R6" s="8">
        <f>'ぴぼ(建管別)'!K35</f>
        <v>0</v>
      </c>
      <c r="S6" s="8">
        <f>'ぴぼ(建管別)'!L35</f>
        <v>0</v>
      </c>
      <c r="T6" s="30">
        <f t="shared" si="1"/>
        <v>2</v>
      </c>
      <c r="U6" s="14">
        <f>T5+T6</f>
        <v>3</v>
      </c>
    </row>
    <row r="7" spans="1:21">
      <c r="A7" s="4">
        <v>2017</v>
      </c>
      <c r="B7" s="8">
        <f>'ぴぼ(判定区分別)'!B21</f>
        <v>0</v>
      </c>
      <c r="C7" s="8">
        <f>'ぴぼ(判定区分別)'!C21</f>
        <v>4</v>
      </c>
      <c r="D7" s="8">
        <f>'ぴぼ(判定区分別)'!D21</f>
        <v>2</v>
      </c>
      <c r="E7" s="8">
        <f>'ぴぼ(判定区分別)'!E21</f>
        <v>1</v>
      </c>
      <c r="F7" s="15">
        <f t="shared" si="0"/>
        <v>7</v>
      </c>
      <c r="H7" s="23">
        <v>2016</v>
      </c>
      <c r="I7" s="27" t="s">
        <v>7</v>
      </c>
      <c r="J7" s="8">
        <f>'ぴぼ(建管別)'!C36</f>
        <v>0</v>
      </c>
      <c r="K7" s="8">
        <f>'ぴぼ(建管別)'!D36</f>
        <v>0</v>
      </c>
      <c r="L7" s="8">
        <f>'ぴぼ(建管別)'!E36</f>
        <v>0</v>
      </c>
      <c r="M7" s="8">
        <f>'ぴぼ(建管別)'!F36</f>
        <v>0</v>
      </c>
      <c r="N7" s="8">
        <f>'ぴぼ(建管別)'!G36</f>
        <v>0</v>
      </c>
      <c r="O7" s="8">
        <f>'ぴぼ(建管別)'!H36</f>
        <v>0</v>
      </c>
      <c r="P7" s="8">
        <f>'ぴぼ(建管別)'!I36</f>
        <v>0</v>
      </c>
      <c r="Q7" s="8">
        <f>'ぴぼ(建管別)'!J36</f>
        <v>0</v>
      </c>
      <c r="R7" s="8">
        <f>'ぴぼ(建管別)'!K36</f>
        <v>0</v>
      </c>
      <c r="S7" s="8">
        <f>'ぴぼ(建管別)'!L36</f>
        <v>2</v>
      </c>
      <c r="T7" s="30">
        <f t="shared" si="1"/>
        <v>2</v>
      </c>
      <c r="U7" s="16"/>
    </row>
    <row r="8" spans="1:21">
      <c r="A8" s="4">
        <v>2018</v>
      </c>
      <c r="B8" s="8">
        <f>'ぴぼ(判定区分別)'!B22</f>
        <v>0</v>
      </c>
      <c r="C8" s="8">
        <f>'ぴぼ(判定区分別)'!C22</f>
        <v>408</v>
      </c>
      <c r="D8" s="8">
        <f>'ぴぼ(判定区分別)'!D22</f>
        <v>306</v>
      </c>
      <c r="E8" s="8">
        <f>'ぴぼ(判定区分別)'!E22</f>
        <v>155</v>
      </c>
      <c r="F8" s="15">
        <f t="shared" si="0"/>
        <v>869</v>
      </c>
      <c r="H8" s="22"/>
      <c r="I8" s="27" t="s">
        <v>12</v>
      </c>
      <c r="J8" s="8">
        <f>'ぴぼ(建管別)'!C37</f>
        <v>0</v>
      </c>
      <c r="K8" s="8">
        <f>'ぴぼ(建管別)'!D37</f>
        <v>0</v>
      </c>
      <c r="L8" s="8">
        <f>'ぴぼ(建管別)'!E37</f>
        <v>1</v>
      </c>
      <c r="M8" s="8">
        <f>'ぴぼ(建管別)'!F37</f>
        <v>1</v>
      </c>
      <c r="N8" s="8">
        <f>'ぴぼ(建管別)'!G37</f>
        <v>0</v>
      </c>
      <c r="O8" s="8">
        <f>'ぴぼ(建管別)'!H37</f>
        <v>1</v>
      </c>
      <c r="P8" s="8">
        <f>'ぴぼ(建管別)'!I37</f>
        <v>0</v>
      </c>
      <c r="Q8" s="8">
        <f>'ぴぼ(建管別)'!J37</f>
        <v>1</v>
      </c>
      <c r="R8" s="8">
        <f>'ぴぼ(建管別)'!K37</f>
        <v>0</v>
      </c>
      <c r="S8" s="8">
        <f>'ぴぼ(建管別)'!L37</f>
        <v>0</v>
      </c>
      <c r="T8" s="30">
        <f t="shared" si="1"/>
        <v>4</v>
      </c>
      <c r="U8" s="14">
        <f>T7+T8</f>
        <v>6</v>
      </c>
    </row>
    <row r="9" spans="1:21">
      <c r="A9" s="4">
        <v>2019</v>
      </c>
      <c r="B9" s="8">
        <f>'ぴぼ(判定区分別)'!B23</f>
        <v>0</v>
      </c>
      <c r="C9" s="8">
        <f>'ぴぼ(判定区分別)'!C23</f>
        <v>712</v>
      </c>
      <c r="D9" s="8">
        <f>'ぴぼ(判定区分別)'!D23</f>
        <v>303</v>
      </c>
      <c r="E9" s="8">
        <f>'ぴぼ(判定区分別)'!E23</f>
        <v>117</v>
      </c>
      <c r="F9" s="15">
        <f t="shared" si="0"/>
        <v>1132</v>
      </c>
      <c r="H9" s="23">
        <v>2017</v>
      </c>
      <c r="I9" s="27" t="s">
        <v>7</v>
      </c>
      <c r="J9" s="8">
        <f>'ぴぼ(建管別)'!C38</f>
        <v>1</v>
      </c>
      <c r="K9" s="8">
        <f>'ぴぼ(建管別)'!D38</f>
        <v>0</v>
      </c>
      <c r="L9" s="8">
        <f>'ぴぼ(建管別)'!E38</f>
        <v>1</v>
      </c>
      <c r="M9" s="8">
        <f>'ぴぼ(建管別)'!F38</f>
        <v>0</v>
      </c>
      <c r="N9" s="8">
        <f>'ぴぼ(建管別)'!G38</f>
        <v>0</v>
      </c>
      <c r="O9" s="8">
        <f>'ぴぼ(建管別)'!H38</f>
        <v>0</v>
      </c>
      <c r="P9" s="8">
        <f>'ぴぼ(建管別)'!I38</f>
        <v>0</v>
      </c>
      <c r="Q9" s="8">
        <f>'ぴぼ(建管別)'!J38</f>
        <v>0</v>
      </c>
      <c r="R9" s="8">
        <f>'ぴぼ(建管別)'!K38</f>
        <v>2</v>
      </c>
      <c r="S9" s="8">
        <f>'ぴぼ(建管別)'!L38</f>
        <v>0</v>
      </c>
      <c r="T9" s="30">
        <f t="shared" si="1"/>
        <v>4</v>
      </c>
      <c r="U9" s="33"/>
    </row>
    <row r="10" spans="1:21">
      <c r="A10" s="4">
        <v>2020</v>
      </c>
      <c r="B10" s="8">
        <f>'ぴぼ(判定区分別)'!B24</f>
        <v>0</v>
      </c>
      <c r="C10" s="8">
        <f>'ぴぼ(判定区分別)'!C24</f>
        <v>762</v>
      </c>
      <c r="D10" s="8">
        <f>'ぴぼ(判定区分別)'!D24</f>
        <v>293</v>
      </c>
      <c r="E10" s="8">
        <f>'ぴぼ(判定区分別)'!E24</f>
        <v>127</v>
      </c>
      <c r="F10" s="15">
        <f t="shared" si="0"/>
        <v>1182</v>
      </c>
      <c r="H10" s="21"/>
      <c r="I10" s="27" t="s">
        <v>12</v>
      </c>
      <c r="J10" s="8">
        <f>'ぴぼ(建管別)'!C39</f>
        <v>0</v>
      </c>
      <c r="K10" s="8">
        <f>'ぴぼ(建管別)'!D39</f>
        <v>0</v>
      </c>
      <c r="L10" s="8">
        <f>'ぴぼ(建管別)'!E39</f>
        <v>0</v>
      </c>
      <c r="M10" s="8">
        <f>'ぴぼ(建管別)'!F39</f>
        <v>0</v>
      </c>
      <c r="N10" s="8">
        <f>'ぴぼ(建管別)'!G39</f>
        <v>0</v>
      </c>
      <c r="O10" s="8">
        <f>'ぴぼ(建管別)'!H39</f>
        <v>0</v>
      </c>
      <c r="P10" s="8">
        <f>'ぴぼ(建管別)'!I39</f>
        <v>0</v>
      </c>
      <c r="Q10" s="8">
        <f>'ぴぼ(建管別)'!J39</f>
        <v>0</v>
      </c>
      <c r="R10" s="8">
        <f>'ぴぼ(建管別)'!K39</f>
        <v>2</v>
      </c>
      <c r="S10" s="8">
        <f>'ぴぼ(建管別)'!L39</f>
        <v>0</v>
      </c>
      <c r="T10" s="30">
        <f t="shared" si="1"/>
        <v>2</v>
      </c>
      <c r="U10" s="33"/>
    </row>
    <row r="11" spans="1:21">
      <c r="A11" s="4">
        <v>2021</v>
      </c>
      <c r="B11" s="8">
        <f>'ぴぼ(判定区分別)'!B25</f>
        <v>0</v>
      </c>
      <c r="C11" s="8">
        <f>'ぴぼ(判定区分別)'!C25</f>
        <v>791</v>
      </c>
      <c r="D11" s="8">
        <f>'ぴぼ(判定区分別)'!D25</f>
        <v>412</v>
      </c>
      <c r="E11" s="8">
        <f>'ぴぼ(判定区分別)'!E25</f>
        <v>108</v>
      </c>
      <c r="F11" s="15">
        <f t="shared" si="0"/>
        <v>1311</v>
      </c>
      <c r="H11" s="22"/>
      <c r="I11" s="27" t="s">
        <v>9</v>
      </c>
      <c r="J11" s="8">
        <f>'ぴぼ(建管別)'!C40</f>
        <v>1</v>
      </c>
      <c r="K11" s="8">
        <f>'ぴぼ(建管別)'!D40</f>
        <v>0</v>
      </c>
      <c r="L11" s="8">
        <f>'ぴぼ(建管別)'!E40</f>
        <v>0</v>
      </c>
      <c r="M11" s="8">
        <f>'ぴぼ(建管別)'!F40</f>
        <v>0</v>
      </c>
      <c r="N11" s="8">
        <f>'ぴぼ(建管別)'!G40</f>
        <v>0</v>
      </c>
      <c r="O11" s="8">
        <f>'ぴぼ(建管別)'!H40</f>
        <v>0</v>
      </c>
      <c r="P11" s="8">
        <f>'ぴぼ(建管別)'!I40</f>
        <v>0</v>
      </c>
      <c r="Q11" s="8">
        <f>'ぴぼ(建管別)'!J40</f>
        <v>0</v>
      </c>
      <c r="R11" s="8">
        <f>'ぴぼ(建管別)'!K40</f>
        <v>0</v>
      </c>
      <c r="S11" s="8">
        <f>'ぴぼ(建管別)'!L40</f>
        <v>0</v>
      </c>
      <c r="T11" s="30">
        <f t="shared" si="1"/>
        <v>1</v>
      </c>
      <c r="U11" s="14">
        <f>T9+T10+T11</f>
        <v>7</v>
      </c>
    </row>
    <row r="12" spans="1:21">
      <c r="A12" s="4">
        <v>2022</v>
      </c>
      <c r="B12" s="8">
        <f>'ぴぼ(判定区分別)'!B26</f>
        <v>0</v>
      </c>
      <c r="C12" s="8">
        <f>'ぴぼ(判定区分別)'!C26</f>
        <v>670</v>
      </c>
      <c r="D12" s="8">
        <f>'ぴぼ(判定区分別)'!D26</f>
        <v>455</v>
      </c>
      <c r="E12" s="8">
        <f>'ぴぼ(判定区分別)'!E26</f>
        <v>121</v>
      </c>
      <c r="F12" s="15">
        <f t="shared" si="0"/>
        <v>1246</v>
      </c>
      <c r="H12" s="23">
        <v>2018</v>
      </c>
      <c r="I12" s="27" t="s">
        <v>7</v>
      </c>
      <c r="J12" s="8">
        <f>'ぴぼ(建管別)'!C41</f>
        <v>42</v>
      </c>
      <c r="K12" s="8">
        <f>'ぴぼ(建管別)'!D41</f>
        <v>33</v>
      </c>
      <c r="L12" s="8">
        <f>'ぴぼ(建管別)'!E41</f>
        <v>29</v>
      </c>
      <c r="M12" s="8">
        <f>'ぴぼ(建管別)'!F41</f>
        <v>64</v>
      </c>
      <c r="N12" s="8">
        <f>'ぴぼ(建管別)'!G41</f>
        <v>89</v>
      </c>
      <c r="O12" s="8">
        <f>'ぴぼ(建管別)'!H41</f>
        <v>20</v>
      </c>
      <c r="P12" s="8">
        <f>'ぴぼ(建管別)'!I41</f>
        <v>7</v>
      </c>
      <c r="Q12" s="8">
        <f>'ぴぼ(建管別)'!J41</f>
        <v>19</v>
      </c>
      <c r="R12" s="8">
        <f>'ぴぼ(建管別)'!K41</f>
        <v>56</v>
      </c>
      <c r="S12" s="8">
        <f>'ぴぼ(建管別)'!L41</f>
        <v>49</v>
      </c>
      <c r="T12" s="30">
        <f t="shared" si="1"/>
        <v>408</v>
      </c>
      <c r="U12" s="33"/>
    </row>
    <row r="13" spans="1:21" ht="19.5">
      <c r="A13" s="5" t="s">
        <v>50</v>
      </c>
      <c r="B13" s="8">
        <f>'ぴぼ(判定区分別)'!B27</f>
        <v>45</v>
      </c>
      <c r="C13" s="8">
        <f>'ぴぼ(判定区分別)'!C27</f>
        <v>0</v>
      </c>
      <c r="D13" s="8">
        <f>'ぴぼ(判定区分別)'!D27</f>
        <v>0</v>
      </c>
      <c r="E13" s="8">
        <f>'ぴぼ(判定区分別)'!E27</f>
        <v>0</v>
      </c>
      <c r="F13" s="16">
        <f t="shared" si="0"/>
        <v>45</v>
      </c>
      <c r="H13" s="21"/>
      <c r="I13" s="27" t="s">
        <v>12</v>
      </c>
      <c r="J13" s="8">
        <f>'ぴぼ(建管別)'!C42</f>
        <v>37</v>
      </c>
      <c r="K13" s="8">
        <f>'ぴぼ(建管別)'!D42</f>
        <v>2</v>
      </c>
      <c r="L13" s="8">
        <f>'ぴぼ(建管別)'!E42</f>
        <v>37</v>
      </c>
      <c r="M13" s="8">
        <f>'ぴぼ(建管別)'!F42</f>
        <v>15</v>
      </c>
      <c r="N13" s="8">
        <f>'ぴぼ(建管別)'!G42</f>
        <v>82</v>
      </c>
      <c r="O13" s="8">
        <f>'ぴぼ(建管別)'!H42</f>
        <v>12</v>
      </c>
      <c r="P13" s="8">
        <f>'ぴぼ(建管別)'!I42</f>
        <v>8</v>
      </c>
      <c r="Q13" s="8">
        <f>'ぴぼ(建管別)'!J42</f>
        <v>47</v>
      </c>
      <c r="R13" s="8">
        <f>'ぴぼ(建管別)'!K42</f>
        <v>55</v>
      </c>
      <c r="S13" s="8">
        <f>'ぴぼ(建管別)'!L42</f>
        <v>11</v>
      </c>
      <c r="T13" s="30">
        <f t="shared" si="1"/>
        <v>306</v>
      </c>
      <c r="U13" s="33"/>
    </row>
    <row r="14" spans="1:21" ht="19.5">
      <c r="A14" s="2" t="s">
        <v>61</v>
      </c>
      <c r="B14" s="11">
        <f>SUM(B5:B13)</f>
        <v>45</v>
      </c>
      <c r="C14" s="11">
        <f>SUM(C5:C13)</f>
        <v>3350</v>
      </c>
      <c r="D14" s="11">
        <f>SUM(D5:D13)</f>
        <v>1777</v>
      </c>
      <c r="E14" s="11">
        <f>SUM(E5:E13)</f>
        <v>629</v>
      </c>
      <c r="F14" s="17">
        <f>SUM(F5:F13)</f>
        <v>5801</v>
      </c>
      <c r="H14" s="22"/>
      <c r="I14" s="27" t="s">
        <v>9</v>
      </c>
      <c r="J14" s="8">
        <f>'ぴぼ(建管別)'!C43</f>
        <v>13</v>
      </c>
      <c r="K14" s="8">
        <f>'ぴぼ(建管別)'!D43</f>
        <v>2</v>
      </c>
      <c r="L14" s="8">
        <f>'ぴぼ(建管別)'!E43</f>
        <v>5</v>
      </c>
      <c r="M14" s="8">
        <f>'ぴぼ(建管別)'!F43</f>
        <v>18</v>
      </c>
      <c r="N14" s="8">
        <f>'ぴぼ(建管別)'!G43</f>
        <v>15</v>
      </c>
      <c r="O14" s="8">
        <f>'ぴぼ(建管別)'!H43</f>
        <v>6</v>
      </c>
      <c r="P14" s="8">
        <f>'ぴぼ(建管別)'!I43</f>
        <v>1</v>
      </c>
      <c r="Q14" s="8">
        <f>'ぴぼ(建管別)'!J43</f>
        <v>67</v>
      </c>
      <c r="R14" s="8">
        <f>'ぴぼ(建管別)'!K43</f>
        <v>14</v>
      </c>
      <c r="S14" s="8">
        <f>'ぴぼ(建管別)'!L43</f>
        <v>14</v>
      </c>
      <c r="T14" s="30">
        <f t="shared" si="1"/>
        <v>155</v>
      </c>
      <c r="U14" s="14">
        <f>T12+T13+T14</f>
        <v>869</v>
      </c>
    </row>
    <row r="15" spans="1:21">
      <c r="H15" s="23">
        <v>2019</v>
      </c>
      <c r="I15" s="27" t="s">
        <v>7</v>
      </c>
      <c r="J15" s="8">
        <f>'ぴぼ(建管別)'!C44</f>
        <v>126</v>
      </c>
      <c r="K15" s="8">
        <f>'ぴぼ(建管別)'!D44</f>
        <v>46</v>
      </c>
      <c r="L15" s="8">
        <f>'ぴぼ(建管別)'!E44</f>
        <v>62</v>
      </c>
      <c r="M15" s="8">
        <f>'ぴぼ(建管別)'!F44</f>
        <v>90</v>
      </c>
      <c r="N15" s="8">
        <f>'ぴぼ(建管別)'!G44</f>
        <v>118</v>
      </c>
      <c r="O15" s="8">
        <f>'ぴぼ(建管別)'!H44</f>
        <v>54</v>
      </c>
      <c r="P15" s="8">
        <f>'ぴぼ(建管別)'!I44</f>
        <v>61</v>
      </c>
      <c r="Q15" s="8">
        <f>'ぴぼ(建管別)'!J44</f>
        <v>77</v>
      </c>
      <c r="R15" s="8">
        <f>'ぴぼ(建管別)'!K44</f>
        <v>65</v>
      </c>
      <c r="S15" s="8">
        <f>'ぴぼ(建管別)'!L44</f>
        <v>13</v>
      </c>
      <c r="T15" s="30">
        <f t="shared" si="1"/>
        <v>712</v>
      </c>
      <c r="U15" s="33"/>
    </row>
    <row r="16" spans="1:21">
      <c r="H16" s="21"/>
      <c r="I16" s="27" t="s">
        <v>12</v>
      </c>
      <c r="J16" s="8">
        <f>'ぴぼ(建管別)'!C45</f>
        <v>38</v>
      </c>
      <c r="K16" s="8">
        <f>'ぴぼ(建管別)'!D45</f>
        <v>13</v>
      </c>
      <c r="L16" s="8">
        <f>'ぴぼ(建管別)'!E45</f>
        <v>48</v>
      </c>
      <c r="M16" s="8">
        <f>'ぴぼ(建管別)'!F45</f>
        <v>26</v>
      </c>
      <c r="N16" s="8">
        <f>'ぴぼ(建管別)'!G45</f>
        <v>53</v>
      </c>
      <c r="O16" s="8">
        <f>'ぴぼ(建管別)'!H45</f>
        <v>19</v>
      </c>
      <c r="P16" s="8">
        <f>'ぴぼ(建管別)'!I45</f>
        <v>26</v>
      </c>
      <c r="Q16" s="8">
        <f>'ぴぼ(建管別)'!J45</f>
        <v>29</v>
      </c>
      <c r="R16" s="8">
        <f>'ぴぼ(建管別)'!K45</f>
        <v>45</v>
      </c>
      <c r="S16" s="8">
        <f>'ぴぼ(建管別)'!L45</f>
        <v>6</v>
      </c>
      <c r="T16" s="30">
        <f t="shared" si="1"/>
        <v>303</v>
      </c>
      <c r="U16" s="33"/>
    </row>
    <row r="17" spans="8:21">
      <c r="H17" s="22"/>
      <c r="I17" s="27" t="s">
        <v>9</v>
      </c>
      <c r="J17" s="8">
        <f>'ぴぼ(建管別)'!C46</f>
        <v>20</v>
      </c>
      <c r="K17" s="8">
        <f>'ぴぼ(建管別)'!D46</f>
        <v>2</v>
      </c>
      <c r="L17" s="8">
        <f>'ぴぼ(建管別)'!E46</f>
        <v>27</v>
      </c>
      <c r="M17" s="8">
        <f>'ぴぼ(建管別)'!F46</f>
        <v>22</v>
      </c>
      <c r="N17" s="8">
        <f>'ぴぼ(建管別)'!G46</f>
        <v>13</v>
      </c>
      <c r="O17" s="8">
        <f>'ぴぼ(建管別)'!H46</f>
        <v>3</v>
      </c>
      <c r="P17" s="8">
        <f>'ぴぼ(建管別)'!I46</f>
        <v>7</v>
      </c>
      <c r="Q17" s="8">
        <f>'ぴぼ(建管別)'!J46</f>
        <v>4</v>
      </c>
      <c r="R17" s="8">
        <f>'ぴぼ(建管別)'!K46</f>
        <v>12</v>
      </c>
      <c r="S17" s="8">
        <f>'ぴぼ(建管別)'!L46</f>
        <v>7</v>
      </c>
      <c r="T17" s="30">
        <f t="shared" si="1"/>
        <v>117</v>
      </c>
      <c r="U17" s="14">
        <f>T15+T16+T17</f>
        <v>1132</v>
      </c>
    </row>
    <row r="18" spans="8:21">
      <c r="H18" s="23">
        <v>2020</v>
      </c>
      <c r="I18" s="27" t="s">
        <v>7</v>
      </c>
      <c r="J18" s="8">
        <f>'ぴぼ(建管別)'!C47</f>
        <v>99</v>
      </c>
      <c r="K18" s="8">
        <f>'ぴぼ(建管別)'!D47</f>
        <v>56</v>
      </c>
      <c r="L18" s="8">
        <f>'ぴぼ(建管別)'!E47</f>
        <v>47</v>
      </c>
      <c r="M18" s="8">
        <f>'ぴぼ(建管別)'!F47</f>
        <v>114</v>
      </c>
      <c r="N18" s="8">
        <f>'ぴぼ(建管別)'!G47</f>
        <v>48</v>
      </c>
      <c r="O18" s="8">
        <f>'ぴぼ(建管別)'!H47</f>
        <v>36</v>
      </c>
      <c r="P18" s="8">
        <f>'ぴぼ(建管別)'!I47</f>
        <v>49</v>
      </c>
      <c r="Q18" s="8">
        <f>'ぴぼ(建管別)'!J47</f>
        <v>93</v>
      </c>
      <c r="R18" s="8">
        <f>'ぴぼ(建管別)'!K47</f>
        <v>119</v>
      </c>
      <c r="S18" s="8">
        <f>'ぴぼ(建管別)'!L47</f>
        <v>101</v>
      </c>
      <c r="T18" s="30">
        <f t="shared" si="1"/>
        <v>762</v>
      </c>
      <c r="U18" s="33"/>
    </row>
    <row r="19" spans="8:21">
      <c r="H19" s="21"/>
      <c r="I19" s="27" t="s">
        <v>12</v>
      </c>
      <c r="J19" s="8">
        <f>'ぴぼ(建管別)'!C48</f>
        <v>47</v>
      </c>
      <c r="K19" s="8">
        <f>'ぴぼ(建管別)'!D48</f>
        <v>11</v>
      </c>
      <c r="L19" s="8">
        <f>'ぴぼ(建管別)'!E48</f>
        <v>16</v>
      </c>
      <c r="M19" s="8">
        <f>'ぴぼ(建管別)'!F48</f>
        <v>26</v>
      </c>
      <c r="N19" s="8">
        <f>'ぴぼ(建管別)'!G48</f>
        <v>60</v>
      </c>
      <c r="O19" s="8">
        <f>'ぴぼ(建管別)'!H48</f>
        <v>25</v>
      </c>
      <c r="P19" s="8">
        <f>'ぴぼ(建管別)'!I48</f>
        <v>17</v>
      </c>
      <c r="Q19" s="8">
        <f>'ぴぼ(建管別)'!J48</f>
        <v>39</v>
      </c>
      <c r="R19" s="8">
        <f>'ぴぼ(建管別)'!K48</f>
        <v>26</v>
      </c>
      <c r="S19" s="8">
        <f>'ぴぼ(建管別)'!L48</f>
        <v>26</v>
      </c>
      <c r="T19" s="30">
        <f t="shared" si="1"/>
        <v>293</v>
      </c>
      <c r="U19" s="33"/>
    </row>
    <row r="20" spans="8:21">
      <c r="H20" s="22"/>
      <c r="I20" s="27" t="s">
        <v>9</v>
      </c>
      <c r="J20" s="8">
        <f>'ぴぼ(建管別)'!C49</f>
        <v>14</v>
      </c>
      <c r="K20" s="8">
        <f>'ぴぼ(建管別)'!D49</f>
        <v>2</v>
      </c>
      <c r="L20" s="8">
        <f>'ぴぼ(建管別)'!E49</f>
        <v>13</v>
      </c>
      <c r="M20" s="8">
        <f>'ぴぼ(建管別)'!F49</f>
        <v>25</v>
      </c>
      <c r="N20" s="8">
        <f>'ぴぼ(建管別)'!G49</f>
        <v>24</v>
      </c>
      <c r="O20" s="8">
        <f>'ぴぼ(建管別)'!H49</f>
        <v>5</v>
      </c>
      <c r="P20" s="8">
        <f>'ぴぼ(建管別)'!I49</f>
        <v>9</v>
      </c>
      <c r="Q20" s="8">
        <f>'ぴぼ(建管別)'!J49</f>
        <v>9</v>
      </c>
      <c r="R20" s="8">
        <f>'ぴぼ(建管別)'!K49</f>
        <v>12</v>
      </c>
      <c r="S20" s="8">
        <f>'ぴぼ(建管別)'!L49</f>
        <v>14</v>
      </c>
      <c r="T20" s="30">
        <f t="shared" si="1"/>
        <v>127</v>
      </c>
      <c r="U20" s="14">
        <f>T18+T19+T20</f>
        <v>1182</v>
      </c>
    </row>
    <row r="21" spans="8:21">
      <c r="H21" s="23">
        <v>2021</v>
      </c>
      <c r="I21" s="27" t="s">
        <v>7</v>
      </c>
      <c r="J21" s="8">
        <f>'ぴぼ(建管別)'!C50</f>
        <v>151</v>
      </c>
      <c r="K21" s="8">
        <f>'ぴぼ(建管別)'!D50</f>
        <v>85</v>
      </c>
      <c r="L21" s="8">
        <f>'ぴぼ(建管別)'!E50</f>
        <v>77</v>
      </c>
      <c r="M21" s="8">
        <f>'ぴぼ(建管別)'!F50</f>
        <v>130</v>
      </c>
      <c r="N21" s="8">
        <f>'ぴぼ(建管別)'!G50</f>
        <v>112</v>
      </c>
      <c r="O21" s="8">
        <f>'ぴぼ(建管別)'!H50</f>
        <v>11</v>
      </c>
      <c r="P21" s="8">
        <f>'ぴぼ(建管別)'!I50</f>
        <v>29</v>
      </c>
      <c r="Q21" s="8">
        <f>'ぴぼ(建管別)'!J50</f>
        <v>69</v>
      </c>
      <c r="R21" s="8">
        <f>'ぴぼ(建管別)'!K50</f>
        <v>68</v>
      </c>
      <c r="S21" s="8">
        <f>'ぴぼ(建管別)'!L50</f>
        <v>59</v>
      </c>
      <c r="T21" s="30">
        <f t="shared" si="1"/>
        <v>791</v>
      </c>
      <c r="U21" s="33"/>
    </row>
    <row r="22" spans="8:21">
      <c r="H22" s="21"/>
      <c r="I22" s="27" t="s">
        <v>12</v>
      </c>
      <c r="J22" s="8">
        <f>'ぴぼ(建管別)'!C51</f>
        <v>45</v>
      </c>
      <c r="K22" s="8">
        <f>'ぴぼ(建管別)'!D51</f>
        <v>28</v>
      </c>
      <c r="L22" s="8">
        <f>'ぴぼ(建管別)'!E51</f>
        <v>40</v>
      </c>
      <c r="M22" s="8">
        <f>'ぴぼ(建管別)'!F51</f>
        <v>25</v>
      </c>
      <c r="N22" s="8">
        <f>'ぴぼ(建管別)'!G51</f>
        <v>57</v>
      </c>
      <c r="O22" s="8">
        <f>'ぴぼ(建管別)'!H51</f>
        <v>21</v>
      </c>
      <c r="P22" s="8">
        <f>'ぴぼ(建管別)'!I51</f>
        <v>33</v>
      </c>
      <c r="Q22" s="8">
        <f>'ぴぼ(建管別)'!J51</f>
        <v>57</v>
      </c>
      <c r="R22" s="8">
        <f>'ぴぼ(建管別)'!K51</f>
        <v>72</v>
      </c>
      <c r="S22" s="8">
        <f>'ぴぼ(建管別)'!L51</f>
        <v>34</v>
      </c>
      <c r="T22" s="30">
        <f t="shared" si="1"/>
        <v>412</v>
      </c>
      <c r="U22" s="33"/>
    </row>
    <row r="23" spans="8:21">
      <c r="H23" s="22"/>
      <c r="I23" s="27" t="s">
        <v>9</v>
      </c>
      <c r="J23" s="8">
        <f>'ぴぼ(建管別)'!C52</f>
        <v>16</v>
      </c>
      <c r="K23" s="8">
        <f>'ぴぼ(建管別)'!D52</f>
        <v>7</v>
      </c>
      <c r="L23" s="8">
        <f>'ぴぼ(建管別)'!E52</f>
        <v>9</v>
      </c>
      <c r="M23" s="8">
        <f>'ぴぼ(建管別)'!F52</f>
        <v>22</v>
      </c>
      <c r="N23" s="8">
        <f>'ぴぼ(建管別)'!G52</f>
        <v>6</v>
      </c>
      <c r="O23" s="8">
        <f>'ぴぼ(建管別)'!H52</f>
        <v>7</v>
      </c>
      <c r="P23" s="8">
        <f>'ぴぼ(建管別)'!I52</f>
        <v>12</v>
      </c>
      <c r="Q23" s="8">
        <f>'ぴぼ(建管別)'!J52</f>
        <v>9</v>
      </c>
      <c r="R23" s="8">
        <f>'ぴぼ(建管別)'!K52</f>
        <v>17</v>
      </c>
      <c r="S23" s="8">
        <f>'ぴぼ(建管別)'!L52</f>
        <v>3</v>
      </c>
      <c r="T23" s="30">
        <f t="shared" si="1"/>
        <v>108</v>
      </c>
      <c r="U23" s="14">
        <f>T21+T22+T23</f>
        <v>1311</v>
      </c>
    </row>
    <row r="24" spans="8:21">
      <c r="H24" s="23">
        <v>2022</v>
      </c>
      <c r="I24" s="27" t="s">
        <v>7</v>
      </c>
      <c r="J24" s="8">
        <f>'ぴぼ(建管別)'!C53</f>
        <v>126</v>
      </c>
      <c r="K24" s="8">
        <f>'ぴぼ(建管別)'!D53</f>
        <v>34</v>
      </c>
      <c r="L24" s="8">
        <f>'ぴぼ(建管別)'!E53</f>
        <v>45</v>
      </c>
      <c r="M24" s="8">
        <f>'ぴぼ(建管別)'!F53</f>
        <v>56</v>
      </c>
      <c r="N24" s="8">
        <f>'ぴぼ(建管別)'!G53</f>
        <v>104</v>
      </c>
      <c r="O24" s="8">
        <f>'ぴぼ(建管別)'!H53</f>
        <v>47</v>
      </c>
      <c r="P24" s="8">
        <f>'ぴぼ(建管別)'!I53</f>
        <v>45</v>
      </c>
      <c r="Q24" s="8">
        <f>'ぴぼ(建管別)'!J53</f>
        <v>79</v>
      </c>
      <c r="R24" s="8">
        <f>'ぴぼ(建管別)'!K53</f>
        <v>87</v>
      </c>
      <c r="S24" s="8">
        <f>'ぴぼ(建管別)'!L53</f>
        <v>47</v>
      </c>
      <c r="T24" s="30">
        <f t="shared" si="1"/>
        <v>670</v>
      </c>
      <c r="U24" s="33"/>
    </row>
    <row r="25" spans="8:21">
      <c r="H25" s="21"/>
      <c r="I25" s="27" t="s">
        <v>12</v>
      </c>
      <c r="J25" s="8">
        <f>'ぴぼ(建管別)'!C54</f>
        <v>53</v>
      </c>
      <c r="K25" s="8">
        <f>'ぴぼ(建管別)'!D54</f>
        <v>31</v>
      </c>
      <c r="L25" s="8">
        <f>'ぴぼ(建管別)'!E54</f>
        <v>21</v>
      </c>
      <c r="M25" s="8">
        <f>'ぴぼ(建管別)'!F54</f>
        <v>37</v>
      </c>
      <c r="N25" s="8">
        <f>'ぴぼ(建管別)'!G54</f>
        <v>93</v>
      </c>
      <c r="O25" s="8">
        <f>'ぴぼ(建管別)'!H54</f>
        <v>40</v>
      </c>
      <c r="P25" s="8">
        <f>'ぴぼ(建管別)'!I54</f>
        <v>38</v>
      </c>
      <c r="Q25" s="8">
        <f>'ぴぼ(建管別)'!J54</f>
        <v>52</v>
      </c>
      <c r="R25" s="8">
        <f>'ぴぼ(建管別)'!K54</f>
        <v>60</v>
      </c>
      <c r="S25" s="8">
        <f>'ぴぼ(建管別)'!L54</f>
        <v>30</v>
      </c>
      <c r="T25" s="30">
        <f t="shared" si="1"/>
        <v>455</v>
      </c>
      <c r="U25" s="33"/>
    </row>
    <row r="26" spans="8:21">
      <c r="H26" s="22"/>
      <c r="I26" s="27" t="s">
        <v>9</v>
      </c>
      <c r="J26" s="8">
        <f>'ぴぼ(建管別)'!C55</f>
        <v>13</v>
      </c>
      <c r="K26" s="8">
        <f>'ぴぼ(建管別)'!D55</f>
        <v>6</v>
      </c>
      <c r="L26" s="8">
        <f>'ぴぼ(建管別)'!E55</f>
        <v>15</v>
      </c>
      <c r="M26" s="8">
        <f>'ぴぼ(建管別)'!F55</f>
        <v>26</v>
      </c>
      <c r="N26" s="8">
        <f>'ぴぼ(建管別)'!G55</f>
        <v>19</v>
      </c>
      <c r="O26" s="8">
        <f>'ぴぼ(建管別)'!H55</f>
        <v>10</v>
      </c>
      <c r="P26" s="8">
        <f>'ぴぼ(建管別)'!I55</f>
        <v>6</v>
      </c>
      <c r="Q26" s="8">
        <f>'ぴぼ(建管別)'!J55</f>
        <v>6</v>
      </c>
      <c r="R26" s="8">
        <f>'ぴぼ(建管別)'!K55</f>
        <v>15</v>
      </c>
      <c r="S26" s="8">
        <f>'ぴぼ(建管別)'!L55</f>
        <v>5</v>
      </c>
      <c r="T26" s="30">
        <f t="shared" si="1"/>
        <v>121</v>
      </c>
      <c r="U26" s="14">
        <f>T24+T25+T26</f>
        <v>1246</v>
      </c>
    </row>
    <row r="27" spans="8:21">
      <c r="H27" s="24" t="s">
        <v>50</v>
      </c>
      <c r="I27" s="27" t="s">
        <v>13</v>
      </c>
      <c r="J27" s="8">
        <f>'ぴぼ(建管別)'!C56</f>
        <v>10</v>
      </c>
      <c r="K27" s="8">
        <f>'ぴぼ(建管別)'!D56</f>
        <v>4</v>
      </c>
      <c r="L27" s="8">
        <f>'ぴぼ(建管別)'!E56</f>
        <v>15</v>
      </c>
      <c r="M27" s="8">
        <f>'ぴぼ(建管別)'!F56</f>
        <v>11</v>
      </c>
      <c r="N27" s="8">
        <f>'ぴぼ(建管別)'!G56</f>
        <v>2</v>
      </c>
      <c r="O27" s="8">
        <f>'ぴぼ(建管別)'!H56</f>
        <v>1</v>
      </c>
      <c r="P27" s="8">
        <f>'ぴぼ(建管別)'!I56</f>
        <v>0</v>
      </c>
      <c r="Q27" s="8">
        <f>'ぴぼ(建管別)'!J56</f>
        <v>2</v>
      </c>
      <c r="R27" s="8">
        <f>'ぴぼ(建管別)'!K56</f>
        <v>0</v>
      </c>
      <c r="S27" s="8">
        <f>'ぴぼ(建管別)'!L56</f>
        <v>0</v>
      </c>
      <c r="T27" s="30">
        <f t="shared" si="1"/>
        <v>45</v>
      </c>
      <c r="U27" s="14">
        <f>T27</f>
        <v>45</v>
      </c>
    </row>
    <row r="28" spans="8:21" ht="19.5">
      <c r="H28" s="25" t="s">
        <v>61</v>
      </c>
      <c r="I28" s="28"/>
      <c r="J28" s="28">
        <f t="shared" ref="J28:U28" si="2">SUM(J5:J27)</f>
        <v>854</v>
      </c>
      <c r="K28" s="28">
        <f t="shared" si="2"/>
        <v>362</v>
      </c>
      <c r="L28" s="28">
        <f t="shared" si="2"/>
        <v>508</v>
      </c>
      <c r="M28" s="28">
        <f t="shared" si="2"/>
        <v>708</v>
      </c>
      <c r="N28" s="28">
        <f t="shared" si="2"/>
        <v>895</v>
      </c>
      <c r="O28" s="28">
        <f t="shared" si="2"/>
        <v>318</v>
      </c>
      <c r="P28" s="28">
        <f t="shared" si="2"/>
        <v>348</v>
      </c>
      <c r="Q28" s="28">
        <f t="shared" si="2"/>
        <v>659</v>
      </c>
      <c r="R28" s="28">
        <f t="shared" si="2"/>
        <v>727</v>
      </c>
      <c r="S28" s="28">
        <f t="shared" si="2"/>
        <v>422</v>
      </c>
      <c r="T28" s="31">
        <f t="shared" si="2"/>
        <v>5801</v>
      </c>
      <c r="U28" s="34">
        <f t="shared" si="2"/>
        <v>5801</v>
      </c>
    </row>
    <row r="29" spans="8:21">
      <c r="U29" t="b">
        <f>T28=U28</f>
        <v>1</v>
      </c>
    </row>
  </sheetData>
  <phoneticPr fontId="1"/>
  <pageMargins left="0.7" right="0.7" top="0.75" bottom="0.75" header="0.3" footer="0.3"/>
  <pageSetup paperSize="9"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W160"/>
  <sheetViews>
    <sheetView tabSelected="1" view="pageBreakPreview" zoomScale="85" zoomScaleNormal="85" zoomScaleSheetLayoutView="85" workbookViewId="0">
      <selection activeCell="B6" sqref="B6"/>
    </sheetView>
  </sheetViews>
  <sheetFormatPr defaultRowHeight="13.2"/>
  <cols>
    <col min="1" max="1" width="2.625" style="36" customWidth="1"/>
    <col min="2" max="2" width="24.625" style="37" customWidth="1"/>
    <col min="3" max="3" width="31.375" style="36" customWidth="1"/>
    <col min="4" max="4" width="8.625" style="38" customWidth="1"/>
    <col min="5" max="5" width="7.5" style="39" customWidth="1"/>
    <col min="6" max="6" width="8.75" style="39" customWidth="1"/>
    <col min="7" max="7" width="7.125" style="39" customWidth="1"/>
    <col min="8" max="8" width="8.625" style="37" customWidth="1" collapsed="1"/>
    <col min="9" max="9" width="25.625" style="37" customWidth="1"/>
    <col min="10" max="11" width="11.125" style="36" customWidth="1"/>
    <col min="12" max="12" width="15.5" style="36" customWidth="1"/>
    <col min="13" max="13" width="2.625" style="36" customWidth="1"/>
    <col min="14" max="16384" width="9" style="36" customWidth="1"/>
  </cols>
  <sheetData>
    <row r="1" spans="2:12" ht="14.4">
      <c r="B1" s="42" t="s">
        <v>164</v>
      </c>
      <c r="D1" s="50"/>
      <c r="F1" s="51"/>
      <c r="G1" s="51"/>
      <c r="H1" s="69"/>
      <c r="I1" s="73"/>
      <c r="J1" s="82"/>
      <c r="K1" s="82"/>
      <c r="L1" s="82"/>
    </row>
    <row r="2" spans="2:12" ht="7.5" customHeight="1">
      <c r="B2" s="43"/>
      <c r="D2" s="51"/>
      <c r="F2" s="51"/>
      <c r="G2" s="51"/>
      <c r="H2" s="43"/>
      <c r="J2" s="43"/>
      <c r="K2" s="43"/>
      <c r="L2" s="43"/>
    </row>
    <row r="3" spans="2:12" s="36" customFormat="1" ht="13.5" customHeight="1">
      <c r="B3" s="44" t="s">
        <v>6</v>
      </c>
      <c r="C3" s="48"/>
      <c r="D3" s="48"/>
      <c r="E3" s="58"/>
      <c r="F3" s="63" t="s">
        <v>45</v>
      </c>
      <c r="G3" s="67"/>
      <c r="H3" s="70"/>
      <c r="I3" s="74" t="s">
        <v>56</v>
      </c>
      <c r="J3" s="83"/>
      <c r="K3" s="83"/>
      <c r="L3" s="90"/>
    </row>
    <row r="4" spans="2:12" s="36" customFormat="1" ht="13.5" customHeight="1">
      <c r="B4" s="45" t="s">
        <v>42</v>
      </c>
      <c r="C4" s="45" t="s">
        <v>8</v>
      </c>
      <c r="D4" s="52" t="s">
        <v>37</v>
      </c>
      <c r="E4" s="59" t="s">
        <v>49</v>
      </c>
      <c r="F4" s="64" t="s">
        <v>4</v>
      </c>
      <c r="G4" s="64" t="s">
        <v>43</v>
      </c>
      <c r="H4" s="71" t="s">
        <v>55</v>
      </c>
      <c r="I4" s="75" t="s">
        <v>33</v>
      </c>
      <c r="J4" s="84" t="s">
        <v>47</v>
      </c>
      <c r="K4" s="84" t="s">
        <v>48</v>
      </c>
      <c r="L4" s="91" t="s">
        <v>78</v>
      </c>
    </row>
    <row r="5" spans="2:12" s="36" customFormat="1" ht="13.5" customHeight="1">
      <c r="B5" s="45"/>
      <c r="C5" s="45"/>
      <c r="D5" s="53"/>
      <c r="E5" s="59"/>
      <c r="F5" s="65"/>
      <c r="G5" s="68"/>
      <c r="H5" s="72"/>
      <c r="I5" s="76"/>
      <c r="J5" s="85"/>
      <c r="K5" s="85"/>
      <c r="L5" s="91"/>
    </row>
    <row r="6" spans="2:12" ht="13.5" customHeight="1">
      <c r="B6" s="9" t="s">
        <v>85</v>
      </c>
      <c r="C6" s="9" t="s">
        <v>165</v>
      </c>
      <c r="D6" s="54">
        <v>1983</v>
      </c>
      <c r="E6" s="60">
        <v>80.2</v>
      </c>
      <c r="F6" s="66">
        <v>2021</v>
      </c>
      <c r="G6" s="66" t="s">
        <v>9</v>
      </c>
      <c r="H6" s="54">
        <v>2026</v>
      </c>
      <c r="I6" s="77" t="s">
        <v>219</v>
      </c>
      <c r="J6" s="86">
        <v>2021</v>
      </c>
      <c r="K6" s="86">
        <v>2024</v>
      </c>
      <c r="L6" s="9">
        <v>91.6</v>
      </c>
    </row>
    <row r="7" spans="2:12" ht="13.5" customHeight="1">
      <c r="B7" s="9" t="s">
        <v>35</v>
      </c>
      <c r="C7" s="9" t="s">
        <v>166</v>
      </c>
      <c r="D7" s="54">
        <v>1979</v>
      </c>
      <c r="E7" s="60">
        <v>9.4</v>
      </c>
      <c r="F7" s="66">
        <v>2025</v>
      </c>
      <c r="G7" s="66" t="s">
        <v>7</v>
      </c>
      <c r="H7" s="54">
        <v>2030</v>
      </c>
      <c r="I7" s="77" t="s">
        <v>220</v>
      </c>
      <c r="J7" s="9">
        <v>2022</v>
      </c>
      <c r="K7" s="9">
        <v>2025</v>
      </c>
      <c r="L7" s="9">
        <v>15.3</v>
      </c>
    </row>
    <row r="8" spans="2:12" ht="13.5" customHeight="1">
      <c r="B8" s="9" t="s">
        <v>46</v>
      </c>
      <c r="C8" s="9" t="s">
        <v>103</v>
      </c>
      <c r="D8" s="54">
        <v>1976</v>
      </c>
      <c r="E8" s="60">
        <v>169.1</v>
      </c>
      <c r="F8" s="66">
        <v>2025</v>
      </c>
      <c r="G8" s="66" t="s">
        <v>9</v>
      </c>
      <c r="H8" s="54">
        <v>2030</v>
      </c>
      <c r="I8" s="77" t="s">
        <v>221</v>
      </c>
      <c r="J8" s="9">
        <v>2027</v>
      </c>
      <c r="K8" s="9">
        <v>2030</v>
      </c>
      <c r="L8" s="9">
        <v>60.5</v>
      </c>
    </row>
    <row r="9" spans="2:12" ht="13.5" customHeight="1">
      <c r="B9" s="9" t="s">
        <v>60</v>
      </c>
      <c r="C9" s="9" t="s">
        <v>167</v>
      </c>
      <c r="D9" s="54">
        <v>1977</v>
      </c>
      <c r="E9" s="60">
        <v>31</v>
      </c>
      <c r="F9" s="66">
        <v>2025</v>
      </c>
      <c r="G9" s="66" t="s">
        <v>9</v>
      </c>
      <c r="H9" s="54">
        <v>2030</v>
      </c>
      <c r="I9" s="77" t="s">
        <v>221</v>
      </c>
      <c r="J9" s="9">
        <v>2025</v>
      </c>
      <c r="K9" s="9">
        <v>2027</v>
      </c>
      <c r="L9" s="9">
        <v>26.1</v>
      </c>
    </row>
    <row r="10" spans="2:12" ht="13.5" customHeight="1">
      <c r="B10" s="9" t="s">
        <v>79</v>
      </c>
      <c r="C10" s="49" t="s">
        <v>168</v>
      </c>
      <c r="D10" s="54">
        <v>1971</v>
      </c>
      <c r="E10" s="60">
        <v>41.6</v>
      </c>
      <c r="F10" s="66">
        <v>2025</v>
      </c>
      <c r="G10" s="66" t="s">
        <v>9</v>
      </c>
      <c r="H10" s="54">
        <v>2030</v>
      </c>
      <c r="I10" s="77" t="s">
        <v>93</v>
      </c>
      <c r="J10" s="9">
        <v>2026</v>
      </c>
      <c r="K10" s="9">
        <v>2028</v>
      </c>
      <c r="L10" s="9">
        <v>36.299999999999997</v>
      </c>
    </row>
    <row r="11" spans="2:12" ht="13.5" customHeight="1">
      <c r="B11" s="9" t="s">
        <v>77</v>
      </c>
      <c r="C11" s="9" t="s">
        <v>169</v>
      </c>
      <c r="D11" s="54">
        <v>1975</v>
      </c>
      <c r="E11" s="60">
        <v>65</v>
      </c>
      <c r="F11" s="66">
        <v>2021</v>
      </c>
      <c r="G11" s="66" t="s">
        <v>9</v>
      </c>
      <c r="H11" s="54">
        <v>2026</v>
      </c>
      <c r="I11" s="77" t="s">
        <v>93</v>
      </c>
      <c r="J11" s="9">
        <v>2030</v>
      </c>
      <c r="K11" s="60" t="s">
        <v>222</v>
      </c>
      <c r="L11" s="9">
        <v>90.8</v>
      </c>
    </row>
    <row r="12" spans="2:12" ht="13.5" customHeight="1">
      <c r="B12" s="9" t="s">
        <v>38</v>
      </c>
      <c r="C12" s="9" t="s">
        <v>80</v>
      </c>
      <c r="D12" s="54">
        <v>1989</v>
      </c>
      <c r="E12" s="60">
        <v>37.6</v>
      </c>
      <c r="F12" s="66">
        <v>2021</v>
      </c>
      <c r="G12" s="66" t="s">
        <v>9</v>
      </c>
      <c r="H12" s="54">
        <v>2026</v>
      </c>
      <c r="I12" s="77" t="s">
        <v>223</v>
      </c>
      <c r="J12" s="9">
        <v>2029</v>
      </c>
      <c r="K12" s="60" t="s">
        <v>222</v>
      </c>
      <c r="L12" s="9">
        <v>90.7</v>
      </c>
    </row>
    <row r="13" spans="2:12" ht="13.5" customHeight="1">
      <c r="B13" s="9" t="s">
        <v>86</v>
      </c>
      <c r="C13" s="9" t="s">
        <v>170</v>
      </c>
      <c r="D13" s="54">
        <v>1973</v>
      </c>
      <c r="E13" s="60">
        <v>9.4</v>
      </c>
      <c r="F13" s="66">
        <v>2021</v>
      </c>
      <c r="G13" s="66" t="s">
        <v>9</v>
      </c>
      <c r="H13" s="54">
        <v>2026</v>
      </c>
      <c r="I13" s="77" t="s">
        <v>224</v>
      </c>
      <c r="J13" s="9">
        <v>2025</v>
      </c>
      <c r="K13" s="9">
        <v>2029</v>
      </c>
      <c r="L13" s="9">
        <v>15.3</v>
      </c>
    </row>
    <row r="14" spans="2:12" ht="13.5" customHeight="1">
      <c r="B14" s="9" t="s">
        <v>87</v>
      </c>
      <c r="C14" s="9" t="s">
        <v>171</v>
      </c>
      <c r="D14" s="54">
        <v>1973</v>
      </c>
      <c r="E14" s="60">
        <v>2.5</v>
      </c>
      <c r="F14" s="66">
        <v>2021</v>
      </c>
      <c r="G14" s="66" t="s">
        <v>9</v>
      </c>
      <c r="H14" s="54">
        <v>2026</v>
      </c>
      <c r="I14" s="77" t="s">
        <v>225</v>
      </c>
      <c r="J14" s="9">
        <v>2024</v>
      </c>
      <c r="K14" s="9">
        <v>2026</v>
      </c>
      <c r="L14" s="9">
        <v>23.8</v>
      </c>
    </row>
    <row r="15" spans="2:12" ht="13.5" customHeight="1">
      <c r="B15" s="9" t="s">
        <v>88</v>
      </c>
      <c r="C15" s="9" t="s">
        <v>172</v>
      </c>
      <c r="D15" s="54">
        <v>1972</v>
      </c>
      <c r="E15" s="60">
        <v>4</v>
      </c>
      <c r="F15" s="66">
        <v>2025</v>
      </c>
      <c r="G15" s="66" t="s">
        <v>12</v>
      </c>
      <c r="H15" s="54">
        <v>2030</v>
      </c>
      <c r="I15" s="78"/>
      <c r="J15" s="87"/>
      <c r="K15" s="87"/>
      <c r="L15" s="87"/>
    </row>
    <row r="16" spans="2:12" ht="13.5" customHeight="1">
      <c r="B16" s="9" t="s">
        <v>92</v>
      </c>
      <c r="C16" s="9" t="s">
        <v>173</v>
      </c>
      <c r="D16" s="54">
        <v>1972</v>
      </c>
      <c r="E16" s="60">
        <v>4</v>
      </c>
      <c r="F16" s="66">
        <v>2025</v>
      </c>
      <c r="G16" s="66" t="s">
        <v>12</v>
      </c>
      <c r="H16" s="54">
        <v>2030</v>
      </c>
      <c r="I16" s="78"/>
      <c r="J16" s="87"/>
      <c r="K16" s="87"/>
      <c r="L16" s="87"/>
    </row>
    <row r="17" spans="2:12" ht="13.5" customHeight="1">
      <c r="B17" s="9" t="s">
        <v>27</v>
      </c>
      <c r="C17" s="9" t="s">
        <v>175</v>
      </c>
      <c r="D17" s="54">
        <v>1972</v>
      </c>
      <c r="E17" s="60">
        <v>4.2</v>
      </c>
      <c r="F17" s="66">
        <v>2025</v>
      </c>
      <c r="G17" s="66" t="s">
        <v>12</v>
      </c>
      <c r="H17" s="54">
        <v>2030</v>
      </c>
      <c r="I17" s="78"/>
      <c r="J17" s="87"/>
      <c r="K17" s="87"/>
      <c r="L17" s="87"/>
    </row>
    <row r="18" spans="2:12" ht="13.5" customHeight="1">
      <c r="B18" s="9" t="s">
        <v>18</v>
      </c>
      <c r="C18" s="9" t="s">
        <v>176</v>
      </c>
      <c r="D18" s="54">
        <v>1973</v>
      </c>
      <c r="E18" s="60">
        <v>3.8</v>
      </c>
      <c r="F18" s="66">
        <v>2025</v>
      </c>
      <c r="G18" s="66" t="s">
        <v>7</v>
      </c>
      <c r="H18" s="54">
        <v>2030</v>
      </c>
      <c r="I18" s="78"/>
      <c r="J18" s="87"/>
      <c r="K18" s="87"/>
      <c r="L18" s="87"/>
    </row>
    <row r="19" spans="2:12" ht="13.5" customHeight="1">
      <c r="B19" s="9" t="s">
        <v>94</v>
      </c>
      <c r="C19" s="9" t="s">
        <v>73</v>
      </c>
      <c r="D19" s="54">
        <v>1972</v>
      </c>
      <c r="E19" s="60">
        <v>3.8</v>
      </c>
      <c r="F19" s="66">
        <v>2025</v>
      </c>
      <c r="G19" s="66" t="s">
        <v>7</v>
      </c>
      <c r="H19" s="54">
        <v>2030</v>
      </c>
      <c r="I19" s="78"/>
      <c r="J19" s="87"/>
      <c r="K19" s="87"/>
      <c r="L19" s="87"/>
    </row>
    <row r="20" spans="2:12" ht="13.5" customHeight="1">
      <c r="B20" s="9" t="s">
        <v>95</v>
      </c>
      <c r="C20" s="9" t="s">
        <v>178</v>
      </c>
      <c r="D20" s="54">
        <v>1982</v>
      </c>
      <c r="E20" s="60">
        <v>2.4</v>
      </c>
      <c r="F20" s="66">
        <v>2025</v>
      </c>
      <c r="G20" s="66" t="s">
        <v>12</v>
      </c>
      <c r="H20" s="54">
        <v>2030</v>
      </c>
      <c r="I20" s="78"/>
      <c r="J20" s="87"/>
      <c r="K20" s="87"/>
      <c r="L20" s="87"/>
    </row>
    <row r="21" spans="2:12" ht="13.5" customHeight="1">
      <c r="B21" s="9" t="s">
        <v>96</v>
      </c>
      <c r="C21" s="9" t="s">
        <v>179</v>
      </c>
      <c r="D21" s="54">
        <v>1972</v>
      </c>
      <c r="E21" s="60">
        <v>6.1</v>
      </c>
      <c r="F21" s="66">
        <v>2025</v>
      </c>
      <c r="G21" s="66" t="s">
        <v>12</v>
      </c>
      <c r="H21" s="54">
        <v>2030</v>
      </c>
      <c r="I21" s="78"/>
      <c r="J21" s="87"/>
      <c r="K21" s="87"/>
      <c r="L21" s="87"/>
    </row>
    <row r="22" spans="2:12" ht="13.5" customHeight="1">
      <c r="B22" s="9" t="s">
        <v>97</v>
      </c>
      <c r="C22" s="9" t="s">
        <v>181</v>
      </c>
      <c r="D22" s="54">
        <v>1972</v>
      </c>
      <c r="E22" s="60">
        <v>6.1</v>
      </c>
      <c r="F22" s="66">
        <v>2025</v>
      </c>
      <c r="G22" s="66" t="s">
        <v>12</v>
      </c>
      <c r="H22" s="54">
        <v>2030</v>
      </c>
      <c r="I22" s="78"/>
      <c r="J22" s="87"/>
      <c r="K22" s="87"/>
      <c r="L22" s="87"/>
    </row>
    <row r="23" spans="2:12" ht="13.5" customHeight="1">
      <c r="B23" s="9" t="s">
        <v>98</v>
      </c>
      <c r="C23" s="9" t="s">
        <v>182</v>
      </c>
      <c r="D23" s="54">
        <v>1972</v>
      </c>
      <c r="E23" s="60">
        <v>5.4</v>
      </c>
      <c r="F23" s="66">
        <v>2025</v>
      </c>
      <c r="G23" s="66" t="s">
        <v>12</v>
      </c>
      <c r="H23" s="54">
        <v>2030</v>
      </c>
      <c r="I23" s="78"/>
      <c r="J23" s="87"/>
      <c r="K23" s="87"/>
      <c r="L23" s="87"/>
    </row>
    <row r="24" spans="2:12" ht="13.5" customHeight="1">
      <c r="B24" s="9" t="s">
        <v>99</v>
      </c>
      <c r="C24" s="9" t="s">
        <v>174</v>
      </c>
      <c r="D24" s="54">
        <v>1972</v>
      </c>
      <c r="E24" s="60">
        <v>6.1</v>
      </c>
      <c r="F24" s="66">
        <v>2025</v>
      </c>
      <c r="G24" s="66" t="s">
        <v>12</v>
      </c>
      <c r="H24" s="54">
        <v>2030</v>
      </c>
      <c r="I24" s="78"/>
      <c r="J24" s="87"/>
      <c r="K24" s="87"/>
      <c r="L24" s="87"/>
    </row>
    <row r="25" spans="2:12" ht="13.5" customHeight="1">
      <c r="B25" s="9" t="s">
        <v>20</v>
      </c>
      <c r="C25" s="9" t="s">
        <v>180</v>
      </c>
      <c r="D25" s="54">
        <v>1979</v>
      </c>
      <c r="E25" s="60">
        <v>2.2999999999999998</v>
      </c>
      <c r="F25" s="66">
        <v>2025</v>
      </c>
      <c r="G25" s="66" t="s">
        <v>12</v>
      </c>
      <c r="H25" s="54">
        <v>2030</v>
      </c>
      <c r="I25" s="78"/>
      <c r="J25" s="87"/>
      <c r="K25" s="87"/>
      <c r="L25" s="87"/>
    </row>
    <row r="26" spans="2:12" ht="13.5" customHeight="1">
      <c r="B26" s="9" t="s">
        <v>100</v>
      </c>
      <c r="C26" s="9" t="s">
        <v>40</v>
      </c>
      <c r="D26" s="54">
        <v>1979</v>
      </c>
      <c r="E26" s="60">
        <v>2.2999999999999998</v>
      </c>
      <c r="F26" s="66">
        <v>2025</v>
      </c>
      <c r="G26" s="66" t="s">
        <v>12</v>
      </c>
      <c r="H26" s="54">
        <v>2030</v>
      </c>
      <c r="I26" s="78"/>
      <c r="J26" s="87"/>
      <c r="K26" s="87"/>
      <c r="L26" s="87"/>
    </row>
    <row r="27" spans="2:12" ht="13.5" customHeight="1">
      <c r="B27" s="9" t="s">
        <v>101</v>
      </c>
      <c r="C27" s="9" t="s">
        <v>183</v>
      </c>
      <c r="D27" s="54">
        <v>1979</v>
      </c>
      <c r="E27" s="60">
        <v>157.6</v>
      </c>
      <c r="F27" s="66">
        <v>2021</v>
      </c>
      <c r="G27" s="66" t="s">
        <v>12</v>
      </c>
      <c r="H27" s="54">
        <v>2026</v>
      </c>
      <c r="I27" s="78"/>
      <c r="J27" s="87"/>
      <c r="K27" s="87"/>
      <c r="L27" s="87"/>
    </row>
    <row r="28" spans="2:12" ht="13.5" customHeight="1">
      <c r="B28" s="9" t="s">
        <v>104</v>
      </c>
      <c r="C28" s="9" t="s">
        <v>184</v>
      </c>
      <c r="D28" s="54">
        <v>1980</v>
      </c>
      <c r="E28" s="60">
        <v>5.4</v>
      </c>
      <c r="F28" s="66">
        <v>2025</v>
      </c>
      <c r="G28" s="66" t="s">
        <v>12</v>
      </c>
      <c r="H28" s="54">
        <v>2030</v>
      </c>
      <c r="I28" s="78"/>
      <c r="J28" s="87"/>
      <c r="K28" s="87"/>
      <c r="L28" s="87"/>
    </row>
    <row r="29" spans="2:12" ht="13.5" customHeight="1">
      <c r="B29" s="9" t="s">
        <v>105</v>
      </c>
      <c r="C29" s="9" t="s">
        <v>184</v>
      </c>
      <c r="D29" s="54">
        <v>1978</v>
      </c>
      <c r="E29" s="60">
        <v>5.4</v>
      </c>
      <c r="F29" s="66">
        <v>2025</v>
      </c>
      <c r="G29" s="66" t="s">
        <v>12</v>
      </c>
      <c r="H29" s="54">
        <v>2030</v>
      </c>
      <c r="I29" s="78"/>
      <c r="J29" s="87"/>
      <c r="K29" s="87"/>
      <c r="L29" s="87"/>
    </row>
    <row r="30" spans="2:12" ht="13.5" customHeight="1">
      <c r="B30" s="9" t="s">
        <v>91</v>
      </c>
      <c r="C30" s="9" t="s">
        <v>184</v>
      </c>
      <c r="D30" s="54">
        <v>1970</v>
      </c>
      <c r="E30" s="60">
        <v>9.5</v>
      </c>
      <c r="F30" s="66">
        <v>2025</v>
      </c>
      <c r="G30" s="66" t="s">
        <v>12</v>
      </c>
      <c r="H30" s="54">
        <v>2030</v>
      </c>
      <c r="I30" s="78"/>
      <c r="J30" s="87"/>
      <c r="K30" s="87"/>
      <c r="L30" s="87"/>
    </row>
    <row r="31" spans="2:12" ht="13.5" customHeight="1">
      <c r="B31" s="9" t="s">
        <v>106</v>
      </c>
      <c r="C31" s="9" t="s">
        <v>89</v>
      </c>
      <c r="D31" s="54">
        <v>1980</v>
      </c>
      <c r="E31" s="60">
        <v>9.5</v>
      </c>
      <c r="F31" s="66">
        <v>2025</v>
      </c>
      <c r="G31" s="66" t="s">
        <v>12</v>
      </c>
      <c r="H31" s="54">
        <v>2030</v>
      </c>
      <c r="I31" s="78"/>
      <c r="J31" s="87"/>
      <c r="K31" s="87"/>
      <c r="L31" s="87"/>
    </row>
    <row r="32" spans="2:12" ht="13.5" customHeight="1">
      <c r="B32" s="9" t="s">
        <v>91</v>
      </c>
      <c r="C32" s="9" t="s">
        <v>89</v>
      </c>
      <c r="D32" s="54">
        <v>1982</v>
      </c>
      <c r="E32" s="60">
        <v>7.5</v>
      </c>
      <c r="F32" s="66">
        <v>2025</v>
      </c>
      <c r="G32" s="66" t="s">
        <v>7</v>
      </c>
      <c r="H32" s="54">
        <v>2030</v>
      </c>
      <c r="I32" s="78"/>
      <c r="J32" s="87"/>
      <c r="K32" s="87"/>
      <c r="L32" s="87"/>
    </row>
    <row r="33" spans="2:12" ht="13.5" customHeight="1">
      <c r="B33" s="9" t="s">
        <v>109</v>
      </c>
      <c r="C33" s="9" t="s">
        <v>185</v>
      </c>
      <c r="D33" s="54">
        <v>1973</v>
      </c>
      <c r="E33" s="60">
        <v>5.4</v>
      </c>
      <c r="F33" s="66">
        <v>2025</v>
      </c>
      <c r="G33" s="66" t="s">
        <v>12</v>
      </c>
      <c r="H33" s="54">
        <v>2030</v>
      </c>
      <c r="I33" s="78"/>
      <c r="J33" s="87"/>
      <c r="K33" s="87"/>
      <c r="L33" s="87"/>
    </row>
    <row r="34" spans="2:12" ht="13.5" customHeight="1">
      <c r="B34" s="9" t="s">
        <v>106</v>
      </c>
      <c r="C34" s="9" t="s">
        <v>185</v>
      </c>
      <c r="D34" s="54">
        <v>1982</v>
      </c>
      <c r="E34" s="60">
        <v>8.4</v>
      </c>
      <c r="F34" s="66">
        <v>2025</v>
      </c>
      <c r="G34" s="66" t="s">
        <v>7</v>
      </c>
      <c r="H34" s="54">
        <v>2030</v>
      </c>
      <c r="I34" s="78"/>
      <c r="J34" s="87"/>
      <c r="K34" s="87"/>
      <c r="L34" s="87"/>
    </row>
    <row r="35" spans="2:12" ht="13.5" customHeight="1">
      <c r="B35" s="9" t="s">
        <v>110</v>
      </c>
      <c r="C35" s="9" t="s">
        <v>186</v>
      </c>
      <c r="D35" s="54">
        <v>1977</v>
      </c>
      <c r="E35" s="60">
        <v>156.30000000000001</v>
      </c>
      <c r="F35" s="66">
        <v>2025</v>
      </c>
      <c r="G35" s="66" t="s">
        <v>12</v>
      </c>
      <c r="H35" s="54">
        <v>2030</v>
      </c>
      <c r="I35" s="78"/>
      <c r="J35" s="87"/>
      <c r="K35" s="87"/>
      <c r="L35" s="87"/>
    </row>
    <row r="36" spans="2:12" ht="13.5" customHeight="1">
      <c r="B36" s="9" t="s">
        <v>111</v>
      </c>
      <c r="C36" s="9" t="s">
        <v>186</v>
      </c>
      <c r="D36" s="54">
        <v>1982</v>
      </c>
      <c r="E36" s="60">
        <v>11.4</v>
      </c>
      <c r="F36" s="66">
        <v>2025</v>
      </c>
      <c r="G36" s="66" t="s">
        <v>7</v>
      </c>
      <c r="H36" s="54">
        <v>2030</v>
      </c>
      <c r="I36" s="78"/>
      <c r="J36" s="87"/>
      <c r="K36" s="87"/>
      <c r="L36" s="87"/>
    </row>
    <row r="37" spans="2:12" ht="13.5" customHeight="1">
      <c r="B37" s="9" t="s">
        <v>113</v>
      </c>
      <c r="C37" s="9" t="s">
        <v>187</v>
      </c>
      <c r="D37" s="54">
        <v>1979</v>
      </c>
      <c r="E37" s="60">
        <v>164</v>
      </c>
      <c r="F37" s="66">
        <v>2021</v>
      </c>
      <c r="G37" s="66" t="s">
        <v>12</v>
      </c>
      <c r="H37" s="54">
        <v>2026</v>
      </c>
      <c r="I37" s="78"/>
      <c r="J37" s="87"/>
      <c r="K37" s="87"/>
      <c r="L37" s="87"/>
    </row>
    <row r="38" spans="2:12" ht="13.5" customHeight="1">
      <c r="B38" s="9" t="s">
        <v>114</v>
      </c>
      <c r="C38" s="9" t="s">
        <v>187</v>
      </c>
      <c r="D38" s="54">
        <v>1982</v>
      </c>
      <c r="E38" s="60">
        <v>12.5</v>
      </c>
      <c r="F38" s="66">
        <v>2025</v>
      </c>
      <c r="G38" s="66" t="s">
        <v>7</v>
      </c>
      <c r="H38" s="54">
        <v>2030</v>
      </c>
      <c r="I38" s="78"/>
      <c r="J38" s="87"/>
      <c r="K38" s="87"/>
      <c r="L38" s="87"/>
    </row>
    <row r="39" spans="2:12" ht="13.5" customHeight="1">
      <c r="B39" s="9" t="s">
        <v>115</v>
      </c>
      <c r="C39" s="9" t="s">
        <v>188</v>
      </c>
      <c r="D39" s="54">
        <v>1977</v>
      </c>
      <c r="E39" s="60">
        <v>22.2</v>
      </c>
      <c r="F39" s="66">
        <v>2021</v>
      </c>
      <c r="G39" s="66" t="s">
        <v>12</v>
      </c>
      <c r="H39" s="54">
        <v>2026</v>
      </c>
      <c r="I39" s="78"/>
      <c r="J39" s="87"/>
      <c r="K39" s="87"/>
      <c r="L39" s="87"/>
    </row>
    <row r="40" spans="2:12" ht="13.5" customHeight="1">
      <c r="B40" s="9" t="s">
        <v>90</v>
      </c>
      <c r="C40" s="9" t="s">
        <v>189</v>
      </c>
      <c r="D40" s="54">
        <v>1982</v>
      </c>
      <c r="E40" s="60">
        <v>14.9</v>
      </c>
      <c r="F40" s="66">
        <v>2025</v>
      </c>
      <c r="G40" s="66" t="s">
        <v>7</v>
      </c>
      <c r="H40" s="54">
        <v>2030</v>
      </c>
      <c r="I40" s="78"/>
      <c r="J40" s="87"/>
      <c r="K40" s="87"/>
      <c r="L40" s="87"/>
    </row>
    <row r="41" spans="2:12" ht="13.5" customHeight="1">
      <c r="B41" s="9" t="s">
        <v>116</v>
      </c>
      <c r="C41" s="9" t="s">
        <v>84</v>
      </c>
      <c r="D41" s="54">
        <v>1981</v>
      </c>
      <c r="E41" s="60">
        <v>5.7</v>
      </c>
      <c r="F41" s="66">
        <v>2025</v>
      </c>
      <c r="G41" s="66" t="s">
        <v>7</v>
      </c>
      <c r="H41" s="54">
        <v>2030</v>
      </c>
      <c r="I41" s="78"/>
      <c r="J41" s="87"/>
      <c r="K41" s="87"/>
      <c r="L41" s="87"/>
    </row>
    <row r="42" spans="2:12" ht="13.5" customHeight="1">
      <c r="B42" s="9" t="s">
        <v>117</v>
      </c>
      <c r="C42" s="9" t="s">
        <v>190</v>
      </c>
      <c r="D42" s="54">
        <v>1964</v>
      </c>
      <c r="E42" s="60">
        <v>24.1</v>
      </c>
      <c r="F42" s="66">
        <v>2025</v>
      </c>
      <c r="G42" s="66" t="s">
        <v>12</v>
      </c>
      <c r="H42" s="54">
        <v>2030</v>
      </c>
      <c r="I42" s="79"/>
      <c r="J42" s="88"/>
      <c r="K42" s="88"/>
      <c r="L42" s="88"/>
    </row>
    <row r="43" spans="2:12" ht="13.5" customHeight="1">
      <c r="B43" s="9" t="s">
        <v>118</v>
      </c>
      <c r="C43" s="9" t="s">
        <v>190</v>
      </c>
      <c r="D43" s="54">
        <v>1967</v>
      </c>
      <c r="E43" s="60">
        <v>3.9</v>
      </c>
      <c r="F43" s="66">
        <v>2025</v>
      </c>
      <c r="G43" s="66" t="s">
        <v>12</v>
      </c>
      <c r="H43" s="54">
        <v>2025</v>
      </c>
      <c r="I43" s="78"/>
      <c r="J43" s="87"/>
      <c r="K43" s="87"/>
      <c r="L43" s="87"/>
    </row>
    <row r="44" spans="2:12" ht="13.5" customHeight="1">
      <c r="B44" s="9" t="s">
        <v>112</v>
      </c>
      <c r="C44" s="9" t="s">
        <v>190</v>
      </c>
      <c r="D44" s="54">
        <v>1970</v>
      </c>
      <c r="E44" s="60">
        <v>2.1</v>
      </c>
      <c r="F44" s="66">
        <v>2025</v>
      </c>
      <c r="G44" s="66" t="s">
        <v>7</v>
      </c>
      <c r="H44" s="54">
        <v>2030</v>
      </c>
      <c r="I44" s="78"/>
      <c r="J44" s="87"/>
      <c r="K44" s="87"/>
      <c r="L44" s="87"/>
    </row>
    <row r="45" spans="2:12" ht="13.5" customHeight="1">
      <c r="B45" s="9" t="s">
        <v>119</v>
      </c>
      <c r="C45" s="9" t="s">
        <v>76</v>
      </c>
      <c r="D45" s="54">
        <v>2007</v>
      </c>
      <c r="E45" s="60">
        <v>57.4</v>
      </c>
      <c r="F45" s="66">
        <v>2021</v>
      </c>
      <c r="G45" s="66" t="s">
        <v>7</v>
      </c>
      <c r="H45" s="54">
        <v>2026</v>
      </c>
      <c r="I45" s="78"/>
      <c r="J45" s="87"/>
      <c r="K45" s="87"/>
      <c r="L45" s="87"/>
    </row>
    <row r="46" spans="2:12" ht="13.5" customHeight="1">
      <c r="B46" s="9" t="s">
        <v>15</v>
      </c>
      <c r="C46" s="9" t="s">
        <v>82</v>
      </c>
      <c r="D46" s="54">
        <v>2006</v>
      </c>
      <c r="E46" s="60">
        <v>56.7</v>
      </c>
      <c r="F46" s="66">
        <v>2021</v>
      </c>
      <c r="G46" s="66" t="s">
        <v>7</v>
      </c>
      <c r="H46" s="54">
        <v>2026</v>
      </c>
      <c r="I46" s="78"/>
      <c r="J46" s="87"/>
      <c r="K46" s="87"/>
      <c r="L46" s="87"/>
    </row>
    <row r="47" spans="2:12" ht="13.5" customHeight="1">
      <c r="B47" s="9" t="s">
        <v>120</v>
      </c>
      <c r="C47" s="9" t="s">
        <v>3</v>
      </c>
      <c r="D47" s="54">
        <v>1979</v>
      </c>
      <c r="E47" s="60">
        <v>5.8</v>
      </c>
      <c r="F47" s="66">
        <v>2025</v>
      </c>
      <c r="G47" s="66" t="s">
        <v>7</v>
      </c>
      <c r="H47" s="54">
        <v>2030</v>
      </c>
      <c r="I47" s="78"/>
      <c r="J47" s="87"/>
      <c r="K47" s="87"/>
      <c r="L47" s="87"/>
    </row>
    <row r="48" spans="2:12" ht="13.5" customHeight="1">
      <c r="B48" s="9" t="s">
        <v>91</v>
      </c>
      <c r="C48" s="9" t="s">
        <v>191</v>
      </c>
      <c r="D48" s="54">
        <v>1978</v>
      </c>
      <c r="E48" s="60">
        <v>10.4</v>
      </c>
      <c r="F48" s="66">
        <v>2025</v>
      </c>
      <c r="G48" s="66" t="s">
        <v>12</v>
      </c>
      <c r="H48" s="54">
        <v>2030</v>
      </c>
      <c r="I48" s="78"/>
      <c r="J48" s="87"/>
      <c r="K48" s="87"/>
      <c r="L48" s="87"/>
    </row>
    <row r="49" spans="2:12" ht="13.5" customHeight="1">
      <c r="B49" s="9" t="s">
        <v>122</v>
      </c>
      <c r="C49" s="9" t="s">
        <v>192</v>
      </c>
      <c r="D49" s="54">
        <v>1977</v>
      </c>
      <c r="E49" s="60">
        <v>3.7</v>
      </c>
      <c r="F49" s="66">
        <v>2025</v>
      </c>
      <c r="G49" s="66" t="s">
        <v>12</v>
      </c>
      <c r="H49" s="54">
        <v>2030</v>
      </c>
      <c r="I49" s="78"/>
      <c r="J49" s="87"/>
      <c r="K49" s="87"/>
      <c r="L49" s="87"/>
    </row>
    <row r="50" spans="2:12" ht="13.5" customHeight="1">
      <c r="B50" s="9" t="s">
        <v>123</v>
      </c>
      <c r="C50" s="9" t="s">
        <v>193</v>
      </c>
      <c r="D50" s="54">
        <v>1978</v>
      </c>
      <c r="E50" s="60">
        <v>6.2</v>
      </c>
      <c r="F50" s="66">
        <v>2021</v>
      </c>
      <c r="G50" s="66" t="s">
        <v>12</v>
      </c>
      <c r="H50" s="54">
        <v>2026</v>
      </c>
      <c r="I50" s="78"/>
      <c r="J50" s="87"/>
      <c r="K50" s="87"/>
      <c r="L50" s="87"/>
    </row>
    <row r="51" spans="2:12" ht="13.5" customHeight="1">
      <c r="B51" s="9" t="s">
        <v>125</v>
      </c>
      <c r="C51" s="9" t="s">
        <v>39</v>
      </c>
      <c r="D51" s="54">
        <v>1980</v>
      </c>
      <c r="E51" s="60">
        <v>8</v>
      </c>
      <c r="F51" s="66">
        <v>2025</v>
      </c>
      <c r="G51" s="66" t="s">
        <v>7</v>
      </c>
      <c r="H51" s="54">
        <v>2030</v>
      </c>
      <c r="I51" s="78"/>
      <c r="J51" s="87"/>
      <c r="K51" s="87"/>
      <c r="L51" s="87"/>
    </row>
    <row r="52" spans="2:12" ht="13.5" customHeight="1">
      <c r="B52" s="9" t="s">
        <v>106</v>
      </c>
      <c r="C52" s="9" t="s">
        <v>177</v>
      </c>
      <c r="D52" s="54">
        <v>1981</v>
      </c>
      <c r="E52" s="60">
        <v>2.5</v>
      </c>
      <c r="F52" s="66">
        <v>2025</v>
      </c>
      <c r="G52" s="66" t="s">
        <v>7</v>
      </c>
      <c r="H52" s="54">
        <v>2030</v>
      </c>
      <c r="I52" s="78"/>
      <c r="J52" s="87"/>
      <c r="K52" s="87"/>
      <c r="L52" s="87"/>
    </row>
    <row r="53" spans="2:12" ht="13.5" customHeight="1">
      <c r="B53" s="9" t="s">
        <v>124</v>
      </c>
      <c r="C53" s="9" t="s">
        <v>52</v>
      </c>
      <c r="D53" s="54">
        <v>1983</v>
      </c>
      <c r="E53" s="60">
        <v>12.5</v>
      </c>
      <c r="F53" s="66">
        <v>2021</v>
      </c>
      <c r="G53" s="66" t="s">
        <v>12</v>
      </c>
      <c r="H53" s="54">
        <v>2026</v>
      </c>
      <c r="I53" s="78"/>
      <c r="J53" s="87"/>
      <c r="K53" s="87"/>
      <c r="L53" s="87"/>
    </row>
    <row r="54" spans="2:12" ht="13.5" customHeight="1">
      <c r="B54" s="9" t="s">
        <v>126</v>
      </c>
      <c r="C54" s="9" t="s">
        <v>52</v>
      </c>
      <c r="D54" s="54">
        <v>1982</v>
      </c>
      <c r="E54" s="60">
        <v>2.5</v>
      </c>
      <c r="F54" s="66">
        <v>2025</v>
      </c>
      <c r="G54" s="66" t="s">
        <v>7</v>
      </c>
      <c r="H54" s="54">
        <v>2030</v>
      </c>
      <c r="I54" s="78"/>
      <c r="J54" s="87"/>
      <c r="K54" s="87"/>
      <c r="L54" s="87"/>
    </row>
    <row r="55" spans="2:12" ht="13.5" customHeight="1">
      <c r="B55" s="9" t="s">
        <v>17</v>
      </c>
      <c r="C55" s="9" t="s">
        <v>52</v>
      </c>
      <c r="D55" s="54">
        <v>1980</v>
      </c>
      <c r="E55" s="60">
        <v>7.8</v>
      </c>
      <c r="F55" s="66">
        <v>2025</v>
      </c>
      <c r="G55" s="66" t="s">
        <v>12</v>
      </c>
      <c r="H55" s="54">
        <v>2030</v>
      </c>
      <c r="I55" s="78"/>
      <c r="J55" s="87"/>
      <c r="K55" s="87"/>
      <c r="L55" s="87"/>
    </row>
    <row r="56" spans="2:12" ht="13.5" customHeight="1">
      <c r="B56" s="9" t="s">
        <v>127</v>
      </c>
      <c r="C56" s="9" t="s">
        <v>52</v>
      </c>
      <c r="D56" s="54">
        <v>1969</v>
      </c>
      <c r="E56" s="60">
        <v>6.3</v>
      </c>
      <c r="F56" s="66">
        <v>2025</v>
      </c>
      <c r="G56" s="66" t="s">
        <v>12</v>
      </c>
      <c r="H56" s="54">
        <v>2030</v>
      </c>
      <c r="I56" s="78"/>
      <c r="J56" s="87"/>
      <c r="K56" s="87"/>
      <c r="L56" s="87"/>
    </row>
    <row r="57" spans="2:12" ht="13.5" customHeight="1">
      <c r="B57" s="9" t="s">
        <v>87</v>
      </c>
      <c r="C57" s="9" t="s">
        <v>194</v>
      </c>
      <c r="D57" s="54">
        <v>1980</v>
      </c>
      <c r="E57" s="60">
        <v>31.6</v>
      </c>
      <c r="F57" s="66">
        <v>2025</v>
      </c>
      <c r="G57" s="66" t="s">
        <v>12</v>
      </c>
      <c r="H57" s="54">
        <v>2030</v>
      </c>
      <c r="I57" s="78"/>
      <c r="J57" s="87"/>
      <c r="K57" s="87"/>
      <c r="L57" s="87"/>
    </row>
    <row r="58" spans="2:12" ht="13.5" customHeight="1">
      <c r="B58" s="9" t="s">
        <v>128</v>
      </c>
      <c r="C58" s="9" t="s">
        <v>196</v>
      </c>
      <c r="D58" s="54">
        <v>1978</v>
      </c>
      <c r="E58" s="60">
        <v>9.4</v>
      </c>
      <c r="F58" s="66">
        <v>2021</v>
      </c>
      <c r="G58" s="66" t="s">
        <v>12</v>
      </c>
      <c r="H58" s="54">
        <v>2026</v>
      </c>
      <c r="I58" s="78"/>
      <c r="J58" s="87"/>
      <c r="K58" s="87"/>
      <c r="L58" s="87"/>
    </row>
    <row r="59" spans="2:12" ht="13.5" customHeight="1">
      <c r="B59" s="9" t="s">
        <v>36</v>
      </c>
      <c r="C59" s="9" t="s">
        <v>196</v>
      </c>
      <c r="D59" s="54">
        <v>1979</v>
      </c>
      <c r="E59" s="60">
        <v>7.8</v>
      </c>
      <c r="F59" s="66">
        <v>2021</v>
      </c>
      <c r="G59" s="66" t="s">
        <v>12</v>
      </c>
      <c r="H59" s="54">
        <v>2026</v>
      </c>
      <c r="I59" s="78"/>
      <c r="J59" s="87"/>
      <c r="K59" s="87"/>
      <c r="L59" s="87"/>
    </row>
    <row r="60" spans="2:12" ht="13.5" customHeight="1">
      <c r="B60" s="9" t="s">
        <v>129</v>
      </c>
      <c r="C60" s="9" t="s">
        <v>196</v>
      </c>
      <c r="D60" s="54">
        <v>2008</v>
      </c>
      <c r="E60" s="60">
        <v>20.7</v>
      </c>
      <c r="F60" s="66">
        <v>2021</v>
      </c>
      <c r="G60" s="66" t="s">
        <v>7</v>
      </c>
      <c r="H60" s="54">
        <v>2026</v>
      </c>
      <c r="I60" s="78"/>
      <c r="J60" s="87"/>
      <c r="K60" s="87"/>
      <c r="L60" s="87"/>
    </row>
    <row r="61" spans="2:12" ht="13.5" customHeight="1">
      <c r="B61" s="9" t="s">
        <v>31</v>
      </c>
      <c r="C61" s="9" t="s">
        <v>197</v>
      </c>
      <c r="D61" s="54">
        <v>1981</v>
      </c>
      <c r="E61" s="60">
        <v>6.6</v>
      </c>
      <c r="F61" s="66">
        <v>2021</v>
      </c>
      <c r="G61" s="66" t="s">
        <v>12</v>
      </c>
      <c r="H61" s="54">
        <v>2026</v>
      </c>
      <c r="I61" s="78"/>
      <c r="J61" s="87"/>
      <c r="K61" s="87"/>
      <c r="L61" s="87"/>
    </row>
    <row r="62" spans="2:12" ht="13.5" customHeight="1">
      <c r="B62" s="9" t="s">
        <v>130</v>
      </c>
      <c r="C62" s="9" t="s">
        <v>198</v>
      </c>
      <c r="D62" s="54">
        <v>1981</v>
      </c>
      <c r="E62" s="60">
        <v>8.4</v>
      </c>
      <c r="F62" s="66">
        <v>2021</v>
      </c>
      <c r="G62" s="66" t="s">
        <v>12</v>
      </c>
      <c r="H62" s="54">
        <v>2026</v>
      </c>
      <c r="I62" s="78"/>
      <c r="J62" s="87"/>
      <c r="K62" s="87"/>
      <c r="L62" s="87"/>
    </row>
    <row r="63" spans="2:12" ht="13.5" customHeight="1">
      <c r="B63" s="9" t="s">
        <v>108</v>
      </c>
      <c r="C63" s="9" t="s">
        <v>14</v>
      </c>
      <c r="D63" s="54">
        <v>2001</v>
      </c>
      <c r="E63" s="60">
        <v>75.8</v>
      </c>
      <c r="F63" s="66">
        <v>2021</v>
      </c>
      <c r="G63" s="66" t="s">
        <v>12</v>
      </c>
      <c r="H63" s="54">
        <v>2026</v>
      </c>
      <c r="I63" s="78"/>
      <c r="J63" s="87"/>
      <c r="K63" s="87"/>
      <c r="L63" s="87"/>
    </row>
    <row r="64" spans="2:12" ht="13.5" customHeight="1">
      <c r="B64" s="9" t="s">
        <v>131</v>
      </c>
      <c r="C64" s="9" t="s">
        <v>200</v>
      </c>
      <c r="D64" s="54">
        <v>1981</v>
      </c>
      <c r="E64" s="60">
        <v>10.5</v>
      </c>
      <c r="F64" s="66">
        <v>2021</v>
      </c>
      <c r="G64" s="66" t="s">
        <v>12</v>
      </c>
      <c r="H64" s="54">
        <v>2026</v>
      </c>
      <c r="I64" s="78"/>
      <c r="J64" s="87"/>
      <c r="K64" s="87"/>
      <c r="L64" s="87"/>
    </row>
    <row r="65" spans="2:12" ht="13.5" customHeight="1">
      <c r="B65" s="9" t="s">
        <v>132</v>
      </c>
      <c r="C65" s="9" t="s">
        <v>201</v>
      </c>
      <c r="D65" s="54">
        <v>1973</v>
      </c>
      <c r="E65" s="60">
        <v>11.4</v>
      </c>
      <c r="F65" s="66">
        <v>2021</v>
      </c>
      <c r="G65" s="66" t="s">
        <v>12</v>
      </c>
      <c r="H65" s="54">
        <v>2026</v>
      </c>
      <c r="I65" s="78"/>
      <c r="J65" s="87"/>
      <c r="K65" s="87"/>
      <c r="L65" s="87"/>
    </row>
    <row r="66" spans="2:12" ht="13.5" customHeight="1">
      <c r="B66" s="9" t="s">
        <v>133</v>
      </c>
      <c r="C66" s="9" t="s">
        <v>150</v>
      </c>
      <c r="D66" s="54">
        <v>1972</v>
      </c>
      <c r="E66" s="60">
        <v>4.2</v>
      </c>
      <c r="F66" s="66">
        <v>2025</v>
      </c>
      <c r="G66" s="66" t="s">
        <v>7</v>
      </c>
      <c r="H66" s="54">
        <v>2030</v>
      </c>
      <c r="I66" s="78"/>
      <c r="J66" s="87"/>
      <c r="K66" s="87"/>
      <c r="L66" s="87"/>
    </row>
    <row r="67" spans="2:12" ht="13.5" customHeight="1">
      <c r="B67" s="9" t="s">
        <v>109</v>
      </c>
      <c r="C67" s="9" t="s">
        <v>195</v>
      </c>
      <c r="D67" s="54">
        <v>1995</v>
      </c>
      <c r="E67" s="60">
        <v>2</v>
      </c>
      <c r="F67" s="66">
        <v>2021</v>
      </c>
      <c r="G67" s="66" t="s">
        <v>12</v>
      </c>
      <c r="H67" s="54">
        <v>2026</v>
      </c>
      <c r="I67" s="78"/>
      <c r="J67" s="87"/>
      <c r="K67" s="87"/>
      <c r="L67" s="87"/>
    </row>
    <row r="68" spans="2:12" ht="13.5" customHeight="1">
      <c r="B68" s="9" t="s">
        <v>134</v>
      </c>
      <c r="C68" s="9" t="s">
        <v>195</v>
      </c>
      <c r="D68" s="54">
        <v>1970</v>
      </c>
      <c r="E68" s="60">
        <v>5.4</v>
      </c>
      <c r="F68" s="66">
        <v>2021</v>
      </c>
      <c r="G68" s="66" t="s">
        <v>12</v>
      </c>
      <c r="H68" s="54">
        <v>2026</v>
      </c>
      <c r="I68" s="78"/>
      <c r="J68" s="87"/>
      <c r="K68" s="87"/>
      <c r="L68" s="87"/>
    </row>
    <row r="69" spans="2:12" ht="13.5" customHeight="1">
      <c r="B69" s="9" t="s">
        <v>109</v>
      </c>
      <c r="C69" s="9" t="s">
        <v>58</v>
      </c>
      <c r="D69" s="54">
        <v>1980</v>
      </c>
      <c r="E69" s="60">
        <v>2.1</v>
      </c>
      <c r="F69" s="66">
        <v>2021</v>
      </c>
      <c r="G69" s="66" t="s">
        <v>7</v>
      </c>
      <c r="H69" s="54">
        <v>2026</v>
      </c>
      <c r="I69" s="78"/>
      <c r="J69" s="87"/>
      <c r="K69" s="87"/>
      <c r="L69" s="87"/>
    </row>
    <row r="70" spans="2:12" ht="13.5" customHeight="1">
      <c r="B70" s="9" t="s">
        <v>135</v>
      </c>
      <c r="C70" s="9" t="s">
        <v>58</v>
      </c>
      <c r="D70" s="54">
        <v>1982</v>
      </c>
      <c r="E70" s="60">
        <v>165</v>
      </c>
      <c r="F70" s="66">
        <v>2025</v>
      </c>
      <c r="G70" s="66" t="s">
        <v>12</v>
      </c>
      <c r="H70" s="54">
        <v>2030</v>
      </c>
      <c r="I70" s="78"/>
      <c r="J70" s="87"/>
      <c r="K70" s="87"/>
      <c r="L70" s="87"/>
    </row>
    <row r="71" spans="2:12" ht="13.5" customHeight="1">
      <c r="B71" s="9" t="s">
        <v>136</v>
      </c>
      <c r="C71" s="9" t="s">
        <v>202</v>
      </c>
      <c r="D71" s="54">
        <v>1983</v>
      </c>
      <c r="E71" s="60">
        <v>5.3</v>
      </c>
      <c r="F71" s="66">
        <v>2021</v>
      </c>
      <c r="G71" s="66" t="s">
        <v>12</v>
      </c>
      <c r="H71" s="54">
        <v>2026</v>
      </c>
      <c r="I71" s="78"/>
      <c r="J71" s="87"/>
      <c r="K71" s="87"/>
      <c r="L71" s="87"/>
    </row>
    <row r="72" spans="2:12" ht="13.5" customHeight="1">
      <c r="B72" s="9" t="s">
        <v>137</v>
      </c>
      <c r="C72" s="9" t="s">
        <v>203</v>
      </c>
      <c r="D72" s="54">
        <v>1994</v>
      </c>
      <c r="E72" s="60">
        <v>3.6</v>
      </c>
      <c r="F72" s="66">
        <v>2021</v>
      </c>
      <c r="G72" s="66" t="s">
        <v>7</v>
      </c>
      <c r="H72" s="54">
        <v>2026</v>
      </c>
      <c r="I72" s="78"/>
      <c r="J72" s="87"/>
      <c r="K72" s="87"/>
      <c r="L72" s="87"/>
    </row>
    <row r="73" spans="2:12" ht="13.5" customHeight="1">
      <c r="B73" s="9" t="s">
        <v>109</v>
      </c>
      <c r="C73" s="9" t="s">
        <v>204</v>
      </c>
      <c r="D73" s="54">
        <v>1989</v>
      </c>
      <c r="E73" s="60">
        <v>6.3</v>
      </c>
      <c r="F73" s="66">
        <v>2021</v>
      </c>
      <c r="G73" s="66" t="s">
        <v>12</v>
      </c>
      <c r="H73" s="54">
        <v>2026</v>
      </c>
      <c r="I73" s="78"/>
      <c r="J73" s="87"/>
      <c r="K73" s="87"/>
      <c r="L73" s="87"/>
    </row>
    <row r="74" spans="2:12" ht="13.5" customHeight="1">
      <c r="B74" s="9" t="s">
        <v>112</v>
      </c>
      <c r="C74" s="9" t="s">
        <v>205</v>
      </c>
      <c r="D74" s="54">
        <v>1989</v>
      </c>
      <c r="E74" s="60">
        <v>3</v>
      </c>
      <c r="F74" s="66">
        <v>2021</v>
      </c>
      <c r="G74" s="66" t="s">
        <v>12</v>
      </c>
      <c r="H74" s="54">
        <v>2026</v>
      </c>
      <c r="I74" s="79"/>
      <c r="J74" s="88"/>
      <c r="K74" s="88"/>
      <c r="L74" s="88"/>
    </row>
    <row r="75" spans="2:12" ht="13.5" customHeight="1">
      <c r="B75" s="9" t="s">
        <v>138</v>
      </c>
      <c r="C75" s="9" t="s">
        <v>199</v>
      </c>
      <c r="D75" s="54">
        <v>1973</v>
      </c>
      <c r="E75" s="60">
        <v>2.5</v>
      </c>
      <c r="F75" s="66">
        <v>2021</v>
      </c>
      <c r="G75" s="66" t="s">
        <v>7</v>
      </c>
      <c r="H75" s="54">
        <v>2026</v>
      </c>
      <c r="I75" s="78"/>
      <c r="J75" s="87"/>
      <c r="K75" s="87"/>
      <c r="L75" s="87"/>
    </row>
    <row r="76" spans="2:12" ht="13.5" customHeight="1">
      <c r="B76" s="9" t="s">
        <v>139</v>
      </c>
      <c r="C76" s="9" t="s">
        <v>206</v>
      </c>
      <c r="D76" s="54">
        <v>1970</v>
      </c>
      <c r="E76" s="60">
        <v>2.7</v>
      </c>
      <c r="F76" s="66">
        <v>2021</v>
      </c>
      <c r="G76" s="66" t="s">
        <v>7</v>
      </c>
      <c r="H76" s="54">
        <v>2026</v>
      </c>
      <c r="I76" s="78"/>
      <c r="J76" s="87"/>
      <c r="K76" s="87"/>
      <c r="L76" s="87"/>
    </row>
    <row r="77" spans="2:12" ht="13.5" customHeight="1">
      <c r="B77" s="9" t="s">
        <v>112</v>
      </c>
      <c r="C77" s="9" t="s">
        <v>206</v>
      </c>
      <c r="D77" s="54">
        <v>2011</v>
      </c>
      <c r="E77" s="60">
        <v>32.5</v>
      </c>
      <c r="F77" s="66">
        <v>2025</v>
      </c>
      <c r="G77" s="66" t="s">
        <v>7</v>
      </c>
      <c r="H77" s="54">
        <v>2030</v>
      </c>
      <c r="I77" s="78"/>
      <c r="J77" s="87"/>
      <c r="K77" s="87"/>
      <c r="L77" s="87"/>
    </row>
    <row r="78" spans="2:12" ht="13.5" customHeight="1">
      <c r="B78" s="9" t="s">
        <v>140</v>
      </c>
      <c r="C78" s="9" t="s">
        <v>207</v>
      </c>
      <c r="D78" s="54">
        <v>1983</v>
      </c>
      <c r="E78" s="60">
        <v>3</v>
      </c>
      <c r="F78" s="66">
        <v>2021</v>
      </c>
      <c r="G78" s="66" t="s">
        <v>12</v>
      </c>
      <c r="H78" s="54">
        <v>2026</v>
      </c>
      <c r="I78" s="78"/>
      <c r="J78" s="87"/>
      <c r="K78" s="87"/>
      <c r="L78" s="87"/>
    </row>
    <row r="79" spans="2:12" ht="13.5" customHeight="1">
      <c r="B79" s="9" t="s">
        <v>142</v>
      </c>
      <c r="C79" s="9" t="s">
        <v>0</v>
      </c>
      <c r="D79" s="54">
        <v>1972</v>
      </c>
      <c r="E79" s="60">
        <v>44.7</v>
      </c>
      <c r="F79" s="66">
        <v>2025</v>
      </c>
      <c r="G79" s="66" t="s">
        <v>12</v>
      </c>
      <c r="H79" s="54">
        <v>2030</v>
      </c>
      <c r="I79" s="78"/>
      <c r="J79" s="87"/>
      <c r="K79" s="87"/>
      <c r="L79" s="87"/>
    </row>
    <row r="80" spans="2:12" ht="13.5" customHeight="1">
      <c r="B80" s="9" t="s">
        <v>144</v>
      </c>
      <c r="C80" s="9" t="s">
        <v>208</v>
      </c>
      <c r="D80" s="54">
        <v>1981</v>
      </c>
      <c r="E80" s="60">
        <v>82.66</v>
      </c>
      <c r="F80" s="66">
        <v>2025</v>
      </c>
      <c r="G80" s="66" t="s">
        <v>12</v>
      </c>
      <c r="H80" s="54">
        <v>2030</v>
      </c>
      <c r="I80" s="78"/>
      <c r="J80" s="87"/>
      <c r="K80" s="87"/>
      <c r="L80" s="87"/>
    </row>
    <row r="81" spans="2:12" ht="13.5" customHeight="1">
      <c r="B81" s="9" t="s">
        <v>145</v>
      </c>
      <c r="C81" s="9" t="s">
        <v>0</v>
      </c>
      <c r="D81" s="54">
        <v>1972</v>
      </c>
      <c r="E81" s="60">
        <v>2.6</v>
      </c>
      <c r="F81" s="66">
        <v>2021</v>
      </c>
      <c r="G81" s="66" t="s">
        <v>7</v>
      </c>
      <c r="H81" s="54">
        <v>2026</v>
      </c>
      <c r="I81" s="78"/>
      <c r="J81" s="87"/>
      <c r="K81" s="87"/>
      <c r="L81" s="87"/>
    </row>
    <row r="82" spans="2:12" ht="13.5" customHeight="1">
      <c r="B82" s="9" t="s">
        <v>105</v>
      </c>
      <c r="C82" s="9" t="s">
        <v>209</v>
      </c>
      <c r="D82" s="54">
        <v>1972</v>
      </c>
      <c r="E82" s="60">
        <v>6.5</v>
      </c>
      <c r="F82" s="66">
        <v>2021</v>
      </c>
      <c r="G82" s="66" t="s">
        <v>7</v>
      </c>
      <c r="H82" s="54">
        <v>2026</v>
      </c>
      <c r="I82" s="78"/>
      <c r="J82" s="87"/>
      <c r="K82" s="87"/>
      <c r="L82" s="87"/>
    </row>
    <row r="83" spans="2:12" ht="13.5" customHeight="1">
      <c r="B83" s="9" t="s">
        <v>104</v>
      </c>
      <c r="C83" s="9" t="s">
        <v>209</v>
      </c>
      <c r="D83" s="54">
        <v>1972</v>
      </c>
      <c r="E83" s="60">
        <v>5.4</v>
      </c>
      <c r="F83" s="66">
        <v>2021</v>
      </c>
      <c r="G83" s="66" t="s">
        <v>12</v>
      </c>
      <c r="H83" s="54">
        <v>2026</v>
      </c>
      <c r="I83" s="78"/>
      <c r="J83" s="87"/>
      <c r="K83" s="87"/>
      <c r="L83" s="87"/>
    </row>
    <row r="84" spans="2:12" ht="13.5" customHeight="1">
      <c r="B84" s="9" t="s">
        <v>146</v>
      </c>
      <c r="C84" s="9" t="s">
        <v>210</v>
      </c>
      <c r="D84" s="54">
        <v>1980</v>
      </c>
      <c r="E84" s="60">
        <v>10.4</v>
      </c>
      <c r="F84" s="66">
        <v>2021</v>
      </c>
      <c r="G84" s="66" t="s">
        <v>12</v>
      </c>
      <c r="H84" s="54">
        <v>2026</v>
      </c>
      <c r="I84" s="78"/>
      <c r="J84" s="87"/>
      <c r="K84" s="87"/>
      <c r="L84" s="87"/>
    </row>
    <row r="85" spans="2:12" ht="13.5" customHeight="1">
      <c r="B85" s="9" t="s">
        <v>147</v>
      </c>
      <c r="C85" s="9" t="s">
        <v>211</v>
      </c>
      <c r="D85" s="54">
        <v>1973</v>
      </c>
      <c r="E85" s="60">
        <v>10.4</v>
      </c>
      <c r="F85" s="66">
        <v>2021</v>
      </c>
      <c r="G85" s="66" t="s">
        <v>7</v>
      </c>
      <c r="H85" s="54">
        <v>2026</v>
      </c>
      <c r="I85" s="78"/>
      <c r="J85" s="87"/>
      <c r="K85" s="87"/>
      <c r="L85" s="87"/>
    </row>
    <row r="86" spans="2:12" ht="13.5" customHeight="1">
      <c r="B86" s="9" t="s">
        <v>148</v>
      </c>
      <c r="C86" s="9" t="s">
        <v>211</v>
      </c>
      <c r="D86" s="54">
        <v>1980</v>
      </c>
      <c r="E86" s="60">
        <v>10.4</v>
      </c>
      <c r="F86" s="66">
        <v>2021</v>
      </c>
      <c r="G86" s="66" t="s">
        <v>12</v>
      </c>
      <c r="H86" s="54">
        <v>2026</v>
      </c>
      <c r="I86" s="78"/>
      <c r="J86" s="87"/>
      <c r="K86" s="87"/>
      <c r="L86" s="87"/>
    </row>
    <row r="87" spans="2:12" ht="13.5" customHeight="1">
      <c r="B87" s="9" t="s">
        <v>149</v>
      </c>
      <c r="C87" s="9" t="s">
        <v>212</v>
      </c>
      <c r="D87" s="54">
        <v>1973</v>
      </c>
      <c r="E87" s="60">
        <v>10.4</v>
      </c>
      <c r="F87" s="66">
        <v>2021</v>
      </c>
      <c r="G87" s="66" t="s">
        <v>12</v>
      </c>
      <c r="H87" s="54">
        <v>2026</v>
      </c>
      <c r="I87" s="78"/>
      <c r="J87" s="87"/>
      <c r="K87" s="87"/>
      <c r="L87" s="87"/>
    </row>
    <row r="88" spans="2:12" ht="13.5" customHeight="1">
      <c r="B88" s="9" t="s">
        <v>121</v>
      </c>
      <c r="C88" s="9" t="s">
        <v>212</v>
      </c>
      <c r="D88" s="54">
        <v>1979</v>
      </c>
      <c r="E88" s="60">
        <v>7</v>
      </c>
      <c r="F88" s="66">
        <v>2025</v>
      </c>
      <c r="G88" s="66" t="s">
        <v>7</v>
      </c>
      <c r="H88" s="54">
        <v>2030</v>
      </c>
      <c r="I88" s="78"/>
      <c r="J88" s="87"/>
      <c r="K88" s="87"/>
      <c r="L88" s="87"/>
    </row>
    <row r="89" spans="2:12" ht="13.5" customHeight="1">
      <c r="B89" s="9" t="s">
        <v>151</v>
      </c>
      <c r="C89" s="9" t="s">
        <v>212</v>
      </c>
      <c r="D89" s="54">
        <v>1972</v>
      </c>
      <c r="E89" s="60">
        <v>2.5</v>
      </c>
      <c r="F89" s="66">
        <v>2021</v>
      </c>
      <c r="G89" s="66" t="s">
        <v>12</v>
      </c>
      <c r="H89" s="54">
        <v>2026</v>
      </c>
      <c r="I89" s="78"/>
      <c r="J89" s="87"/>
      <c r="K89" s="87"/>
      <c r="L89" s="87"/>
    </row>
    <row r="90" spans="2:12" ht="13.5" customHeight="1">
      <c r="B90" s="9" t="s">
        <v>152</v>
      </c>
      <c r="C90" s="9" t="s">
        <v>212</v>
      </c>
      <c r="D90" s="54">
        <v>1979</v>
      </c>
      <c r="E90" s="60">
        <v>6.4</v>
      </c>
      <c r="F90" s="66">
        <v>2021</v>
      </c>
      <c r="G90" s="66" t="s">
        <v>12</v>
      </c>
      <c r="H90" s="54">
        <v>2026</v>
      </c>
      <c r="I90" s="78"/>
      <c r="J90" s="87"/>
      <c r="K90" s="87"/>
      <c r="L90" s="87"/>
    </row>
    <row r="91" spans="2:12" ht="13.5" customHeight="1">
      <c r="B91" s="9" t="s">
        <v>153</v>
      </c>
      <c r="C91" s="9" t="s">
        <v>212</v>
      </c>
      <c r="D91" s="54">
        <v>1985</v>
      </c>
      <c r="E91" s="60">
        <v>15.2</v>
      </c>
      <c r="F91" s="66">
        <v>2021</v>
      </c>
      <c r="G91" s="66" t="s">
        <v>12</v>
      </c>
      <c r="H91" s="54">
        <v>2026</v>
      </c>
      <c r="I91" s="78"/>
      <c r="J91" s="87"/>
      <c r="K91" s="87"/>
      <c r="L91" s="87"/>
    </row>
    <row r="92" spans="2:12" ht="13.5" customHeight="1">
      <c r="B92" s="9" t="s">
        <v>154</v>
      </c>
      <c r="C92" s="9" t="s">
        <v>51</v>
      </c>
      <c r="D92" s="54">
        <v>1992</v>
      </c>
      <c r="E92" s="60">
        <v>3.7</v>
      </c>
      <c r="F92" s="66">
        <v>2021</v>
      </c>
      <c r="G92" s="66" t="s">
        <v>12</v>
      </c>
      <c r="H92" s="54">
        <v>2026</v>
      </c>
      <c r="I92" s="78"/>
      <c r="J92" s="87"/>
      <c r="K92" s="87"/>
      <c r="L92" s="87"/>
    </row>
    <row r="93" spans="2:12" ht="13.5" customHeight="1">
      <c r="B93" s="9" t="s">
        <v>155</v>
      </c>
      <c r="C93" s="9" t="s">
        <v>141</v>
      </c>
      <c r="D93" s="54">
        <v>1978</v>
      </c>
      <c r="E93" s="60">
        <v>10.4</v>
      </c>
      <c r="F93" s="66">
        <v>2021</v>
      </c>
      <c r="G93" s="66" t="s">
        <v>12</v>
      </c>
      <c r="H93" s="54">
        <v>2026</v>
      </c>
      <c r="I93" s="78"/>
      <c r="J93" s="87"/>
      <c r="K93" s="87"/>
      <c r="L93" s="87"/>
    </row>
    <row r="94" spans="2:12" ht="13.5" customHeight="1">
      <c r="B94" s="9" t="s">
        <v>1</v>
      </c>
      <c r="C94" s="9" t="s">
        <v>213</v>
      </c>
      <c r="D94" s="54">
        <v>1978</v>
      </c>
      <c r="E94" s="60">
        <v>10.4</v>
      </c>
      <c r="F94" s="66">
        <v>2021</v>
      </c>
      <c r="G94" s="66" t="s">
        <v>12</v>
      </c>
      <c r="H94" s="54">
        <v>2026</v>
      </c>
      <c r="I94" s="78"/>
      <c r="J94" s="87"/>
      <c r="K94" s="87"/>
      <c r="L94" s="87"/>
    </row>
    <row r="95" spans="2:12" ht="13.5" customHeight="1">
      <c r="B95" s="9" t="s">
        <v>156</v>
      </c>
      <c r="C95" s="9" t="s">
        <v>25</v>
      </c>
      <c r="D95" s="54">
        <v>1993</v>
      </c>
      <c r="E95" s="60">
        <v>162.4</v>
      </c>
      <c r="F95" s="66">
        <v>2021</v>
      </c>
      <c r="G95" s="66" t="s">
        <v>7</v>
      </c>
      <c r="H95" s="54">
        <v>2026</v>
      </c>
      <c r="I95" s="78"/>
      <c r="J95" s="87"/>
      <c r="K95" s="87"/>
      <c r="L95" s="87"/>
    </row>
    <row r="96" spans="2:12" ht="13.5" customHeight="1">
      <c r="B96" s="9" t="s">
        <v>157</v>
      </c>
      <c r="C96" s="9" t="s">
        <v>214</v>
      </c>
      <c r="D96" s="54">
        <v>1992</v>
      </c>
      <c r="E96" s="60">
        <v>2.5</v>
      </c>
      <c r="F96" s="66">
        <v>2021</v>
      </c>
      <c r="G96" s="66" t="s">
        <v>7</v>
      </c>
      <c r="H96" s="54">
        <v>2026</v>
      </c>
      <c r="I96" s="78"/>
      <c r="J96" s="87"/>
      <c r="K96" s="87"/>
      <c r="L96" s="87"/>
    </row>
    <row r="97" spans="1:23" ht="13.5" customHeight="1">
      <c r="B97" s="9" t="s">
        <v>63</v>
      </c>
      <c r="C97" s="9" t="s">
        <v>215</v>
      </c>
      <c r="D97" s="54">
        <v>1995</v>
      </c>
      <c r="E97" s="60">
        <v>14.8</v>
      </c>
      <c r="F97" s="66">
        <v>2021</v>
      </c>
      <c r="G97" s="66" t="s">
        <v>7</v>
      </c>
      <c r="H97" s="54">
        <v>2026</v>
      </c>
      <c r="I97" s="78"/>
      <c r="J97" s="87"/>
      <c r="K97" s="87"/>
      <c r="L97" s="87"/>
    </row>
    <row r="98" spans="1:23" ht="13.5" customHeight="1">
      <c r="B98" s="9" t="s">
        <v>107</v>
      </c>
      <c r="C98" s="9" t="s">
        <v>57</v>
      </c>
      <c r="D98" s="54">
        <v>2002</v>
      </c>
      <c r="E98" s="60">
        <v>3</v>
      </c>
      <c r="F98" s="66">
        <v>2021</v>
      </c>
      <c r="G98" s="66" t="s">
        <v>7</v>
      </c>
      <c r="H98" s="54">
        <v>2026</v>
      </c>
      <c r="I98" s="78"/>
      <c r="J98" s="87"/>
      <c r="K98" s="87"/>
      <c r="L98" s="87"/>
    </row>
    <row r="99" spans="1:23" ht="13.5" customHeight="1">
      <c r="B99" s="9" t="s">
        <v>158</v>
      </c>
      <c r="C99" s="9" t="s">
        <v>216</v>
      </c>
      <c r="D99" s="54">
        <v>2002</v>
      </c>
      <c r="E99" s="60">
        <v>4</v>
      </c>
      <c r="F99" s="66">
        <v>2021</v>
      </c>
      <c r="G99" s="66" t="s">
        <v>7</v>
      </c>
      <c r="H99" s="54">
        <v>2026</v>
      </c>
      <c r="I99" s="78"/>
      <c r="J99" s="87"/>
      <c r="K99" s="87"/>
      <c r="L99" s="87"/>
    </row>
    <row r="100" spans="1:23" ht="13.5" customHeight="1">
      <c r="B100" s="9" t="s">
        <v>159</v>
      </c>
      <c r="C100" s="9" t="s">
        <v>102</v>
      </c>
      <c r="D100" s="54">
        <v>2002</v>
      </c>
      <c r="E100" s="60">
        <v>2</v>
      </c>
      <c r="F100" s="66">
        <v>2021</v>
      </c>
      <c r="G100" s="66" t="s">
        <v>7</v>
      </c>
      <c r="H100" s="54">
        <v>2026</v>
      </c>
      <c r="I100" s="78"/>
      <c r="J100" s="87"/>
      <c r="K100" s="87"/>
      <c r="L100" s="87"/>
    </row>
    <row r="101" spans="1:23" ht="13.5" customHeight="1">
      <c r="B101" s="9" t="s">
        <v>160</v>
      </c>
      <c r="C101" s="9" t="s">
        <v>217</v>
      </c>
      <c r="D101" s="54">
        <v>1999</v>
      </c>
      <c r="E101" s="60">
        <v>20.399999999999999</v>
      </c>
      <c r="F101" s="66">
        <v>2025</v>
      </c>
      <c r="G101" s="66" t="s">
        <v>7</v>
      </c>
      <c r="H101" s="54">
        <v>2030</v>
      </c>
      <c r="I101" s="78"/>
      <c r="J101" s="87"/>
      <c r="K101" s="87"/>
      <c r="L101" s="87"/>
    </row>
    <row r="102" spans="1:23" ht="13.5" customHeight="1">
      <c r="B102" s="9" t="s">
        <v>161</v>
      </c>
      <c r="C102" s="9" t="s">
        <v>217</v>
      </c>
      <c r="D102" s="54">
        <v>1999</v>
      </c>
      <c r="E102" s="60">
        <v>15.7</v>
      </c>
      <c r="F102" s="66">
        <v>2021</v>
      </c>
      <c r="G102" s="66" t="s">
        <v>7</v>
      </c>
      <c r="H102" s="54">
        <v>2026</v>
      </c>
      <c r="I102" s="78"/>
      <c r="J102" s="87"/>
      <c r="K102" s="87"/>
      <c r="L102" s="87"/>
    </row>
    <row r="103" spans="1:23" ht="13.5" customHeight="1">
      <c r="B103" s="9" t="s">
        <v>162</v>
      </c>
      <c r="C103" s="9" t="s">
        <v>199</v>
      </c>
      <c r="D103" s="54">
        <v>2003</v>
      </c>
      <c r="E103" s="60">
        <v>49.4</v>
      </c>
      <c r="F103" s="66">
        <v>2025</v>
      </c>
      <c r="G103" s="66" t="s">
        <v>12</v>
      </c>
      <c r="H103" s="54">
        <v>2030</v>
      </c>
      <c r="I103" s="78"/>
      <c r="J103" s="87"/>
      <c r="K103" s="87"/>
      <c r="L103" s="87"/>
    </row>
    <row r="104" spans="1:23" ht="13.5" customHeight="1">
      <c r="B104" s="9" t="s">
        <v>143</v>
      </c>
      <c r="C104" s="9" t="s">
        <v>218</v>
      </c>
      <c r="D104" s="54">
        <v>2002</v>
      </c>
      <c r="E104" s="60">
        <v>55.8</v>
      </c>
      <c r="F104" s="66">
        <v>2025</v>
      </c>
      <c r="G104" s="66" t="s">
        <v>12</v>
      </c>
      <c r="H104" s="54">
        <v>2030</v>
      </c>
      <c r="I104" s="78"/>
      <c r="J104" s="87"/>
      <c r="K104" s="87"/>
      <c r="L104" s="87"/>
    </row>
    <row r="105" spans="1:23" ht="13.5" customHeight="1">
      <c r="B105" s="9" t="s">
        <v>163</v>
      </c>
      <c r="C105" s="9" t="s">
        <v>89</v>
      </c>
      <c r="D105" s="54">
        <v>2002</v>
      </c>
      <c r="E105" s="60">
        <v>53.1</v>
      </c>
      <c r="F105" s="66">
        <v>2025</v>
      </c>
      <c r="G105" s="66" t="s">
        <v>7</v>
      </c>
      <c r="H105" s="54">
        <v>2030</v>
      </c>
      <c r="I105" s="78"/>
      <c r="J105" s="87"/>
      <c r="K105" s="87"/>
      <c r="L105" s="87"/>
    </row>
    <row r="106" spans="1:23" ht="13.5" customHeight="1">
      <c r="B106" s="46"/>
      <c r="C106" s="46"/>
      <c r="D106" s="55"/>
      <c r="E106" s="61"/>
      <c r="F106" s="55"/>
      <c r="G106" s="55"/>
      <c r="H106" s="55"/>
      <c r="I106" s="78"/>
      <c r="J106" s="87"/>
      <c r="K106" s="87"/>
      <c r="L106" s="87"/>
    </row>
    <row r="107" spans="1:23" ht="13.5" customHeight="1">
      <c r="B107" s="46"/>
      <c r="C107" s="46"/>
      <c r="D107" s="55"/>
      <c r="E107" s="61"/>
      <c r="F107" s="55"/>
      <c r="G107" s="55"/>
      <c r="H107" s="55"/>
      <c r="I107" s="78"/>
      <c r="J107" s="87"/>
      <c r="K107" s="87"/>
      <c r="L107" s="87"/>
    </row>
    <row r="108" spans="1:23" ht="13.5" customHeight="1">
      <c r="B108" s="46"/>
      <c r="C108" s="46"/>
      <c r="D108" s="55"/>
      <c r="E108" s="61"/>
      <c r="F108" s="55"/>
      <c r="G108" s="55"/>
      <c r="H108" s="55"/>
      <c r="I108" s="78"/>
      <c r="J108" s="87"/>
      <c r="K108" s="87"/>
      <c r="L108" s="87"/>
    </row>
    <row r="109" spans="1:23" ht="13.5" customHeight="1">
      <c r="B109" s="46"/>
      <c r="C109" s="46"/>
      <c r="D109" s="55"/>
      <c r="E109" s="61"/>
      <c r="F109" s="55"/>
      <c r="G109" s="55"/>
      <c r="H109" s="55"/>
      <c r="I109" s="78"/>
      <c r="J109" s="87"/>
      <c r="K109" s="87"/>
      <c r="L109" s="87"/>
    </row>
    <row r="110" spans="1:23" ht="13.5" customHeight="1">
      <c r="B110" s="46"/>
      <c r="C110" s="46"/>
      <c r="D110" s="55"/>
      <c r="E110" s="61"/>
      <c r="F110" s="55"/>
      <c r="G110" s="55"/>
      <c r="H110" s="55"/>
      <c r="I110" s="78"/>
      <c r="J110" s="87"/>
      <c r="K110" s="87"/>
      <c r="L110" s="87"/>
    </row>
    <row r="111" spans="1:23" ht="13.5" customHeight="1">
      <c r="B111" s="46"/>
      <c r="C111" s="46"/>
      <c r="D111" s="55"/>
      <c r="E111" s="61"/>
      <c r="F111" s="55"/>
      <c r="G111" s="55"/>
      <c r="H111" s="55"/>
      <c r="I111" s="78"/>
      <c r="J111" s="87"/>
      <c r="K111" s="87"/>
      <c r="L111" s="87"/>
    </row>
    <row r="112" spans="1:23" ht="13.5" customHeight="1">
      <c r="A112" s="41"/>
      <c r="B112" s="41"/>
      <c r="C112" s="41"/>
      <c r="D112" s="56"/>
      <c r="E112" s="62"/>
      <c r="F112" s="56"/>
      <c r="G112" s="56"/>
      <c r="H112" s="56"/>
      <c r="I112" s="80"/>
      <c r="J112" s="89"/>
      <c r="K112" s="89"/>
      <c r="L112" s="89"/>
      <c r="M112" s="92"/>
      <c r="N112" s="92"/>
      <c r="O112" s="92"/>
      <c r="P112" s="92"/>
      <c r="Q112" s="92"/>
      <c r="R112" s="92"/>
      <c r="S112" s="92"/>
      <c r="T112" s="92"/>
      <c r="U112" s="92"/>
      <c r="V112" s="92"/>
      <c r="W112" s="92"/>
    </row>
    <row r="113" spans="1:23" s="40" customFormat="1">
      <c r="A113" s="40" t="s">
        <v>53</v>
      </c>
      <c r="B113" s="40" t="s">
        <v>53</v>
      </c>
      <c r="C113" s="40" t="s">
        <v>53</v>
      </c>
      <c r="D113" s="57" t="s">
        <v>53</v>
      </c>
      <c r="E113" s="57" t="s">
        <v>53</v>
      </c>
      <c r="F113" s="57" t="s">
        <v>53</v>
      </c>
      <c r="G113" s="57" t="s">
        <v>53</v>
      </c>
      <c r="H113" s="57" t="s">
        <v>53</v>
      </c>
      <c r="I113" s="81" t="s">
        <v>53</v>
      </c>
      <c r="J113" s="40" t="s">
        <v>53</v>
      </c>
      <c r="K113" s="40" t="s">
        <v>53</v>
      </c>
      <c r="L113" s="40" t="s">
        <v>53</v>
      </c>
      <c r="M113" s="93" t="s">
        <v>53</v>
      </c>
      <c r="N113" s="93" t="s">
        <v>53</v>
      </c>
      <c r="O113" s="93" t="s">
        <v>53</v>
      </c>
      <c r="P113" s="93" t="s">
        <v>53</v>
      </c>
      <c r="Q113" s="93" t="s">
        <v>53</v>
      </c>
      <c r="R113" s="93" t="s">
        <v>53</v>
      </c>
      <c r="S113" s="93" t="s">
        <v>53</v>
      </c>
      <c r="T113" s="93" t="s">
        <v>53</v>
      </c>
      <c r="U113" s="93" t="s">
        <v>53</v>
      </c>
      <c r="V113" s="93" t="s">
        <v>53</v>
      </c>
      <c r="W113" s="93" t="s">
        <v>53</v>
      </c>
    </row>
    <row r="114" spans="1:23">
      <c r="B114" s="47"/>
    </row>
    <row r="115" spans="1:23">
      <c r="B115" s="47"/>
    </row>
    <row r="116" spans="1:23">
      <c r="B116" s="47"/>
    </row>
    <row r="117" spans="1:23">
      <c r="B117" s="47"/>
    </row>
    <row r="118" spans="1:23">
      <c r="B118" s="47"/>
    </row>
    <row r="119" spans="1:23">
      <c r="B119" s="47"/>
    </row>
    <row r="120" spans="1:23">
      <c r="B120" s="47"/>
    </row>
    <row r="121" spans="1:23">
      <c r="B121" s="47"/>
    </row>
    <row r="122" spans="1:23">
      <c r="B122" s="47"/>
    </row>
    <row r="123" spans="1:23">
      <c r="B123" s="47"/>
    </row>
    <row r="124" spans="1:23">
      <c r="B124" s="47"/>
    </row>
    <row r="125" spans="1:23">
      <c r="B125" s="47"/>
    </row>
    <row r="126" spans="1:23">
      <c r="B126" s="47"/>
    </row>
    <row r="127" spans="1:23">
      <c r="B127" s="47"/>
    </row>
    <row r="128" spans="1:23">
      <c r="B128" s="47"/>
    </row>
    <row r="129" spans="2:2">
      <c r="B129" s="47"/>
    </row>
    <row r="130" spans="2:2">
      <c r="B130" s="47"/>
    </row>
    <row r="131" spans="2:2">
      <c r="B131" s="47"/>
    </row>
    <row r="132" spans="2:2">
      <c r="B132" s="47"/>
    </row>
    <row r="133" spans="2:2">
      <c r="B133" s="47"/>
    </row>
    <row r="134" spans="2:2">
      <c r="B134" s="47"/>
    </row>
    <row r="135" spans="2:2">
      <c r="B135" s="47"/>
    </row>
    <row r="136" spans="2:2">
      <c r="B136" s="47"/>
    </row>
    <row r="137" spans="2:2">
      <c r="B137" s="47"/>
    </row>
    <row r="138" spans="2:2">
      <c r="B138" s="47"/>
    </row>
    <row r="139" spans="2:2">
      <c r="B139" s="47"/>
    </row>
    <row r="140" spans="2:2">
      <c r="B140" s="47"/>
    </row>
    <row r="141" spans="2:2">
      <c r="B141" s="47"/>
    </row>
    <row r="142" spans="2:2">
      <c r="B142" s="47"/>
    </row>
    <row r="143" spans="2:2">
      <c r="B143" s="47"/>
    </row>
    <row r="144" spans="2:2">
      <c r="B144" s="47"/>
    </row>
    <row r="145" spans="2:2">
      <c r="B145" s="47"/>
    </row>
    <row r="146" spans="2:2">
      <c r="B146" s="47"/>
    </row>
    <row r="147" spans="2:2">
      <c r="B147" s="47"/>
    </row>
    <row r="148" spans="2:2">
      <c r="B148" s="47"/>
    </row>
    <row r="149" spans="2:2">
      <c r="B149" s="47"/>
    </row>
    <row r="150" spans="2:2">
      <c r="B150" s="47"/>
    </row>
    <row r="151" spans="2:2">
      <c r="B151" s="47"/>
    </row>
    <row r="152" spans="2:2">
      <c r="B152" s="47"/>
    </row>
    <row r="153" spans="2:2">
      <c r="B153" s="47"/>
    </row>
    <row r="154" spans="2:2">
      <c r="B154" s="47"/>
    </row>
    <row r="155" spans="2:2">
      <c r="B155" s="47"/>
    </row>
    <row r="156" spans="2:2">
      <c r="B156" s="47"/>
    </row>
    <row r="157" spans="2:2">
      <c r="B157" s="47"/>
    </row>
    <row r="158" spans="2:2">
      <c r="B158" s="47"/>
    </row>
    <row r="159" spans="2:2">
      <c r="B159" s="47"/>
    </row>
    <row r="160" spans="2:2">
      <c r="B160" s="47"/>
    </row>
  </sheetData>
  <autoFilter ref="A5:AK5"/>
  <mergeCells count="14">
    <mergeCell ref="B3:E3"/>
    <mergeCell ref="F3:H3"/>
    <mergeCell ref="I3:L3"/>
    <mergeCell ref="B4:B5"/>
    <mergeCell ref="C4:C5"/>
    <mergeCell ref="D4:D5"/>
    <mergeCell ref="E4:E5"/>
    <mergeCell ref="F4:F5"/>
    <mergeCell ref="G4:G5"/>
    <mergeCell ref="H4:H5"/>
    <mergeCell ref="I4:I5"/>
    <mergeCell ref="J4:J5"/>
    <mergeCell ref="K4:K5"/>
    <mergeCell ref="L4:L5"/>
  </mergeCells>
  <phoneticPr fontId="1"/>
  <pageMargins left="0.70866141732283461" right="0.70866141732283461" top="0.74803149606299213" bottom="0.74803149606299213" header="0.31496062992125984" footer="0.31496062992125984"/>
  <pageSetup paperSize="9" scale="48" fitToWidth="1" fitToHeight="0" orientation="portrait" usePrinterDefaults="1" r:id="rId1"/>
  <headerFooter>
    <oddFooter xml:space="preserve">&amp;C&amp;"ＭＳ Ｐゴシック,標準"&amp;P / &amp;N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W89"/>
  <sheetViews>
    <sheetView view="pageBreakPreview" zoomScale="85" zoomScaleNormal="85" zoomScaleSheetLayoutView="85" workbookViewId="0">
      <selection activeCell="B6" sqref="B6"/>
    </sheetView>
  </sheetViews>
  <sheetFormatPr defaultRowHeight="13.2"/>
  <cols>
    <col min="1" max="1" width="2.625" style="36" customWidth="1"/>
    <col min="2" max="2" width="24.625" style="37" customWidth="1"/>
    <col min="3" max="3" width="31.375" style="36" customWidth="1"/>
    <col min="4" max="4" width="8.625" style="38" customWidth="1"/>
    <col min="5" max="5" width="7.5" style="39" customWidth="1"/>
    <col min="6" max="6" width="8.75" style="39" customWidth="1"/>
    <col min="7" max="7" width="7.125" style="39" customWidth="1"/>
    <col min="8" max="8" width="8.625" style="37" customWidth="1" collapsed="1"/>
    <col min="9" max="9" width="25.625" style="37" customWidth="1"/>
    <col min="10" max="11" width="11.125" style="36" customWidth="1"/>
    <col min="12" max="12" width="15.5" style="36" customWidth="1"/>
    <col min="13" max="13" width="2.625" style="36" customWidth="1"/>
    <col min="14" max="16384" width="9" style="36" customWidth="1"/>
  </cols>
  <sheetData>
    <row r="1" spans="2:12" ht="14.4">
      <c r="B1" s="42" t="s">
        <v>74</v>
      </c>
      <c r="D1" s="50"/>
      <c r="F1" s="51"/>
      <c r="G1" s="51"/>
      <c r="H1" s="69"/>
      <c r="I1" s="73"/>
      <c r="J1" s="82"/>
      <c r="K1" s="82"/>
      <c r="L1" s="82"/>
    </row>
    <row r="2" spans="2:12" ht="7.5" customHeight="1">
      <c r="B2" s="43"/>
      <c r="D2" s="51"/>
      <c r="F2" s="51"/>
      <c r="G2" s="51"/>
      <c r="H2" s="43"/>
      <c r="J2" s="43"/>
      <c r="K2" s="43"/>
      <c r="L2" s="43"/>
    </row>
    <row r="3" spans="2:12" s="36" customFormat="1" ht="13.5" customHeight="1">
      <c r="B3" s="44" t="s">
        <v>6</v>
      </c>
      <c r="C3" s="48"/>
      <c r="D3" s="48"/>
      <c r="E3" s="58"/>
      <c r="F3" s="63" t="s">
        <v>45</v>
      </c>
      <c r="G3" s="67"/>
      <c r="H3" s="70"/>
      <c r="I3" s="74" t="s">
        <v>56</v>
      </c>
      <c r="J3" s="83"/>
      <c r="K3" s="83"/>
      <c r="L3" s="90"/>
    </row>
    <row r="4" spans="2:12" s="36" customFormat="1" ht="13.5" customHeight="1">
      <c r="B4" s="45" t="s">
        <v>42</v>
      </c>
      <c r="C4" s="45" t="s">
        <v>8</v>
      </c>
      <c r="D4" s="52" t="s">
        <v>37</v>
      </c>
      <c r="E4" s="59" t="s">
        <v>49</v>
      </c>
      <c r="F4" s="64" t="s">
        <v>4</v>
      </c>
      <c r="G4" s="64" t="s">
        <v>43</v>
      </c>
      <c r="H4" s="71" t="s">
        <v>55</v>
      </c>
      <c r="I4" s="75" t="s">
        <v>33</v>
      </c>
      <c r="J4" s="84" t="s">
        <v>47</v>
      </c>
      <c r="K4" s="84" t="s">
        <v>48</v>
      </c>
      <c r="L4" s="91" t="s">
        <v>78</v>
      </c>
    </row>
    <row r="5" spans="2:12" s="36" customFormat="1" ht="13.5" customHeight="1">
      <c r="B5" s="45"/>
      <c r="C5" s="45"/>
      <c r="D5" s="53"/>
      <c r="E5" s="59"/>
      <c r="F5" s="65"/>
      <c r="G5" s="68"/>
      <c r="H5" s="72"/>
      <c r="I5" s="76"/>
      <c r="J5" s="85"/>
      <c r="K5" s="85"/>
      <c r="L5" s="91"/>
    </row>
    <row r="6" spans="2:12" ht="13.5" customHeight="1">
      <c r="B6" s="46" t="s">
        <v>21</v>
      </c>
      <c r="C6" s="46" t="s">
        <v>41</v>
      </c>
      <c r="D6" s="55">
        <v>1960</v>
      </c>
      <c r="E6" s="61">
        <v>50</v>
      </c>
      <c r="F6" s="55">
        <v>2024</v>
      </c>
      <c r="G6" s="55" t="s">
        <v>9</v>
      </c>
      <c r="H6" s="55">
        <v>2029</v>
      </c>
      <c r="I6" s="78" t="s">
        <v>81</v>
      </c>
      <c r="J6" s="87">
        <v>2026</v>
      </c>
      <c r="K6" s="87">
        <v>2028</v>
      </c>
      <c r="L6" s="87">
        <v>50</v>
      </c>
    </row>
    <row r="7" spans="2:12" ht="13.5" customHeight="1">
      <c r="B7" s="46" t="s">
        <v>2</v>
      </c>
      <c r="C7" s="46" t="s">
        <v>11</v>
      </c>
      <c r="D7" s="55">
        <v>1980</v>
      </c>
      <c r="E7" s="61">
        <v>150</v>
      </c>
      <c r="F7" s="55">
        <v>2024</v>
      </c>
      <c r="G7" s="55" t="s">
        <v>9</v>
      </c>
      <c r="H7" s="55">
        <v>2029</v>
      </c>
      <c r="I7" s="55" t="s">
        <v>83</v>
      </c>
      <c r="J7" s="87">
        <v>2025</v>
      </c>
      <c r="K7" s="87">
        <v>2028</v>
      </c>
      <c r="L7" s="87">
        <v>80</v>
      </c>
    </row>
    <row r="8" spans="2:12" ht="13.5" customHeight="1">
      <c r="B8" s="46" t="s">
        <v>64</v>
      </c>
      <c r="C8" s="46" t="s">
        <v>75</v>
      </c>
      <c r="D8" s="55">
        <v>2000</v>
      </c>
      <c r="E8" s="61">
        <v>30</v>
      </c>
      <c r="F8" s="55">
        <v>2026</v>
      </c>
      <c r="G8" s="55" t="s">
        <v>7</v>
      </c>
      <c r="H8" s="55">
        <v>2031</v>
      </c>
      <c r="I8" s="55"/>
      <c r="J8" s="87"/>
      <c r="K8" s="87"/>
      <c r="L8" s="87"/>
    </row>
    <row r="9" spans="2:12" ht="13.5" customHeight="1">
      <c r="B9" s="94"/>
      <c r="C9" s="94"/>
      <c r="D9" s="95"/>
      <c r="E9" s="96"/>
      <c r="F9" s="95"/>
      <c r="G9" s="95"/>
      <c r="H9" s="95"/>
      <c r="I9" s="95"/>
      <c r="J9" s="98"/>
      <c r="K9" s="98"/>
      <c r="L9" s="98"/>
    </row>
    <row r="10" spans="2:12" ht="13.5" customHeight="1">
      <c r="B10" s="93"/>
      <c r="C10" s="93"/>
      <c r="D10" s="81"/>
      <c r="E10" s="97"/>
      <c r="F10" s="81"/>
      <c r="G10" s="81"/>
      <c r="H10" s="81"/>
      <c r="I10" s="81"/>
      <c r="J10" s="40"/>
      <c r="K10" s="40"/>
      <c r="L10" s="40"/>
    </row>
    <row r="11" spans="2:12" ht="13.5" customHeight="1">
      <c r="B11" s="93"/>
      <c r="C11" s="93"/>
      <c r="D11" s="81"/>
      <c r="E11" s="97"/>
      <c r="F11" s="81"/>
      <c r="G11" s="81"/>
      <c r="H11" s="81"/>
      <c r="I11" s="81"/>
      <c r="J11" s="40"/>
      <c r="K11" s="40"/>
      <c r="L11" s="40"/>
    </row>
    <row r="12" spans="2:12" ht="13.5" customHeight="1">
      <c r="B12" s="93"/>
      <c r="C12" s="93"/>
      <c r="D12" s="81"/>
      <c r="E12" s="97"/>
      <c r="F12" s="81"/>
      <c r="G12" s="81"/>
      <c r="H12" s="81"/>
      <c r="I12" s="81"/>
      <c r="J12" s="40"/>
      <c r="K12" s="40"/>
      <c r="L12" s="40"/>
    </row>
    <row r="13" spans="2:12" ht="13.5" customHeight="1">
      <c r="B13" s="93"/>
      <c r="C13" s="93"/>
      <c r="D13" s="81"/>
      <c r="E13" s="97"/>
      <c r="F13" s="81"/>
      <c r="G13" s="81"/>
      <c r="H13" s="81"/>
      <c r="I13" s="81"/>
      <c r="J13" s="40"/>
      <c r="K13" s="40"/>
      <c r="L13" s="40"/>
    </row>
    <row r="14" spans="2:12" ht="13.5" customHeight="1">
      <c r="B14" s="93"/>
      <c r="C14" s="93"/>
      <c r="D14" s="81"/>
      <c r="E14" s="97"/>
      <c r="F14" s="81"/>
      <c r="G14" s="81"/>
      <c r="H14" s="81"/>
      <c r="I14" s="81"/>
      <c r="J14" s="40"/>
      <c r="K14" s="40"/>
      <c r="L14" s="40"/>
    </row>
    <row r="15" spans="2:12" ht="13.5" customHeight="1">
      <c r="B15" s="93"/>
      <c r="C15" s="93"/>
      <c r="D15" s="81"/>
      <c r="E15" s="97"/>
      <c r="F15" s="81"/>
      <c r="G15" s="81"/>
      <c r="H15" s="81"/>
      <c r="I15" s="81"/>
      <c r="J15" s="40"/>
      <c r="K15" s="40"/>
      <c r="L15" s="40"/>
    </row>
    <row r="16" spans="2:12" ht="13.5" customHeight="1">
      <c r="B16" s="93"/>
      <c r="C16" s="93"/>
      <c r="D16" s="81"/>
      <c r="E16" s="97"/>
      <c r="F16" s="81"/>
      <c r="G16" s="81"/>
      <c r="H16" s="81"/>
      <c r="I16" s="81"/>
      <c r="J16" s="40"/>
      <c r="K16" s="40"/>
      <c r="L16" s="40"/>
    </row>
    <row r="17" spans="2:12" ht="13.5" customHeight="1">
      <c r="B17" s="93"/>
      <c r="C17" s="93"/>
      <c r="D17" s="81"/>
      <c r="E17" s="97"/>
      <c r="F17" s="81"/>
      <c r="G17" s="81"/>
      <c r="H17" s="81"/>
      <c r="I17" s="81"/>
      <c r="J17" s="40"/>
      <c r="K17" s="40"/>
      <c r="L17" s="40"/>
    </row>
    <row r="18" spans="2:12" ht="13.5" customHeight="1">
      <c r="B18" s="93"/>
      <c r="C18" s="93"/>
      <c r="D18" s="81"/>
      <c r="E18" s="97"/>
      <c r="F18" s="81"/>
      <c r="G18" s="81"/>
      <c r="H18" s="81"/>
      <c r="I18" s="81"/>
      <c r="J18" s="40"/>
      <c r="K18" s="40"/>
      <c r="L18" s="40"/>
    </row>
    <row r="19" spans="2:12" ht="13.5" customHeight="1">
      <c r="B19" s="93"/>
      <c r="C19" s="93"/>
      <c r="D19" s="81"/>
      <c r="E19" s="97"/>
      <c r="F19" s="81"/>
      <c r="G19" s="81"/>
      <c r="H19" s="81"/>
      <c r="I19" s="81"/>
      <c r="J19" s="40"/>
      <c r="K19" s="40"/>
      <c r="L19" s="40"/>
    </row>
    <row r="20" spans="2:12" ht="13.5" customHeight="1">
      <c r="B20" s="93"/>
      <c r="C20" s="93"/>
      <c r="D20" s="81"/>
      <c r="E20" s="97"/>
      <c r="F20" s="81"/>
      <c r="G20" s="81"/>
      <c r="H20" s="81"/>
      <c r="I20" s="81"/>
      <c r="J20" s="40"/>
      <c r="K20" s="40"/>
      <c r="L20" s="40"/>
    </row>
    <row r="21" spans="2:12" ht="13.5" customHeight="1">
      <c r="B21" s="93"/>
      <c r="C21" s="93"/>
      <c r="D21" s="81"/>
      <c r="E21" s="97"/>
      <c r="F21" s="81"/>
      <c r="G21" s="81"/>
      <c r="H21" s="81"/>
      <c r="I21" s="81"/>
      <c r="J21" s="40"/>
      <c r="K21" s="40"/>
      <c r="L21" s="40"/>
    </row>
    <row r="22" spans="2:12" ht="13.5" customHeight="1">
      <c r="B22" s="93"/>
      <c r="C22" s="93"/>
      <c r="D22" s="81"/>
      <c r="E22" s="97"/>
      <c r="F22" s="81"/>
      <c r="G22" s="81"/>
      <c r="H22" s="81"/>
      <c r="I22" s="81"/>
      <c r="J22" s="40"/>
      <c r="K22" s="40"/>
      <c r="L22" s="40"/>
    </row>
    <row r="23" spans="2:12" ht="13.5" customHeight="1">
      <c r="B23" s="93"/>
      <c r="C23" s="93"/>
      <c r="D23" s="81"/>
      <c r="E23" s="97"/>
      <c r="F23" s="81"/>
      <c r="G23" s="81"/>
      <c r="H23" s="81"/>
      <c r="I23" s="81"/>
      <c r="J23" s="40"/>
      <c r="K23" s="40"/>
      <c r="L23" s="40"/>
    </row>
    <row r="24" spans="2:12" ht="13.5" customHeight="1">
      <c r="B24" s="93"/>
      <c r="C24" s="93"/>
      <c r="D24" s="81"/>
      <c r="E24" s="97"/>
      <c r="F24" s="81"/>
      <c r="G24" s="81"/>
      <c r="H24" s="81"/>
      <c r="I24" s="81"/>
      <c r="J24" s="40"/>
      <c r="K24" s="40"/>
      <c r="L24" s="40"/>
    </row>
    <row r="25" spans="2:12" ht="13.5" customHeight="1">
      <c r="B25" s="93"/>
      <c r="C25" s="93"/>
      <c r="D25" s="81"/>
      <c r="E25" s="97"/>
      <c r="F25" s="81"/>
      <c r="G25" s="81"/>
      <c r="H25" s="81"/>
      <c r="I25" s="81"/>
      <c r="J25" s="40"/>
      <c r="K25" s="40"/>
      <c r="L25" s="40"/>
    </row>
    <row r="26" spans="2:12" ht="13.5" customHeight="1">
      <c r="B26" s="93"/>
      <c r="C26" s="93"/>
      <c r="D26" s="81"/>
      <c r="E26" s="97"/>
      <c r="F26" s="81"/>
      <c r="G26" s="81"/>
      <c r="H26" s="81"/>
      <c r="I26" s="81"/>
      <c r="J26" s="40"/>
      <c r="K26" s="40"/>
      <c r="L26" s="40"/>
    </row>
    <row r="27" spans="2:12" ht="13.5" customHeight="1">
      <c r="B27" s="93"/>
      <c r="C27" s="93"/>
      <c r="D27" s="81"/>
      <c r="E27" s="97"/>
      <c r="F27" s="81"/>
      <c r="G27" s="81"/>
      <c r="H27" s="81"/>
      <c r="I27" s="81"/>
      <c r="J27" s="40"/>
      <c r="K27" s="40"/>
      <c r="L27" s="40"/>
    </row>
    <row r="28" spans="2:12" ht="13.5" customHeight="1">
      <c r="B28" s="93"/>
      <c r="C28" s="93"/>
      <c r="D28" s="81"/>
      <c r="E28" s="97"/>
      <c r="F28" s="81"/>
      <c r="G28" s="81"/>
      <c r="H28" s="81"/>
      <c r="I28" s="81"/>
      <c r="J28" s="40"/>
      <c r="K28" s="40"/>
      <c r="L28" s="40"/>
    </row>
    <row r="29" spans="2:12" ht="13.5" customHeight="1">
      <c r="B29" s="93"/>
      <c r="C29" s="93"/>
      <c r="D29" s="81"/>
      <c r="E29" s="97"/>
      <c r="F29" s="81"/>
      <c r="G29" s="81"/>
      <c r="H29" s="81"/>
      <c r="I29" s="81"/>
      <c r="J29" s="40"/>
      <c r="K29" s="40"/>
      <c r="L29" s="40"/>
    </row>
    <row r="30" spans="2:12" ht="13.5" customHeight="1">
      <c r="B30" s="93"/>
      <c r="C30" s="93"/>
      <c r="D30" s="81"/>
      <c r="E30" s="97"/>
      <c r="F30" s="81"/>
      <c r="G30" s="81"/>
      <c r="H30" s="81"/>
      <c r="I30" s="81"/>
      <c r="J30" s="40"/>
      <c r="K30" s="40"/>
      <c r="L30" s="40"/>
    </row>
    <row r="31" spans="2:12" ht="13.5" customHeight="1">
      <c r="B31" s="93"/>
      <c r="C31" s="93"/>
      <c r="D31" s="81"/>
      <c r="E31" s="97"/>
      <c r="F31" s="81"/>
      <c r="G31" s="81"/>
      <c r="H31" s="81"/>
      <c r="I31" s="81"/>
      <c r="J31" s="40"/>
      <c r="K31" s="40"/>
      <c r="L31" s="40"/>
    </row>
    <row r="32" spans="2:12" ht="13.5" customHeight="1">
      <c r="B32" s="93"/>
      <c r="C32" s="93"/>
      <c r="D32" s="81"/>
      <c r="E32" s="97"/>
      <c r="F32" s="81"/>
      <c r="G32" s="81"/>
      <c r="H32" s="81"/>
      <c r="I32" s="81"/>
      <c r="J32" s="40"/>
      <c r="K32" s="40"/>
      <c r="L32" s="40"/>
    </row>
    <row r="33" spans="1:23" ht="13.5" customHeight="1">
      <c r="B33" s="93"/>
      <c r="C33" s="93"/>
      <c r="D33" s="81"/>
      <c r="E33" s="97"/>
      <c r="F33" s="81"/>
      <c r="G33" s="81"/>
      <c r="H33" s="81"/>
      <c r="I33" s="81"/>
      <c r="J33" s="40"/>
      <c r="K33" s="40"/>
      <c r="L33" s="40"/>
    </row>
    <row r="34" spans="1:23" ht="13.5" customHeight="1">
      <c r="B34" s="93"/>
      <c r="C34" s="93"/>
      <c r="D34" s="81"/>
      <c r="E34" s="97"/>
      <c r="F34" s="81"/>
      <c r="G34" s="81"/>
      <c r="H34" s="81"/>
      <c r="I34" s="81"/>
      <c r="J34" s="40"/>
      <c r="K34" s="40"/>
      <c r="L34" s="40"/>
    </row>
    <row r="35" spans="1:23" ht="13.5" customHeight="1">
      <c r="B35" s="93"/>
      <c r="C35" s="93"/>
      <c r="D35" s="81"/>
      <c r="E35" s="97"/>
      <c r="F35" s="81"/>
      <c r="G35" s="81"/>
      <c r="H35" s="81"/>
      <c r="I35" s="81"/>
      <c r="J35" s="40"/>
      <c r="K35" s="40"/>
      <c r="L35" s="40"/>
    </row>
    <row r="36" spans="1:23" ht="13.5" customHeight="1">
      <c r="B36" s="93"/>
      <c r="C36" s="93"/>
      <c r="D36" s="81"/>
      <c r="E36" s="97"/>
      <c r="F36" s="81"/>
      <c r="G36" s="81"/>
      <c r="H36" s="81"/>
      <c r="I36" s="81"/>
      <c r="J36" s="40"/>
      <c r="K36" s="40"/>
      <c r="L36" s="40"/>
    </row>
    <row r="37" spans="1:23" ht="13.5" customHeight="1">
      <c r="B37" s="93"/>
      <c r="C37" s="93"/>
      <c r="D37" s="81"/>
      <c r="E37" s="97"/>
      <c r="F37" s="81"/>
      <c r="G37" s="81"/>
      <c r="H37" s="81"/>
      <c r="I37" s="81"/>
      <c r="J37" s="40"/>
      <c r="K37" s="40"/>
      <c r="L37" s="40"/>
    </row>
    <row r="38" spans="1:23" ht="13.5" customHeight="1">
      <c r="B38" s="93"/>
      <c r="C38" s="93"/>
      <c r="D38" s="81"/>
      <c r="E38" s="97"/>
      <c r="F38" s="81"/>
      <c r="G38" s="81"/>
      <c r="H38" s="81"/>
      <c r="I38" s="81"/>
      <c r="J38" s="40"/>
      <c r="K38" s="40"/>
      <c r="L38" s="40"/>
    </row>
    <row r="39" spans="1:23" ht="13.5" customHeight="1">
      <c r="B39" s="93"/>
      <c r="C39" s="93"/>
      <c r="D39" s="81"/>
      <c r="E39" s="97"/>
      <c r="F39" s="81"/>
      <c r="G39" s="81"/>
      <c r="H39" s="81"/>
      <c r="I39" s="81"/>
      <c r="J39" s="40"/>
      <c r="K39" s="40"/>
      <c r="L39" s="40"/>
    </row>
    <row r="40" spans="1:23" ht="13.5" customHeight="1">
      <c r="B40" s="93"/>
      <c r="C40" s="93"/>
      <c r="D40" s="81"/>
      <c r="E40" s="97"/>
      <c r="F40" s="81"/>
      <c r="G40" s="81"/>
      <c r="H40" s="81"/>
      <c r="I40" s="81"/>
      <c r="J40" s="40"/>
      <c r="K40" s="40"/>
      <c r="L40" s="40"/>
    </row>
    <row r="41" spans="1:23" ht="13.5" customHeight="1">
      <c r="A41" s="41"/>
      <c r="B41" s="41"/>
      <c r="C41" s="41"/>
      <c r="D41" s="56"/>
      <c r="E41" s="62"/>
      <c r="F41" s="56"/>
      <c r="G41" s="56"/>
      <c r="H41" s="56"/>
      <c r="I41" s="80"/>
      <c r="J41" s="89"/>
      <c r="K41" s="89"/>
      <c r="L41" s="89"/>
      <c r="M41" s="92"/>
      <c r="N41" s="92"/>
      <c r="O41" s="92"/>
      <c r="P41" s="92"/>
      <c r="Q41" s="92"/>
      <c r="R41" s="92"/>
      <c r="S41" s="92"/>
      <c r="T41" s="92"/>
      <c r="U41" s="92"/>
      <c r="V41" s="92"/>
      <c r="W41" s="92"/>
    </row>
    <row r="42" spans="1:23" s="40" customFormat="1">
      <c r="A42" s="40" t="s">
        <v>53</v>
      </c>
      <c r="B42" s="40" t="s">
        <v>53</v>
      </c>
      <c r="C42" s="40" t="s">
        <v>53</v>
      </c>
      <c r="D42" s="57" t="s">
        <v>53</v>
      </c>
      <c r="E42" s="57" t="s">
        <v>53</v>
      </c>
      <c r="F42" s="57" t="s">
        <v>53</v>
      </c>
      <c r="G42" s="57" t="s">
        <v>53</v>
      </c>
      <c r="H42" s="57" t="s">
        <v>53</v>
      </c>
      <c r="I42" s="81" t="s">
        <v>53</v>
      </c>
      <c r="J42" s="40" t="s">
        <v>53</v>
      </c>
      <c r="K42" s="40" t="s">
        <v>53</v>
      </c>
      <c r="L42" s="40" t="s">
        <v>53</v>
      </c>
      <c r="M42" s="93" t="s">
        <v>53</v>
      </c>
      <c r="N42" s="93" t="s">
        <v>53</v>
      </c>
      <c r="O42" s="93" t="s">
        <v>53</v>
      </c>
      <c r="P42" s="93" t="s">
        <v>53</v>
      </c>
      <c r="Q42" s="93" t="s">
        <v>53</v>
      </c>
      <c r="R42" s="93" t="s">
        <v>53</v>
      </c>
      <c r="S42" s="93" t="s">
        <v>53</v>
      </c>
      <c r="T42" s="93" t="s">
        <v>53</v>
      </c>
      <c r="U42" s="93" t="s">
        <v>53</v>
      </c>
      <c r="V42" s="93" t="s">
        <v>53</v>
      </c>
      <c r="W42" s="93" t="s">
        <v>53</v>
      </c>
    </row>
    <row r="43" spans="1:23">
      <c r="B43" s="47"/>
    </row>
    <row r="44" spans="1:23">
      <c r="B44" s="47"/>
    </row>
    <row r="45" spans="1:23">
      <c r="B45" s="47"/>
    </row>
    <row r="46" spans="1:23">
      <c r="B46" s="47"/>
    </row>
    <row r="47" spans="1:23">
      <c r="B47" s="47"/>
    </row>
    <row r="48" spans="1:23">
      <c r="B48" s="47"/>
    </row>
    <row r="49" spans="2:2">
      <c r="B49" s="47"/>
    </row>
    <row r="50" spans="2:2">
      <c r="B50" s="47"/>
    </row>
    <row r="51" spans="2:2">
      <c r="B51" s="47"/>
    </row>
    <row r="52" spans="2:2">
      <c r="B52" s="47"/>
    </row>
    <row r="53" spans="2:2">
      <c r="B53" s="47"/>
    </row>
    <row r="54" spans="2:2">
      <c r="B54" s="47"/>
    </row>
    <row r="55" spans="2:2">
      <c r="B55" s="47"/>
    </row>
    <row r="56" spans="2:2">
      <c r="B56" s="47"/>
    </row>
    <row r="57" spans="2:2">
      <c r="B57" s="47"/>
    </row>
    <row r="58" spans="2:2">
      <c r="B58" s="47"/>
    </row>
    <row r="59" spans="2:2">
      <c r="B59" s="47"/>
    </row>
    <row r="60" spans="2:2">
      <c r="B60" s="47"/>
    </row>
    <row r="61" spans="2:2">
      <c r="B61" s="47"/>
    </row>
    <row r="62" spans="2:2">
      <c r="B62" s="47"/>
    </row>
    <row r="63" spans="2:2">
      <c r="B63" s="47"/>
    </row>
    <row r="64" spans="2:2">
      <c r="B64" s="47"/>
    </row>
    <row r="65" spans="2:2">
      <c r="B65" s="47"/>
    </row>
    <row r="66" spans="2:2">
      <c r="B66" s="47"/>
    </row>
    <row r="67" spans="2:2">
      <c r="B67" s="47"/>
    </row>
    <row r="68" spans="2:2">
      <c r="B68" s="47"/>
    </row>
    <row r="69" spans="2:2">
      <c r="B69" s="47"/>
    </row>
    <row r="70" spans="2:2">
      <c r="B70" s="47"/>
    </row>
    <row r="71" spans="2:2">
      <c r="B71" s="47"/>
    </row>
    <row r="72" spans="2:2">
      <c r="B72" s="47"/>
    </row>
    <row r="73" spans="2:2">
      <c r="B73" s="47"/>
    </row>
    <row r="74" spans="2:2">
      <c r="B74" s="47"/>
    </row>
    <row r="75" spans="2:2">
      <c r="B75" s="47"/>
    </row>
    <row r="76" spans="2:2">
      <c r="B76" s="47"/>
    </row>
    <row r="77" spans="2:2">
      <c r="B77" s="47"/>
    </row>
    <row r="78" spans="2:2">
      <c r="B78" s="47"/>
    </row>
    <row r="79" spans="2:2">
      <c r="B79" s="47"/>
    </row>
    <row r="80" spans="2:2">
      <c r="B80" s="47"/>
    </row>
    <row r="81" spans="2:2">
      <c r="B81" s="47"/>
    </row>
    <row r="82" spans="2:2">
      <c r="B82" s="47"/>
    </row>
    <row r="83" spans="2:2">
      <c r="B83" s="47"/>
    </row>
    <row r="84" spans="2:2">
      <c r="B84" s="47"/>
    </row>
    <row r="85" spans="2:2">
      <c r="B85" s="47"/>
    </row>
    <row r="86" spans="2:2">
      <c r="B86" s="47"/>
    </row>
    <row r="87" spans="2:2">
      <c r="B87" s="47"/>
    </row>
    <row r="88" spans="2:2">
      <c r="B88" s="47"/>
    </row>
    <row r="89" spans="2:2">
      <c r="B89" s="47"/>
    </row>
  </sheetData>
  <autoFilter ref="A5:AK5"/>
  <mergeCells count="14">
    <mergeCell ref="B3:E3"/>
    <mergeCell ref="F3:H3"/>
    <mergeCell ref="I3:L3"/>
    <mergeCell ref="B4:B5"/>
    <mergeCell ref="C4:C5"/>
    <mergeCell ref="D4:D5"/>
    <mergeCell ref="E4:E5"/>
    <mergeCell ref="F4:F5"/>
    <mergeCell ref="G4:G5"/>
    <mergeCell ref="H4:H5"/>
    <mergeCell ref="I4:I5"/>
    <mergeCell ref="J4:J5"/>
    <mergeCell ref="K4:K5"/>
    <mergeCell ref="L4:L5"/>
  </mergeCells>
  <phoneticPr fontId="1"/>
  <pageMargins left="0.70866141732283472" right="0.70866141732283472" top="0.74803149606299213" bottom="0.74803149606299213" header="0.31496062992125984" footer="0.31496062992125984"/>
  <pageSetup paperSize="9" scale="48" fitToWidth="1" fitToHeight="1" orientation="portrait" usePrinterDefaults="1" r:id="rId1"/>
  <headerFooter>
    <oddFooter xml:space="preserve">&amp;C&amp;"ＭＳ Ｐゴシック,標準"&amp;P / &amp;N </oddFoot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ぴぼ(判定区分別)</vt:lpstr>
      <vt:lpstr>ぴぼ(建管別)</vt:lpstr>
      <vt:lpstr>ぴぼ_まとめ</vt:lpstr>
      <vt:lpstr>橋梁一覧</vt:lpstr>
      <vt:lpstr>橋梁一覧 (記載例)</vt:lpstr>
    </vt:vector>
  </TitlesOfParts>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但木＿慎治</dc:creator>
  <cp:lastModifiedBy>KBH05008</cp:lastModifiedBy>
  <cp:lastPrinted>2026-06-30T02:13:21Z</cp:lastPrinted>
  <dcterms:created xsi:type="dcterms:W3CDTF">2022-08-31T02:11:08Z</dcterms:created>
  <dcterms:modified xsi:type="dcterms:W3CDTF">2026-07-13T05:41:08Z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2026-07-13T05:41:08Z</vt:filetime>
  </property>
</Properties>
</file>